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2.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drawings/drawing3.xml" ContentType="application/vnd.openxmlformats-officedocument.drawing+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drawings/drawing4.xml" ContentType="application/vnd.openxmlformats-officedocument.drawing+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drawings/drawing5.xml" ContentType="application/vnd.openxmlformats-officedocument.drawing+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drawings/drawing6.xml" ContentType="application/vnd.openxmlformats-officedocument.drawing+xml"/>
  <Override PartName="/xl/ctrlProps/ctrlProp115.xml" ContentType="application/vnd.ms-excel.controlproperties+xml"/>
  <Override PartName="/xl/ctrlProps/ctrlProp116.xml" ContentType="application/vnd.ms-excel.controlproperties+xml"/>
  <Override PartName="/xl/drawings/drawing7.xml" ContentType="application/vnd.openxmlformats-officedocument.drawing+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drawings/drawing8.xml" ContentType="application/vnd.openxmlformats-officedocument.drawing+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drawings/drawing9.xml" ContentType="application/vnd.openxmlformats-officedocument.drawing+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drawings/drawing10.xml" ContentType="application/vnd.openxmlformats-officedocument.drawing+xml"/>
  <Override PartName="/xl/drawings/drawing11.xml" ContentType="application/vnd.openxmlformats-officedocument.drawing+xml"/>
  <Override PartName="/xl/ctrlProps/ctrlProp131.xml" ContentType="application/vnd.ms-excel.controlproperties+xml"/>
  <Override PartName="/xl/ctrlProps/ctrlProp132.xml" ContentType="application/vnd.ms-excel.controlproperties+xml"/>
  <Override PartName="/xl/drawings/drawing12.xml" ContentType="application/vnd.openxmlformats-officedocument.drawing+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drawings/drawing13.xml" ContentType="application/vnd.openxmlformats-officedocument.drawing+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drawings/drawing14.xml" ContentType="application/vnd.openxmlformats-officedocument.drawing+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drawings/drawing15.xml" ContentType="application/vnd.openxmlformats-officedocument.drawing+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drawings/drawing20.xml" ContentType="application/vnd.openxmlformats-officedocument.drawing+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drawings/drawing21.xml" ContentType="application/vnd.openxmlformats-officedocument.drawing+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drawings/drawing22.xml" ContentType="application/vnd.openxmlformats-officedocument.drawing+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drawings/drawing23.xml" ContentType="application/vnd.openxmlformats-officedocument.drawing+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82D7A5C7-5FA7-4ED5-A514-614B2748D8B2}" xr6:coauthVersionLast="47" xr6:coauthVersionMax="47" xr10:uidLastSave="{00000000-0000-0000-0000-000000000000}"/>
  <bookViews>
    <workbookView xWindow="-120" yWindow="-16320" windowWidth="29040" windowHeight="15720" tabRatio="838" xr2:uid="{00000000-000D-0000-FFFF-FFFF00000000}"/>
  </bookViews>
  <sheets>
    <sheet name="00目次" sheetId="270" r:id="rId1"/>
    <sheet name="★事前相談書" sheetId="300" r:id="rId2"/>
    <sheet name="01交付申請書" sheetId="269" r:id="rId3"/>
    <sheet name="02委任状 (代理人が業者等)" sheetId="297" r:id="rId4"/>
    <sheet name="02委任状 (代理人が親族等)" sheetId="298" r:id="rId5"/>
    <sheet name="03誓約書" sheetId="276" r:id="rId6"/>
    <sheet name="04同意書" sheetId="281" r:id="rId7"/>
    <sheet name="05説明について" sheetId="277" r:id="rId8"/>
    <sheet name="06改修計画書" sheetId="252" r:id="rId9"/>
    <sheet name="07診断・設計技術者について" sheetId="242" r:id="rId10"/>
    <sheet name="08-1額算出書（耐震改修工事）" sheetId="265" r:id="rId11"/>
    <sheet name="08-2額算出書（性能向上）" sheetId="289" r:id="rId12"/>
    <sheet name="08-3額算出書（地域まちづくり）" sheetId="290" r:id="rId13"/>
    <sheet name="09検査依頼書" sheetId="258" r:id="rId14"/>
    <sheet name="10実績報告書" sheetId="211" r:id="rId15"/>
    <sheet name="11実績説明書" sheetId="259" r:id="rId16"/>
    <sheet name="12請求書" sheetId="296" r:id="rId17"/>
    <sheet name="13交付変更申請書" sheetId="218" r:id="rId18"/>
    <sheet name="14変更承認申請書" sheetId="166" r:id="rId19"/>
    <sheet name="15変更リスト" sheetId="271" r:id="rId20"/>
    <sheet name="16廃止承認申請書" sheetId="130" r:id="rId21"/>
    <sheet name="17補助金交付申請書 【連名申請用】" sheetId="282" r:id="rId22"/>
    <sheet name="18-1額算出書（耐震改修工事） 【連名申請用】" sheetId="287" r:id="rId23"/>
    <sheet name="18-2額算出書（性能向上）【連名申請用】 " sheetId="291" r:id="rId24"/>
    <sheet name="18-3額算出書（地域まちづくり）【連名申請用】  " sheetId="294" r:id="rId25"/>
    <sheet name="19検査依頼書【連名申請用】  " sheetId="288" r:id="rId26"/>
    <sheet name="20実績報告書【連名申請用】  " sheetId="283" r:id="rId27"/>
    <sheet name="21交付変更申請書【連名申請用】  " sheetId="284" r:id="rId28"/>
    <sheet name="22変更承認申請書【連名申請用】  " sheetId="285" r:id="rId29"/>
    <sheet name="23廃止承認申請書【連名申請用】  " sheetId="286" r:id="rId30"/>
  </sheets>
  <definedNames>
    <definedName name="_xlnm._FilterDatabase" localSheetId="15" hidden="1">'11実績説明書'!$B$50:$G$56</definedName>
    <definedName name="_xlnm._FilterDatabase" localSheetId="29" hidden="1">'23廃止承認申請書【連名申請用】  '!$I$31:$Y$32</definedName>
    <definedName name="_xlnm.Print_Area" localSheetId="1">★事前相談書!$A$1:$AW$145</definedName>
    <definedName name="_xlnm.Print_Area" localSheetId="0">'00目次'!$A$1:$I$40</definedName>
    <definedName name="_xlnm.Print_Area" localSheetId="2">'01交付申請書'!$A$1:$BR$54</definedName>
    <definedName name="_xlnm.Print_Area" localSheetId="3">'02委任状 (代理人が業者等)'!$A$1:$P$40</definedName>
    <definedName name="_xlnm.Print_Area" localSheetId="4">'02委任状 (代理人が親族等)'!$A$1:$P$40</definedName>
    <definedName name="_xlnm.Print_Area" localSheetId="5">'03誓約書'!$A$1:$BT$41</definedName>
    <definedName name="_xlnm.Print_Area" localSheetId="6">'04同意書'!$A$1:$BQ$41</definedName>
    <definedName name="_xlnm.Print_Area" localSheetId="7">'05説明について'!$A$1:$BZ$80</definedName>
    <definedName name="_xlnm.Print_Area" localSheetId="8">'06改修計画書'!$A$1:$AO$48</definedName>
    <definedName name="_xlnm.Print_Area" localSheetId="9">'07診断・設計技術者について'!$A$1:$AM$31</definedName>
    <definedName name="_xlnm.Print_Area" localSheetId="10">'08-1額算出書（耐震改修工事）'!$A$1:$X$25</definedName>
    <definedName name="_xlnm.Print_Area" localSheetId="11">'08-2額算出書（性能向上）'!$A$1:$M$34</definedName>
    <definedName name="_xlnm.Print_Area" localSheetId="12">'08-3額算出書（地域まちづくり）'!$A$1:$M$27</definedName>
    <definedName name="_xlnm.Print_Area" localSheetId="13">'09検査依頼書'!$A$1:$BV$40</definedName>
    <definedName name="_xlnm.Print_Area" localSheetId="14">'10実績報告書'!$A$1:$BY$53</definedName>
    <definedName name="_xlnm.Print_Area" localSheetId="15">'11実績説明書'!$A$1:$AO$61</definedName>
    <definedName name="_xlnm.Print_Area" localSheetId="16">'12請求書'!$A$1:$BR$46</definedName>
    <definedName name="_xlnm.Print_Area" localSheetId="17">'13交付変更申請書'!$A$1:$BV$43</definedName>
    <definedName name="_xlnm.Print_Area" localSheetId="18">'14変更承認申請書'!$A$1:$BV$40</definedName>
    <definedName name="_xlnm.Print_Area" localSheetId="20">'16廃止承認申請書'!$A$1:$BV$42</definedName>
    <definedName name="_xlnm.Print_Area" localSheetId="21">'17補助金交付申請書 【連名申請用】'!$A$1:$CD$71</definedName>
    <definedName name="_xlnm.Print_Area" localSheetId="22">'18-1額算出書（耐震改修工事） 【連名申請用】'!$A$1:$V$31</definedName>
    <definedName name="_xlnm.Print_Area" localSheetId="23">'18-2額算出書（性能向上）【連名申請用】 '!$A$1:$V$45</definedName>
    <definedName name="_xlnm.Print_Area" localSheetId="24">'18-3額算出書（地域まちづくり）【連名申請用】  '!$A$1:$V$38</definedName>
    <definedName name="_xlnm.Print_Area" localSheetId="25">'19検査依頼書【連名申請用】  '!$A$1:$BV$40</definedName>
    <definedName name="_xlnm.Print_Area" localSheetId="26">'20実績報告書【連名申請用】  '!$A$1:$BV$75</definedName>
    <definedName name="_xlnm.Print_Area" localSheetId="27">'21交付変更申請書【連名申請用】  '!$A$1:$BV$81</definedName>
    <definedName name="_xlnm.Print_Area" localSheetId="28">'22変更承認申請書【連名申請用】  '!$A$1:$BV$44</definedName>
    <definedName name="_xlnm.Print_Area" localSheetId="29">'23廃止承認申請書【連名申請用】  '!$A$1:$BV$44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71" i="284" l="1"/>
  <c r="AQ73" i="284"/>
  <c r="AQ51" i="284"/>
  <c r="AO36" i="218" l="1"/>
  <c r="I21" i="287" l="1"/>
  <c r="I17" i="287"/>
  <c r="I16" i="287"/>
  <c r="G28" i="289"/>
  <c r="K31" i="289"/>
  <c r="K24" i="290"/>
  <c r="AY50" i="283" l="1"/>
  <c r="AY44" i="283"/>
  <c r="L30" i="287"/>
  <c r="R29" i="287" s="1"/>
  <c r="I12" i="287"/>
  <c r="I13" i="287" s="1"/>
  <c r="I15" i="287" s="1"/>
  <c r="F32" i="291"/>
  <c r="I30" i="287"/>
  <c r="C27" i="287"/>
  <c r="C28" i="287"/>
  <c r="C29" i="287"/>
  <c r="C26" i="287"/>
  <c r="R26" i="287" l="1"/>
  <c r="R27" i="287"/>
  <c r="R28" i="287"/>
  <c r="I18" i="287"/>
  <c r="I20" i="287" s="1"/>
  <c r="I22" i="287" s="1"/>
  <c r="R30" i="287" l="1"/>
  <c r="T15" i="294"/>
  <c r="T28" i="294"/>
  <c r="T20" i="294"/>
  <c r="T21" i="294"/>
  <c r="T22" i="294"/>
  <c r="T19" i="294"/>
  <c r="L38" i="294"/>
  <c r="C37" i="294"/>
  <c r="C36" i="294"/>
  <c r="C35" i="294"/>
  <c r="C34" i="294"/>
  <c r="F25" i="294"/>
  <c r="K22" i="294"/>
  <c r="P22" i="294" s="1"/>
  <c r="K21" i="294"/>
  <c r="P21" i="294" s="1"/>
  <c r="K20" i="294"/>
  <c r="P20" i="294" s="1"/>
  <c r="K19" i="294"/>
  <c r="P19" i="294" s="1"/>
  <c r="K18" i="294"/>
  <c r="K17" i="294"/>
  <c r="K16" i="294"/>
  <c r="K15" i="294"/>
  <c r="K14" i="294"/>
  <c r="K13" i="294"/>
  <c r="K12" i="294"/>
  <c r="K11" i="294"/>
  <c r="L45" i="291"/>
  <c r="I45" i="291"/>
  <c r="T35" i="291"/>
  <c r="C42" i="291"/>
  <c r="C43" i="291"/>
  <c r="C44" i="291"/>
  <c r="C41" i="291"/>
  <c r="K12" i="291"/>
  <c r="T12" i="291" s="1"/>
  <c r="K13" i="291"/>
  <c r="T13" i="291" s="1"/>
  <c r="K14" i="291"/>
  <c r="T14" i="291" s="1"/>
  <c r="K15" i="291"/>
  <c r="T15" i="291" s="1"/>
  <c r="K16" i="291"/>
  <c r="K17" i="291"/>
  <c r="T17" i="291" s="1"/>
  <c r="K18" i="291"/>
  <c r="K19" i="291"/>
  <c r="T19" i="291" s="1"/>
  <c r="K20" i="291"/>
  <c r="T20" i="291" s="1"/>
  <c r="K21" i="291"/>
  <c r="K22" i="291"/>
  <c r="K23" i="291"/>
  <c r="T23" i="291" s="1"/>
  <c r="K24" i="291"/>
  <c r="T24" i="291" s="1"/>
  <c r="K25" i="291"/>
  <c r="T25" i="291" s="1"/>
  <c r="K26" i="291"/>
  <c r="K27" i="291"/>
  <c r="K28" i="291"/>
  <c r="K29" i="291"/>
  <c r="K11" i="291"/>
  <c r="T11" i="291" s="1"/>
  <c r="T21" i="291"/>
  <c r="T22" i="291"/>
  <c r="P27" i="291"/>
  <c r="P26" i="291"/>
  <c r="T26" i="291" s="1"/>
  <c r="P17" i="291"/>
  <c r="T16" i="291"/>
  <c r="P29" i="291"/>
  <c r="P28" i="291"/>
  <c r="K25" i="290"/>
  <c r="K22" i="290"/>
  <c r="K23" i="290" s="1"/>
  <c r="G21" i="290"/>
  <c r="K18" i="290"/>
  <c r="I18" i="290"/>
  <c r="H18" i="290"/>
  <c r="K17" i="290"/>
  <c r="I17" i="290"/>
  <c r="H17" i="290"/>
  <c r="K16" i="290"/>
  <c r="I16" i="290"/>
  <c r="H16" i="290"/>
  <c r="K15" i="290"/>
  <c r="I15" i="290"/>
  <c r="H15" i="290"/>
  <c r="H14" i="290"/>
  <c r="H13" i="290"/>
  <c r="H12" i="290"/>
  <c r="K11" i="290"/>
  <c r="H11" i="290"/>
  <c r="H10" i="290"/>
  <c r="H9" i="290"/>
  <c r="H8" i="290"/>
  <c r="K7" i="290"/>
  <c r="H7" i="290"/>
  <c r="K25" i="289"/>
  <c r="I25" i="289"/>
  <c r="H25" i="289"/>
  <c r="I24" i="289"/>
  <c r="H24" i="289"/>
  <c r="K23" i="289"/>
  <c r="I23" i="289"/>
  <c r="H23" i="289"/>
  <c r="I22" i="289"/>
  <c r="H22" i="289"/>
  <c r="H21" i="289"/>
  <c r="H20" i="289"/>
  <c r="H19" i="289"/>
  <c r="H18" i="289"/>
  <c r="H17" i="289"/>
  <c r="H16" i="289"/>
  <c r="H15" i="289"/>
  <c r="H14" i="289"/>
  <c r="I13" i="289"/>
  <c r="H13" i="289"/>
  <c r="K13" i="289" s="1"/>
  <c r="K12" i="289"/>
  <c r="H12" i="289"/>
  <c r="K11" i="289"/>
  <c r="H11" i="289"/>
  <c r="H10" i="289"/>
  <c r="K10" i="289" s="1"/>
  <c r="K9" i="289"/>
  <c r="H9" i="289"/>
  <c r="K8" i="289"/>
  <c r="H8" i="289"/>
  <c r="H7" i="289"/>
  <c r="K7" i="289" s="1"/>
  <c r="K24" i="289" l="1"/>
  <c r="K22" i="289"/>
  <c r="N7" i="290"/>
  <c r="I7" i="290" s="1"/>
  <c r="X11" i="294"/>
  <c r="P11" i="294" s="1"/>
  <c r="T11" i="294" s="1"/>
  <c r="N14" i="289"/>
  <c r="I14" i="289" s="1"/>
  <c r="K14" i="289" s="1"/>
  <c r="T26" i="294"/>
  <c r="T27" i="294" s="1"/>
  <c r="T29" i="294" s="1"/>
  <c r="R34" i="294" s="1"/>
  <c r="T28" i="291"/>
  <c r="T29" i="291"/>
  <c r="T27" i="291"/>
  <c r="X18" i="291"/>
  <c r="X22" i="291"/>
  <c r="N18" i="289"/>
  <c r="K18" i="289" s="1"/>
  <c r="K29" i="289" l="1"/>
  <c r="K30" i="289"/>
  <c r="K32" i="289" s="1"/>
  <c r="R37" i="294"/>
  <c r="R36" i="294"/>
  <c r="R35" i="294"/>
  <c r="P18" i="291"/>
  <c r="T18" i="291" s="1"/>
  <c r="T33" i="291" s="1"/>
  <c r="T34" i="291" s="1"/>
  <c r="T36" i="291" s="1"/>
  <c r="R44" i="291" s="1"/>
  <c r="R38" i="294" l="1"/>
  <c r="R42" i="291"/>
  <c r="R43" i="291"/>
  <c r="R41" i="291"/>
  <c r="J10" i="265"/>
  <c r="J11" i="265" s="1"/>
  <c r="J14" i="265" s="1"/>
  <c r="J15" i="265" l="1"/>
  <c r="J16" i="265"/>
  <c r="R45" i="291"/>
  <c r="J17" i="265"/>
  <c r="J20" i="265" s="1"/>
  <c r="J21" i="265" s="1"/>
  <c r="J22" i="265" l="1"/>
</calcChain>
</file>

<file path=xl/sharedStrings.xml><?xml version="1.0" encoding="utf-8"?>
<sst xmlns="http://schemas.openxmlformats.org/spreadsheetml/2006/main" count="2057" uniqueCount="825">
  <si>
    <t>補助金交付変更申請書</t>
    <rPh sb="0" eb="3">
      <t>ホジョキン</t>
    </rPh>
    <rPh sb="3" eb="5">
      <t>コウフ</t>
    </rPh>
    <rPh sb="5" eb="7">
      <t>ヘンコウ</t>
    </rPh>
    <rPh sb="7" eb="10">
      <t>シンセイショ</t>
    </rPh>
    <phoneticPr fontId="3"/>
  </si>
  <si>
    <t>会社名</t>
    <rPh sb="0" eb="2">
      <t>カイシャ</t>
    </rPh>
    <rPh sb="2" eb="3">
      <t>メイ</t>
    </rPh>
    <phoneticPr fontId="3"/>
  </si>
  <si>
    <t>氏　名</t>
    <rPh sb="0" eb="1">
      <t>シ</t>
    </rPh>
    <rPh sb="2" eb="3">
      <t>メイ</t>
    </rPh>
    <phoneticPr fontId="3"/>
  </si>
  <si>
    <t>階数</t>
    <rPh sb="0" eb="2">
      <t>カイスウ</t>
    </rPh>
    <phoneticPr fontId="3"/>
  </si>
  <si>
    <t>月</t>
    <rPh sb="0" eb="1">
      <t>ツキ</t>
    </rPh>
    <phoneticPr fontId="3"/>
  </si>
  <si>
    <t>日</t>
    <rPh sb="0" eb="1">
      <t>ヒ</t>
    </rPh>
    <phoneticPr fontId="3"/>
  </si>
  <si>
    <t>交付決定番号</t>
    <rPh sb="0" eb="2">
      <t>コウフ</t>
    </rPh>
    <rPh sb="2" eb="4">
      <t>ケッテイ</t>
    </rPh>
    <rPh sb="4" eb="6">
      <t>バンゴウ</t>
    </rPh>
    <phoneticPr fontId="3"/>
  </si>
  <si>
    <t>補助金精算額</t>
    <rPh sb="0" eb="3">
      <t>ホジョキン</t>
    </rPh>
    <rPh sb="3" eb="6">
      <t>セイサンガク</t>
    </rPh>
    <phoneticPr fontId="3"/>
  </si>
  <si>
    <t>事業実施期間</t>
    <rPh sb="0" eb="2">
      <t>ジギョウ</t>
    </rPh>
    <rPh sb="2" eb="4">
      <t>ジッシ</t>
    </rPh>
    <rPh sb="4" eb="6">
      <t>キカン</t>
    </rPh>
    <phoneticPr fontId="3"/>
  </si>
  <si>
    <t>着手</t>
    <rPh sb="0" eb="2">
      <t>チャクシュ</t>
    </rPh>
    <phoneticPr fontId="3"/>
  </si>
  <si>
    <t>完了</t>
    <rPh sb="0" eb="2">
      <t>カンリョウ</t>
    </rPh>
    <phoneticPr fontId="3"/>
  </si>
  <si>
    <t>住　所</t>
    <rPh sb="0" eb="1">
      <t>ジュウ</t>
    </rPh>
    <rPh sb="2" eb="3">
      <t>ショ</t>
    </rPh>
    <phoneticPr fontId="3"/>
  </si>
  <si>
    <t>交付決定額</t>
    <rPh sb="0" eb="2">
      <t>コウフ</t>
    </rPh>
    <rPh sb="2" eb="4">
      <t>ケッテイ</t>
    </rPh>
    <rPh sb="4" eb="5">
      <t>ガク</t>
    </rPh>
    <phoneticPr fontId="3"/>
  </si>
  <si>
    <t>口座番号</t>
    <rPh sb="0" eb="2">
      <t>コウザ</t>
    </rPh>
    <rPh sb="2" eb="4">
      <t>バンゴウ</t>
    </rPh>
    <phoneticPr fontId="3"/>
  </si>
  <si>
    <t>構造</t>
    <rPh sb="0" eb="2">
      <t>コウゾウ</t>
    </rPh>
    <phoneticPr fontId="3"/>
  </si>
  <si>
    <t>変更する内容及びその理由</t>
    <rPh sb="0" eb="2">
      <t>ヘンコウ</t>
    </rPh>
    <rPh sb="4" eb="6">
      <t>ナイヨウ</t>
    </rPh>
    <rPh sb="6" eb="7">
      <t>オヨ</t>
    </rPh>
    <rPh sb="10" eb="12">
      <t>リユウ</t>
    </rPh>
    <phoneticPr fontId="3"/>
  </si>
  <si>
    <t>補助事業名称</t>
    <rPh sb="0" eb="2">
      <t>ホジョ</t>
    </rPh>
    <rPh sb="2" eb="4">
      <t>ジギョウ</t>
    </rPh>
    <rPh sb="4" eb="6">
      <t>メイショウ</t>
    </rPh>
    <phoneticPr fontId="3"/>
  </si>
  <si>
    <t>補助事業内容</t>
    <rPh sb="0" eb="2">
      <t>ホジョ</t>
    </rPh>
    <rPh sb="2" eb="4">
      <t>ジギョウ</t>
    </rPh>
    <rPh sb="4" eb="6">
      <t>ナイヨウ</t>
    </rPh>
    <phoneticPr fontId="3"/>
  </si>
  <si>
    <t>建物所在地</t>
    <rPh sb="0" eb="2">
      <t>タテモノ</t>
    </rPh>
    <rPh sb="2" eb="5">
      <t>ショザイチ</t>
    </rPh>
    <phoneticPr fontId="3"/>
  </si>
  <si>
    <t>大阪市長</t>
    <rPh sb="0" eb="4">
      <t>オオサカシチョウ</t>
    </rPh>
    <phoneticPr fontId="3"/>
  </si>
  <si>
    <t>記</t>
    <rPh sb="0" eb="1">
      <t>キ</t>
    </rPh>
    <phoneticPr fontId="3"/>
  </si>
  <si>
    <t>氏名</t>
    <rPh sb="0" eb="2">
      <t>シメイ</t>
    </rPh>
    <phoneticPr fontId="3"/>
  </si>
  <si>
    <t>交付申請額</t>
    <rPh sb="0" eb="2">
      <t>コウフ</t>
    </rPh>
    <rPh sb="2" eb="4">
      <t>シンセイ</t>
    </rPh>
    <rPh sb="4" eb="5">
      <t>ガク</t>
    </rPh>
    <phoneticPr fontId="3"/>
  </si>
  <si>
    <t>号</t>
    <rPh sb="0" eb="1">
      <t>ゴウ</t>
    </rPh>
    <phoneticPr fontId="3"/>
  </si>
  <si>
    <t>年</t>
    <rPh sb="0" eb="1">
      <t>ネン</t>
    </rPh>
    <phoneticPr fontId="3"/>
  </si>
  <si>
    <t>補助事業の現状</t>
    <rPh sb="0" eb="2">
      <t>ホジョ</t>
    </rPh>
    <rPh sb="2" eb="4">
      <t>ジギョウ</t>
    </rPh>
    <rPh sb="5" eb="7">
      <t>ゲンジョウ</t>
    </rPh>
    <phoneticPr fontId="3"/>
  </si>
  <si>
    <t>交付変更決定額</t>
    <rPh sb="0" eb="2">
      <t>コウフ</t>
    </rPh>
    <rPh sb="2" eb="4">
      <t>ヘンコウ</t>
    </rPh>
    <rPh sb="4" eb="6">
      <t>ケッテイ</t>
    </rPh>
    <rPh sb="6" eb="7">
      <t>ガク</t>
    </rPh>
    <phoneticPr fontId="3"/>
  </si>
  <si>
    <t>補助金交付申請書</t>
    <rPh sb="0" eb="3">
      <t>ホジョキン</t>
    </rPh>
    <rPh sb="3" eb="5">
      <t>コウフ</t>
    </rPh>
    <rPh sb="5" eb="8">
      <t>シンセイショ</t>
    </rPh>
    <phoneticPr fontId="3"/>
  </si>
  <si>
    <t>実績報告書</t>
    <rPh sb="0" eb="2">
      <t>ジッセキ</t>
    </rPh>
    <rPh sb="2" eb="5">
      <t>ホウコクショ</t>
    </rPh>
    <phoneticPr fontId="3"/>
  </si>
  <si>
    <t>変更承認申請書</t>
    <rPh sb="0" eb="2">
      <t>ヘンコウ</t>
    </rPh>
    <rPh sb="2" eb="4">
      <t>ショウニン</t>
    </rPh>
    <rPh sb="4" eb="7">
      <t>シンセイショ</t>
    </rPh>
    <phoneticPr fontId="3"/>
  </si>
  <si>
    <t>変更承認番号</t>
    <rPh sb="0" eb="2">
      <t>ヘンコウ</t>
    </rPh>
    <rPh sb="2" eb="4">
      <t>ショウニン</t>
    </rPh>
    <rPh sb="4" eb="6">
      <t>バンゴウ</t>
    </rPh>
    <phoneticPr fontId="3"/>
  </si>
  <si>
    <t>廃止の理由</t>
    <rPh sb="0" eb="2">
      <t>ハイシ</t>
    </rPh>
    <rPh sb="3" eb="5">
      <t>リユウ</t>
    </rPh>
    <phoneticPr fontId="3"/>
  </si>
  <si>
    <t>延べ面積</t>
    <rPh sb="0" eb="1">
      <t>ノ</t>
    </rPh>
    <rPh sb="2" eb="4">
      <t>メンセキ</t>
    </rPh>
    <phoneticPr fontId="3"/>
  </si>
  <si>
    <t>[　木造　・　非木造　]</t>
    <rPh sb="2" eb="4">
      <t>モクゾウ</t>
    </rPh>
    <rPh sb="7" eb="10">
      <t>ヒモクゾウ</t>
    </rPh>
    <phoneticPr fontId="3"/>
  </si>
  <si>
    <t>・ 未着手</t>
    <rPh sb="2" eb="5">
      <t>ミチャクシュ</t>
    </rPh>
    <phoneticPr fontId="3"/>
  </si>
  <si>
    <t>・ 着手済</t>
    <rPh sb="2" eb="4">
      <t>チャクシュ</t>
    </rPh>
    <rPh sb="4" eb="5">
      <t>ズ</t>
    </rPh>
    <phoneticPr fontId="3"/>
  </si>
  <si>
    <t>【共通】</t>
    <rPh sb="1" eb="3">
      <t>キョウツウ</t>
    </rPh>
    <phoneticPr fontId="3"/>
  </si>
  <si>
    <t>交付変更決定番号</t>
    <rPh sb="0" eb="2">
      <t>コウフ</t>
    </rPh>
    <rPh sb="4" eb="6">
      <t>ケッテイ</t>
    </rPh>
    <rPh sb="6" eb="8">
      <t>バンゴウ</t>
    </rPh>
    <phoneticPr fontId="3"/>
  </si>
  <si>
    <t>次に指定する金融機関の口座に振り込んでください。</t>
    <rPh sb="0" eb="1">
      <t>ツギ</t>
    </rPh>
    <rPh sb="2" eb="4">
      <t>シテイ</t>
    </rPh>
    <rPh sb="6" eb="8">
      <t>キンユウ</t>
    </rPh>
    <rPh sb="8" eb="10">
      <t>キカン</t>
    </rPh>
    <rPh sb="11" eb="13">
      <t>コウザ</t>
    </rPh>
    <rPh sb="14" eb="15">
      <t>フ</t>
    </rPh>
    <rPh sb="16" eb="17">
      <t>コ</t>
    </rPh>
    <phoneticPr fontId="3"/>
  </si>
  <si>
    <t>交付変更申請額</t>
    <rPh sb="0" eb="2">
      <t>コウフ</t>
    </rPh>
    <rPh sb="2" eb="4">
      <t>ヘンコウ</t>
    </rPh>
    <rPh sb="4" eb="6">
      <t>シンセイ</t>
    </rPh>
    <rPh sb="6" eb="7">
      <t>ガク</t>
    </rPh>
    <phoneticPr fontId="3"/>
  </si>
  <si>
    <t>廃止承認申請書</t>
    <rPh sb="0" eb="2">
      <t>ハイシ</t>
    </rPh>
    <rPh sb="2" eb="4">
      <t>ショウニン</t>
    </rPh>
    <rPh sb="4" eb="7">
      <t>シンセイショ</t>
    </rPh>
    <phoneticPr fontId="3"/>
  </si>
  <si>
    <t>又　は</t>
    <rPh sb="0" eb="1">
      <t>マタ</t>
    </rPh>
    <phoneticPr fontId="3"/>
  </si>
  <si>
    <t>（地名地番）</t>
    <rPh sb="1" eb="3">
      <t>チメイ</t>
    </rPh>
    <rPh sb="3" eb="5">
      <t>チバン</t>
    </rPh>
    <phoneticPr fontId="3"/>
  </si>
  <si>
    <t>[ 命じられている ・ 命じられていない ]</t>
    <rPh sb="2" eb="3">
      <t>メイ</t>
    </rPh>
    <rPh sb="12" eb="13">
      <t>メイ</t>
    </rPh>
    <phoneticPr fontId="3"/>
  </si>
  <si>
    <t>様式１（第５条関係、第９条関係）</t>
    <rPh sb="0" eb="2">
      <t>ヨウシキ</t>
    </rPh>
    <rPh sb="4" eb="5">
      <t>ダイ</t>
    </rPh>
    <rPh sb="6" eb="7">
      <t>ジョウ</t>
    </rPh>
    <rPh sb="7" eb="9">
      <t>カンケイ</t>
    </rPh>
    <rPh sb="10" eb="11">
      <t>ダイ</t>
    </rPh>
    <rPh sb="12" eb="13">
      <t>ジョウ</t>
    </rPh>
    <rPh sb="13" eb="15">
      <t>カンケイ</t>
    </rPh>
    <phoneticPr fontId="3"/>
  </si>
  <si>
    <t>住宅の建て方</t>
    <rPh sb="0" eb="2">
      <t>ジュウタク</t>
    </rPh>
    <rPh sb="3" eb="4">
      <t>タ</t>
    </rPh>
    <rPh sb="5" eb="6">
      <t>カタ</t>
    </rPh>
    <phoneticPr fontId="3"/>
  </si>
  <si>
    <t>金融機関名称</t>
    <rPh sb="0" eb="2">
      <t>キンユウ</t>
    </rPh>
    <rPh sb="2" eb="4">
      <t>キカン</t>
    </rPh>
    <rPh sb="4" eb="6">
      <t>メイショウ</t>
    </rPh>
    <phoneticPr fontId="3"/>
  </si>
  <si>
    <t>支店名称</t>
    <rPh sb="0" eb="2">
      <t>シテン</t>
    </rPh>
    <rPh sb="2" eb="4">
      <t>メイショウ</t>
    </rPh>
    <phoneticPr fontId="3"/>
  </si>
  <si>
    <t>預金種別</t>
    <rPh sb="0" eb="2">
      <t>ヨキン</t>
    </rPh>
    <rPh sb="2" eb="4">
      <t>シュベツ</t>
    </rPh>
    <phoneticPr fontId="3"/>
  </si>
  <si>
    <t>（契約の締結を含む）</t>
    <phoneticPr fontId="3"/>
  </si>
  <si>
    <t>※どちらかに○をつけてください</t>
    <phoneticPr fontId="3"/>
  </si>
  <si>
    <t>〒</t>
    <phoneticPr fontId="3"/>
  </si>
  <si>
    <t>ﾌﾘｶﾞﾅ</t>
    <phoneticPr fontId="3"/>
  </si>
  <si>
    <t>過去の補助制度</t>
    <rPh sb="0" eb="2">
      <t>カコ</t>
    </rPh>
    <rPh sb="3" eb="5">
      <t>ホジョ</t>
    </rPh>
    <rPh sb="5" eb="7">
      <t>セイド</t>
    </rPh>
    <phoneticPr fontId="3"/>
  </si>
  <si>
    <t>[ 活用した ・ 活用していない ]</t>
    <rPh sb="2" eb="4">
      <t>カツヨウ</t>
    </rPh>
    <rPh sb="9" eb="11">
      <t>カツヨウ</t>
    </rPh>
    <phoneticPr fontId="3"/>
  </si>
  <si>
    <t>活用状況</t>
    <rPh sb="0" eb="2">
      <t>カツヨウ</t>
    </rPh>
    <rPh sb="2" eb="4">
      <t>ジョウキョウ</t>
    </rPh>
    <phoneticPr fontId="3"/>
  </si>
  <si>
    <t>及び完了予定日</t>
    <phoneticPr fontId="3"/>
  </si>
  <si>
    <t>補助事業等の着手</t>
    <rPh sb="0" eb="2">
      <t>ホジョ</t>
    </rPh>
    <rPh sb="2" eb="5">
      <t>ジギョウトウ</t>
    </rPh>
    <rPh sb="6" eb="8">
      <t>チャクシュ</t>
    </rPh>
    <phoneticPr fontId="3"/>
  </si>
  <si>
    <t>補助事業者</t>
    <rPh sb="0" eb="2">
      <t>ホジョ</t>
    </rPh>
    <rPh sb="2" eb="4">
      <t>ジギョウ</t>
    </rPh>
    <rPh sb="4" eb="5">
      <t>シャ</t>
    </rPh>
    <phoneticPr fontId="3"/>
  </si>
  <si>
    <t>性能向上に資する改修工事</t>
    <rPh sb="0" eb="2">
      <t>セイノウ</t>
    </rPh>
    <rPh sb="2" eb="4">
      <t>コウジョウ</t>
    </rPh>
    <rPh sb="5" eb="6">
      <t>シ</t>
    </rPh>
    <rPh sb="8" eb="10">
      <t>カイシュウ</t>
    </rPh>
    <rPh sb="10" eb="12">
      <t>コウジ</t>
    </rPh>
    <phoneticPr fontId="3"/>
  </si>
  <si>
    <t>地域まちづくりに資する改修工事</t>
    <rPh sb="0" eb="2">
      <t>チイキ</t>
    </rPh>
    <rPh sb="8" eb="9">
      <t>シ</t>
    </rPh>
    <rPh sb="11" eb="13">
      <t>カイシュウ</t>
    </rPh>
    <rPh sb="13" eb="15">
      <t>コウジ</t>
    </rPh>
    <phoneticPr fontId="3"/>
  </si>
  <si>
    <t>インスペクション</t>
    <phoneticPr fontId="3"/>
  </si>
  <si>
    <t>耐震改修設計</t>
    <rPh sb="0" eb="2">
      <t>タイシン</t>
    </rPh>
    <rPh sb="2" eb="4">
      <t>カイシュウ</t>
    </rPh>
    <rPh sb="4" eb="6">
      <t>セッケイ</t>
    </rPh>
    <phoneticPr fontId="3"/>
  </si>
  <si>
    <t>耐震改修工事</t>
    <rPh sb="0" eb="2">
      <t>タイシン</t>
    </rPh>
    <rPh sb="2" eb="4">
      <t>カイシュウ</t>
    </rPh>
    <rPh sb="4" eb="6">
      <t>コウジ</t>
    </rPh>
    <phoneticPr fontId="3"/>
  </si>
  <si>
    <t>地域まちづくり活用型</t>
    <rPh sb="0" eb="2">
      <t>チイキ</t>
    </rPh>
    <rPh sb="7" eb="10">
      <t>カツヨウガタ</t>
    </rPh>
    <phoneticPr fontId="3"/>
  </si>
  <si>
    <t>住宅再生型</t>
    <rPh sb="0" eb="2">
      <t>ジュウタク</t>
    </rPh>
    <rPh sb="2" eb="4">
      <t>サイセイ</t>
    </rPh>
    <rPh sb="4" eb="5">
      <t>ガタ</t>
    </rPh>
    <phoneticPr fontId="3"/>
  </si>
  <si>
    <t>令和</t>
    <phoneticPr fontId="3"/>
  </si>
  <si>
    <t>大阪市空家利活用改修補助事業</t>
    <rPh sb="0" eb="3">
      <t>オオサカシ</t>
    </rPh>
    <rPh sb="3" eb="14">
      <t>アキヤ</t>
    </rPh>
    <phoneticPr fontId="3"/>
  </si>
  <si>
    <t>大阪市　　　　　</t>
    <rPh sb="0" eb="3">
      <t>オオサカシ</t>
    </rPh>
    <phoneticPr fontId="3"/>
  </si>
  <si>
    <t>区</t>
    <rPh sb="0" eb="1">
      <t>ク</t>
    </rPh>
    <phoneticPr fontId="3"/>
  </si>
  <si>
    <t>金　　　　　　　　　　　　　　　</t>
    <rPh sb="0" eb="1">
      <t>キン</t>
    </rPh>
    <phoneticPr fontId="3"/>
  </si>
  <si>
    <t>円</t>
    <rPh sb="0" eb="1">
      <t>エン</t>
    </rPh>
    <phoneticPr fontId="3"/>
  </si>
  <si>
    <t>階建て</t>
  </si>
  <si>
    <t>㎡</t>
    <phoneticPr fontId="3"/>
  </si>
  <si>
    <t>か月</t>
    <rPh sb="1" eb="2">
      <t>ゲツ</t>
    </rPh>
    <phoneticPr fontId="3"/>
  </si>
  <si>
    <t>委　任　状</t>
  </si>
  <si>
    <t>　（代理人）</t>
  </si>
  <si>
    <t>所在地</t>
    <rPh sb="0" eb="3">
      <t>ショザイチ</t>
    </rPh>
    <phoneticPr fontId="3"/>
  </si>
  <si>
    <t>電話番号</t>
    <rPh sb="0" eb="2">
      <t>デンワ</t>
    </rPh>
    <rPh sb="2" eb="4">
      <t>バンゴウ</t>
    </rPh>
    <phoneticPr fontId="3"/>
  </si>
  <si>
    <t>　委任します。</t>
    <phoneticPr fontId="3"/>
  </si>
  <si>
    <t>記</t>
  </si>
  <si>
    <t>　１　申請内容</t>
  </si>
  <si>
    <t>耐震診断（Ⅰ型）</t>
    <phoneticPr fontId="3"/>
  </si>
  <si>
    <t>　２　委任事項</t>
    <rPh sb="3" eb="5">
      <t>イニン</t>
    </rPh>
    <rPh sb="5" eb="7">
      <t>ジコウ</t>
    </rPh>
    <phoneticPr fontId="3"/>
  </si>
  <si>
    <t>補助申請書類の提出に関すること</t>
  </si>
  <si>
    <t>月</t>
    <rPh sb="0" eb="1">
      <t>ガツ</t>
    </rPh>
    <phoneticPr fontId="3"/>
  </si>
  <si>
    <t>日</t>
    <rPh sb="0" eb="1">
      <t>ニチ</t>
    </rPh>
    <phoneticPr fontId="3"/>
  </si>
  <si>
    <t>（1）</t>
    <phoneticPr fontId="3"/>
  </si>
  <si>
    <t>耐震診断技術者について</t>
    <rPh sb="0" eb="2">
      <t>タイシン</t>
    </rPh>
    <rPh sb="2" eb="4">
      <t>シンダン</t>
    </rPh>
    <rPh sb="4" eb="6">
      <t>ギジュツ</t>
    </rPh>
    <rPh sb="6" eb="7">
      <t>シャ</t>
    </rPh>
    <phoneticPr fontId="3"/>
  </si>
  <si>
    <t>耐震診断
技術者氏名</t>
    <rPh sb="0" eb="2">
      <t>タイシン</t>
    </rPh>
    <rPh sb="2" eb="4">
      <t>シンダン</t>
    </rPh>
    <rPh sb="5" eb="7">
      <t>ギジュツ</t>
    </rPh>
    <rPh sb="7" eb="8">
      <t>シャ</t>
    </rPh>
    <rPh sb="8" eb="9">
      <t>シ</t>
    </rPh>
    <rPh sb="9" eb="10">
      <t>メイ</t>
    </rPh>
    <phoneticPr fontId="3"/>
  </si>
  <si>
    <t>所属する建築士事務所等</t>
    <phoneticPr fontId="3"/>
  </si>
  <si>
    <t>会　社　名</t>
    <rPh sb="0" eb="1">
      <t>カイ</t>
    </rPh>
    <rPh sb="2" eb="3">
      <t>シャ</t>
    </rPh>
    <rPh sb="4" eb="5">
      <t>メイ</t>
    </rPh>
    <phoneticPr fontId="3"/>
  </si>
  <si>
    <t>各種許可登録</t>
    <rPh sb="0" eb="2">
      <t>カクシュ</t>
    </rPh>
    <rPh sb="2" eb="4">
      <t>キョカ</t>
    </rPh>
    <rPh sb="4" eb="6">
      <t>トウロク</t>
    </rPh>
    <phoneticPr fontId="3"/>
  </si>
  <si>
    <t>建築士事務所登録</t>
    <phoneticPr fontId="3"/>
  </si>
  <si>
    <t xml:space="preserve"> 大阪府知事登録</t>
    <rPh sb="1" eb="3">
      <t>オオサカ</t>
    </rPh>
    <rPh sb="3" eb="6">
      <t>フチジ</t>
    </rPh>
    <rPh sb="6" eb="8">
      <t>トウロク</t>
    </rPh>
    <phoneticPr fontId="3"/>
  </si>
  <si>
    <t>（</t>
    <phoneticPr fontId="3"/>
  </si>
  <si>
    <t>）</t>
    <phoneticPr fontId="3"/>
  </si>
  <si>
    <t>第</t>
    <rPh sb="0" eb="1">
      <t>ダイ</t>
    </rPh>
    <phoneticPr fontId="3"/>
  </si>
  <si>
    <t xml:space="preserve">       知事登録</t>
    <rPh sb="7" eb="9">
      <t>チジ</t>
    </rPh>
    <rPh sb="9" eb="11">
      <t>トウロク</t>
    </rPh>
    <phoneticPr fontId="3"/>
  </si>
  <si>
    <t>（</t>
    <phoneticPr fontId="3"/>
  </si>
  <si>
    <t>）</t>
    <phoneticPr fontId="3"/>
  </si>
  <si>
    <t>建設業登録</t>
    <phoneticPr fontId="3"/>
  </si>
  <si>
    <t xml:space="preserve"> 国土交通大臣許可</t>
    <rPh sb="1" eb="3">
      <t>コクド</t>
    </rPh>
    <rPh sb="3" eb="5">
      <t>コウツウ</t>
    </rPh>
    <rPh sb="5" eb="7">
      <t>ダイジン</t>
    </rPh>
    <rPh sb="7" eb="9">
      <t>キョカ</t>
    </rPh>
    <phoneticPr fontId="3"/>
  </si>
  <si>
    <t>－</t>
    <phoneticPr fontId="3"/>
  </si>
  <si>
    <t>）</t>
    <phoneticPr fontId="3"/>
  </si>
  <si>
    <t>－</t>
    <phoneticPr fontId="3"/>
  </si>
  <si>
    <t>）</t>
    <phoneticPr fontId="3"/>
  </si>
  <si>
    <t>（</t>
    <phoneticPr fontId="3"/>
  </si>
  <si>
    <t>－</t>
    <phoneticPr fontId="3"/>
  </si>
  <si>
    <t>）</t>
    <phoneticPr fontId="3"/>
  </si>
  <si>
    <t>（2）</t>
    <phoneticPr fontId="3"/>
  </si>
  <si>
    <t>耐震改修設計技術者について</t>
    <rPh sb="0" eb="2">
      <t>タイシン</t>
    </rPh>
    <rPh sb="2" eb="4">
      <t>カイシュウ</t>
    </rPh>
    <rPh sb="4" eb="6">
      <t>セッケイ</t>
    </rPh>
    <rPh sb="6" eb="8">
      <t>ギジュツ</t>
    </rPh>
    <rPh sb="8" eb="9">
      <t>シャ</t>
    </rPh>
    <phoneticPr fontId="3"/>
  </si>
  <si>
    <t>耐震改修設計
技術者氏名</t>
    <rPh sb="0" eb="2">
      <t>タイシン</t>
    </rPh>
    <rPh sb="2" eb="4">
      <t>カイシュウ</t>
    </rPh>
    <rPh sb="4" eb="6">
      <t>セッケイ</t>
    </rPh>
    <rPh sb="7" eb="9">
      <t>ギジュツ</t>
    </rPh>
    <rPh sb="9" eb="10">
      <t>シャ</t>
    </rPh>
    <rPh sb="10" eb="11">
      <t>シ</t>
    </rPh>
    <rPh sb="11" eb="12">
      <t>メイ</t>
    </rPh>
    <phoneticPr fontId="3"/>
  </si>
  <si>
    <t>所属する建築士事務所等</t>
    <phoneticPr fontId="3"/>
  </si>
  <si>
    <t>建築士事務所登録</t>
    <phoneticPr fontId="3"/>
  </si>
  <si>
    <t>（</t>
    <phoneticPr fontId="3"/>
  </si>
  <si>
    <t>Ｈ</t>
    <phoneticPr fontId="3"/>
  </si>
  <si>
    <t>大阪市指令都整防第　　　　　</t>
    <rPh sb="0" eb="3">
      <t>オオサカシ</t>
    </rPh>
    <rPh sb="3" eb="5">
      <t>シレイ</t>
    </rPh>
    <rPh sb="5" eb="6">
      <t>ト</t>
    </rPh>
    <rPh sb="6" eb="7">
      <t>タダシ</t>
    </rPh>
    <rPh sb="7" eb="8">
      <t>ボウ</t>
    </rPh>
    <rPh sb="8" eb="9">
      <t>ダイ</t>
    </rPh>
    <phoneticPr fontId="3"/>
  </si>
  <si>
    <t>（１）</t>
    <phoneticPr fontId="3"/>
  </si>
  <si>
    <t>補助事業の経過</t>
    <rPh sb="0" eb="2">
      <t>ホジョ</t>
    </rPh>
    <rPh sb="2" eb="4">
      <t>ジギョウ</t>
    </rPh>
    <rPh sb="5" eb="7">
      <t>ケイカ</t>
    </rPh>
    <phoneticPr fontId="3"/>
  </si>
  <si>
    <t>① 交付決定通知日</t>
    <rPh sb="2" eb="4">
      <t>コウフ</t>
    </rPh>
    <rPh sb="4" eb="6">
      <t>ケッテイ</t>
    </rPh>
    <rPh sb="6" eb="8">
      <t>ツウチ</t>
    </rPh>
    <rPh sb="8" eb="9">
      <t>ビ</t>
    </rPh>
    <phoneticPr fontId="3"/>
  </si>
  <si>
    <t>② 変更通知日</t>
    <rPh sb="2" eb="4">
      <t>ヘンコウ</t>
    </rPh>
    <rPh sb="4" eb="7">
      <t>ツウチビ</t>
    </rPh>
    <phoneticPr fontId="3"/>
  </si>
  <si>
    <t>③ 契約日</t>
    <rPh sb="2" eb="4">
      <t>ケイヤク</t>
    </rPh>
    <rPh sb="4" eb="5">
      <t>ビ</t>
    </rPh>
    <phoneticPr fontId="3"/>
  </si>
  <si>
    <t>（契約金額</t>
    <rPh sb="1" eb="3">
      <t>ケイヤク</t>
    </rPh>
    <rPh sb="3" eb="5">
      <t>キンガク</t>
    </rPh>
    <phoneticPr fontId="3"/>
  </si>
  <si>
    <t>円）</t>
    <rPh sb="0" eb="1">
      <t>エン</t>
    </rPh>
    <phoneticPr fontId="3"/>
  </si>
  <si>
    <t>④ 変更契約日</t>
    <rPh sb="2" eb="4">
      <t>ヘンコウ</t>
    </rPh>
    <rPh sb="4" eb="6">
      <t>ケイヤク</t>
    </rPh>
    <rPh sb="6" eb="7">
      <t>ビ</t>
    </rPh>
    <phoneticPr fontId="3"/>
  </si>
  <si>
    <t>（支払金額</t>
    <rPh sb="1" eb="3">
      <t>シハラ</t>
    </rPh>
    <rPh sb="3" eb="5">
      <t>キンガク</t>
    </rPh>
    <phoneticPr fontId="3"/>
  </si>
  <si>
    <t>※２回以上に分けて支払った場合に記入</t>
    <rPh sb="2" eb="3">
      <t>カイ</t>
    </rPh>
    <rPh sb="3" eb="5">
      <t>イジョウ</t>
    </rPh>
    <rPh sb="6" eb="7">
      <t>ワ</t>
    </rPh>
    <rPh sb="9" eb="11">
      <t>シハラ</t>
    </rPh>
    <rPh sb="13" eb="15">
      <t>バアイ</t>
    </rPh>
    <rPh sb="16" eb="18">
      <t>キニュウ</t>
    </rPh>
    <phoneticPr fontId="3"/>
  </si>
  <si>
    <t>目標とする上部構造評点</t>
    <rPh sb="0" eb="2">
      <t>モクヒョウ</t>
    </rPh>
    <rPh sb="5" eb="7">
      <t>ジョウブ</t>
    </rPh>
    <rPh sb="7" eb="9">
      <t>コウゾウ</t>
    </rPh>
    <rPh sb="9" eb="11">
      <t>ヒョウテン</t>
    </rPh>
    <phoneticPr fontId="3"/>
  </si>
  <si>
    <t>区分</t>
    <rPh sb="0" eb="2">
      <t>クブン</t>
    </rPh>
    <phoneticPr fontId="3"/>
  </si>
  <si>
    <t>上部構造評点</t>
    <rPh sb="0" eb="2">
      <t>ジョウブ</t>
    </rPh>
    <rPh sb="2" eb="4">
      <t>コウゾウ</t>
    </rPh>
    <rPh sb="4" eb="6">
      <t>ヒョウテン</t>
    </rPh>
    <phoneticPr fontId="3"/>
  </si>
  <si>
    <t>従前</t>
    <rPh sb="0" eb="2">
      <t>ジュウゼン</t>
    </rPh>
    <phoneticPr fontId="3"/>
  </si>
  <si>
    <t>従後</t>
    <rPh sb="0" eb="1">
      <t>ジュウ</t>
    </rPh>
    <rPh sb="1" eb="2">
      <t>ゴ</t>
    </rPh>
    <phoneticPr fontId="3"/>
  </si>
  <si>
    <t>３階</t>
    <rPh sb="1" eb="2">
      <t>カイ</t>
    </rPh>
    <phoneticPr fontId="3"/>
  </si>
  <si>
    <t>２階</t>
    <rPh sb="1" eb="2">
      <t>カイ</t>
    </rPh>
    <phoneticPr fontId="3"/>
  </si>
  <si>
    <t>１階</t>
    <rPh sb="1" eb="2">
      <t>カイ</t>
    </rPh>
    <phoneticPr fontId="3"/>
  </si>
  <si>
    <t>会社名</t>
    <rPh sb="0" eb="3">
      <t>カイシャメイ</t>
    </rPh>
    <phoneticPr fontId="3"/>
  </si>
  <si>
    <t>説明者</t>
    <rPh sb="0" eb="3">
      <t>セツメイシャ</t>
    </rPh>
    <phoneticPr fontId="3"/>
  </si>
  <si>
    <t>会社名：</t>
    <rPh sb="0" eb="3">
      <t>カイシャメイ</t>
    </rPh>
    <phoneticPr fontId="3"/>
  </si>
  <si>
    <t>氏　名：</t>
    <rPh sb="0" eb="1">
      <t>シ</t>
    </rPh>
    <rPh sb="2" eb="3">
      <t>メイ</t>
    </rPh>
    <phoneticPr fontId="3"/>
  </si>
  <si>
    <t>資　格：</t>
    <rPh sb="0" eb="1">
      <t>シ</t>
    </rPh>
    <rPh sb="2" eb="3">
      <t>カク</t>
    </rPh>
    <phoneticPr fontId="3"/>
  </si>
  <si>
    <t>一級建築士</t>
    <rPh sb="0" eb="2">
      <t>イッキュウ</t>
    </rPh>
    <rPh sb="2" eb="5">
      <t>ケンチクシ</t>
    </rPh>
    <phoneticPr fontId="3"/>
  </si>
  <si>
    <t>二級建築士</t>
    <rPh sb="0" eb="2">
      <t>2キュウ</t>
    </rPh>
    <rPh sb="2" eb="4">
      <t>ケンチク</t>
    </rPh>
    <rPh sb="4" eb="5">
      <t>シ</t>
    </rPh>
    <phoneticPr fontId="3"/>
  </si>
  <si>
    <t>木造建築士</t>
    <rPh sb="0" eb="2">
      <t>モクゾウ</t>
    </rPh>
    <rPh sb="2" eb="4">
      <t>ケンチク</t>
    </rPh>
    <rPh sb="4" eb="5">
      <t>シ</t>
    </rPh>
    <phoneticPr fontId="3"/>
  </si>
  <si>
    <t>「既存木造住宅の耐震診断・改修講習会」受講修了者</t>
    <rPh sb="1" eb="3">
      <t>キゾン</t>
    </rPh>
    <rPh sb="3" eb="5">
      <t>モクゾウ</t>
    </rPh>
    <rPh sb="5" eb="7">
      <t>ジュウタク</t>
    </rPh>
    <rPh sb="8" eb="10">
      <t>タイシン</t>
    </rPh>
    <rPh sb="10" eb="12">
      <t>シンダン</t>
    </rPh>
    <rPh sb="13" eb="15">
      <t>カイシュウ</t>
    </rPh>
    <rPh sb="15" eb="18">
      <t>コウシュウカイ</t>
    </rPh>
    <rPh sb="19" eb="21">
      <t>ジュコウ</t>
    </rPh>
    <rPh sb="21" eb="23">
      <t>シュウリョウ</t>
    </rPh>
    <rPh sb="23" eb="24">
      <t>シャ</t>
    </rPh>
    <phoneticPr fontId="3"/>
  </si>
  <si>
    <t>「木造住宅の耐震診断と補強方法講習会」受講修了者</t>
    <rPh sb="1" eb="3">
      <t>モクゾウ</t>
    </rPh>
    <rPh sb="3" eb="5">
      <t>ジュウタク</t>
    </rPh>
    <rPh sb="6" eb="8">
      <t>タイシン</t>
    </rPh>
    <rPh sb="8" eb="10">
      <t>シンダン</t>
    </rPh>
    <rPh sb="11" eb="13">
      <t>ホキョウ</t>
    </rPh>
    <rPh sb="13" eb="15">
      <t>ホウホウ</t>
    </rPh>
    <rPh sb="15" eb="17">
      <t>コウシュウ</t>
    </rPh>
    <rPh sb="17" eb="18">
      <t>カイ</t>
    </rPh>
    <rPh sb="19" eb="21">
      <t>ジュコウ</t>
    </rPh>
    <rPh sb="21" eb="23">
      <t>シュウリョウ</t>
    </rPh>
    <rPh sb="23" eb="24">
      <t>シャ</t>
    </rPh>
    <phoneticPr fontId="3"/>
  </si>
  <si>
    <t>「国土交通大臣登録　耐震診断資格者講習」受講修了者</t>
    <rPh sb="1" eb="3">
      <t>コクド</t>
    </rPh>
    <rPh sb="3" eb="5">
      <t>コウツウ</t>
    </rPh>
    <rPh sb="5" eb="7">
      <t>ダイジン</t>
    </rPh>
    <rPh sb="7" eb="9">
      <t>トウロク</t>
    </rPh>
    <rPh sb="10" eb="12">
      <t>タイシン</t>
    </rPh>
    <rPh sb="12" eb="14">
      <t>シンダン</t>
    </rPh>
    <rPh sb="14" eb="17">
      <t>シカクシャ</t>
    </rPh>
    <rPh sb="17" eb="19">
      <t>コウシュウ</t>
    </rPh>
    <rPh sb="20" eb="22">
      <t>ジュコウ</t>
    </rPh>
    <rPh sb="22" eb="24">
      <t>シュウリョウ</t>
    </rPh>
    <rPh sb="24" eb="25">
      <t>シャ</t>
    </rPh>
    <phoneticPr fontId="3"/>
  </si>
  <si>
    <t>「耐震改修技術者講習会」受講修了者</t>
    <rPh sb="1" eb="3">
      <t>タイシン</t>
    </rPh>
    <rPh sb="3" eb="5">
      <t>カイシュウ</t>
    </rPh>
    <rPh sb="5" eb="8">
      <t>ギジュツシャ</t>
    </rPh>
    <rPh sb="8" eb="11">
      <t>コウシュウカイ</t>
    </rPh>
    <rPh sb="12" eb="14">
      <t>ジュコウ</t>
    </rPh>
    <rPh sb="14" eb="16">
      <t>シュウリョウ</t>
    </rPh>
    <rPh sb="16" eb="17">
      <t>シャ</t>
    </rPh>
    <phoneticPr fontId="3"/>
  </si>
  <si>
    <t>※本申請に添付した資格証と同じものにチェックしてください</t>
    <rPh sb="1" eb="2">
      <t>ホン</t>
    </rPh>
    <rPh sb="2" eb="4">
      <t>シンセイ</t>
    </rPh>
    <rPh sb="5" eb="7">
      <t>テンプ</t>
    </rPh>
    <rPh sb="9" eb="11">
      <t>シカク</t>
    </rPh>
    <rPh sb="11" eb="12">
      <t>ショウ</t>
    </rPh>
    <rPh sb="13" eb="14">
      <t>オナ</t>
    </rPh>
    <phoneticPr fontId="3"/>
  </si>
  <si>
    <t>説明内容</t>
    <rPh sb="0" eb="2">
      <t>セツメイ</t>
    </rPh>
    <rPh sb="2" eb="3">
      <t>ナイ</t>
    </rPh>
    <rPh sb="3" eb="4">
      <t>カタチ</t>
    </rPh>
    <phoneticPr fontId="3"/>
  </si>
  <si>
    <t>耐震改修計画図</t>
    <rPh sb="0" eb="2">
      <t>タイシン</t>
    </rPh>
    <rPh sb="2" eb="4">
      <t>カイシュウ</t>
    </rPh>
    <rPh sb="4" eb="6">
      <t>ケイカク</t>
    </rPh>
    <rPh sb="6" eb="7">
      <t>ズ</t>
    </rPh>
    <phoneticPr fontId="3"/>
  </si>
  <si>
    <t>各階とも上部構造評点を１．０以上（一応倒壊しない）</t>
    <rPh sb="0" eb="2">
      <t>カクカイ</t>
    </rPh>
    <rPh sb="4" eb="6">
      <t>ジョウブ</t>
    </rPh>
    <rPh sb="6" eb="8">
      <t>コウゾウ</t>
    </rPh>
    <rPh sb="8" eb="10">
      <t>ヒョウテン</t>
    </rPh>
    <rPh sb="14" eb="16">
      <t>イジョウ</t>
    </rPh>
    <rPh sb="17" eb="19">
      <t>イチオウ</t>
    </rPh>
    <rPh sb="19" eb="21">
      <t>トウカイ</t>
    </rPh>
    <phoneticPr fontId="3"/>
  </si>
  <si>
    <t>各階とも上部構造評点を０．７以上（倒壊する可能性がある）</t>
    <rPh sb="0" eb="2">
      <t>カクカイ</t>
    </rPh>
    <rPh sb="4" eb="6">
      <t>ジョウブ</t>
    </rPh>
    <rPh sb="6" eb="8">
      <t>コウゾウ</t>
    </rPh>
    <rPh sb="8" eb="10">
      <t>ヒョウテン</t>
    </rPh>
    <rPh sb="14" eb="16">
      <t>イジョウ</t>
    </rPh>
    <rPh sb="17" eb="19">
      <t>トウカイ</t>
    </rPh>
    <rPh sb="21" eb="24">
      <t>カノウセイ</t>
    </rPh>
    <phoneticPr fontId="3"/>
  </si>
  <si>
    <t>１階のみ上部構造評点を１．０以上（１階は一応倒壊しない）</t>
    <rPh sb="1" eb="2">
      <t>カイ</t>
    </rPh>
    <rPh sb="4" eb="6">
      <t>ジョウブ</t>
    </rPh>
    <rPh sb="6" eb="8">
      <t>コウゾウ</t>
    </rPh>
    <rPh sb="8" eb="10">
      <t>ヒョウテン</t>
    </rPh>
    <rPh sb="14" eb="16">
      <t>イジョウ</t>
    </rPh>
    <rPh sb="18" eb="19">
      <t>カイ</t>
    </rPh>
    <rPh sb="20" eb="22">
      <t>イチオウ</t>
    </rPh>
    <rPh sb="22" eb="24">
      <t>トウカイ</t>
    </rPh>
    <phoneticPr fontId="3"/>
  </si>
  <si>
    <t>シェルター設置</t>
    <rPh sb="5" eb="7">
      <t>セッチ</t>
    </rPh>
    <phoneticPr fontId="3"/>
  </si>
  <si>
    <t>耐震改修促進税制</t>
    <rPh sb="0" eb="2">
      <t>タイシン</t>
    </rPh>
    <rPh sb="2" eb="4">
      <t>カイシュウ</t>
    </rPh>
    <rPh sb="4" eb="6">
      <t>ソクシン</t>
    </rPh>
    <rPh sb="6" eb="8">
      <t>ゼイセイ</t>
    </rPh>
    <phoneticPr fontId="3"/>
  </si>
  <si>
    <t>所得税の特別控除及び固定資産税の減額措置の適否</t>
    <rPh sb="0" eb="3">
      <t>ショトクゼイ</t>
    </rPh>
    <rPh sb="4" eb="6">
      <t>トクベツ</t>
    </rPh>
    <rPh sb="6" eb="8">
      <t>コウジョ</t>
    </rPh>
    <rPh sb="8" eb="9">
      <t>オヨ</t>
    </rPh>
    <rPh sb="10" eb="12">
      <t>コテイ</t>
    </rPh>
    <rPh sb="12" eb="15">
      <t>シサンゼイ</t>
    </rPh>
    <rPh sb="16" eb="18">
      <t>ゲンガク</t>
    </rPh>
    <rPh sb="18" eb="20">
      <t>ソチ</t>
    </rPh>
    <rPh sb="21" eb="23">
      <t>テキヒ</t>
    </rPh>
    <phoneticPr fontId="3"/>
  </si>
  <si>
    <t>※該当するすべてにチェックしてください</t>
    <rPh sb="1" eb="3">
      <t>ガイトウ</t>
    </rPh>
    <phoneticPr fontId="3"/>
  </si>
  <si>
    <t>説明日</t>
    <rPh sb="0" eb="2">
      <t>セツメイ</t>
    </rPh>
    <rPh sb="2" eb="3">
      <t>ビ</t>
    </rPh>
    <phoneticPr fontId="3"/>
  </si>
  <si>
    <t>（補助事業者）</t>
    <rPh sb="1" eb="3">
      <t>ホジョ</t>
    </rPh>
    <rPh sb="3" eb="5">
      <t>ジギョウ</t>
    </rPh>
    <rPh sb="5" eb="6">
      <t>シャ</t>
    </rPh>
    <phoneticPr fontId="3"/>
  </si>
  <si>
    <t>年</t>
    <phoneticPr fontId="3"/>
  </si>
  <si>
    <t>月</t>
    <phoneticPr fontId="3"/>
  </si>
  <si>
    <t>令和</t>
  </si>
  <si>
    <t>令和</t>
    <rPh sb="0" eb="2">
      <t>レイワ</t>
    </rPh>
    <phoneticPr fontId="3"/>
  </si>
  <si>
    <t>年</t>
    <phoneticPr fontId="3"/>
  </si>
  <si>
    <t>月</t>
    <phoneticPr fontId="3"/>
  </si>
  <si>
    <t>日付け大阪市指令都整防第</t>
    <phoneticPr fontId="3"/>
  </si>
  <si>
    <t>号にて通知を受けた補助事業</t>
    <phoneticPr fontId="3"/>
  </si>
  <si>
    <t>(税込)</t>
    <rPh sb="1" eb="3">
      <t>ゼイコミ</t>
    </rPh>
    <phoneticPr fontId="3"/>
  </si>
  <si>
    <t>契約(予定)金額　　　　　　　　　</t>
    <rPh sb="0" eb="2">
      <t>ケイヤク</t>
    </rPh>
    <rPh sb="3" eb="5">
      <t>ヨテイ</t>
    </rPh>
    <rPh sb="6" eb="8">
      <t>キンガク</t>
    </rPh>
    <phoneticPr fontId="3"/>
  </si>
  <si>
    <t>契約変更予定金額　　　　　　　　　</t>
    <rPh sb="0" eb="2">
      <t>ケイヤク</t>
    </rPh>
    <rPh sb="2" eb="4">
      <t>ヘンコウ</t>
    </rPh>
    <rPh sb="4" eb="6">
      <t>ヨテイ</t>
    </rPh>
    <rPh sb="6" eb="8">
      <t>キンガク</t>
    </rPh>
    <phoneticPr fontId="3"/>
  </si>
  <si>
    <t>うち補助対象費用　　　　　　　</t>
    <rPh sb="2" eb="4">
      <t>ホジョ</t>
    </rPh>
    <rPh sb="4" eb="6">
      <t>タイショウ</t>
    </rPh>
    <rPh sb="6" eb="8">
      <t>ヒヨウ</t>
    </rPh>
    <phoneticPr fontId="3"/>
  </si>
  <si>
    <t>うち補助対象費用　　　　　　</t>
    <rPh sb="2" eb="4">
      <t>ホジョ</t>
    </rPh>
    <rPh sb="4" eb="6">
      <t>タイショウ</t>
    </rPh>
    <rPh sb="6" eb="8">
      <t>ヒヨウ</t>
    </rPh>
    <phoneticPr fontId="3"/>
  </si>
  <si>
    <t>年</t>
    <phoneticPr fontId="3"/>
  </si>
  <si>
    <t>月</t>
    <phoneticPr fontId="3"/>
  </si>
  <si>
    <t>日付け大阪市指令都整防第</t>
    <phoneticPr fontId="3"/>
  </si>
  <si>
    <t>号にて通知を受けた補助事業</t>
    <phoneticPr fontId="3"/>
  </si>
  <si>
    <t>　令和</t>
    <phoneticPr fontId="3"/>
  </si>
  <si>
    <t>（3）</t>
    <phoneticPr fontId="3"/>
  </si>
  <si>
    <t>○改修計画書</t>
    <rPh sb="1" eb="3">
      <t>カイシュウ</t>
    </rPh>
    <rPh sb="3" eb="6">
      <t>ケイカクショ</t>
    </rPh>
    <phoneticPr fontId="3"/>
  </si>
  <si>
    <t>現状建物の概要</t>
    <rPh sb="0" eb="2">
      <t>ゲンジョウ</t>
    </rPh>
    <rPh sb="2" eb="4">
      <t>タテモノ</t>
    </rPh>
    <rPh sb="5" eb="7">
      <t>ガイヨウ</t>
    </rPh>
    <phoneticPr fontId="3"/>
  </si>
  <si>
    <r>
      <t xml:space="preserve">所在地
</t>
    </r>
    <r>
      <rPr>
        <sz val="10"/>
        <rFont val="ＭＳ 明朝"/>
        <family val="1"/>
        <charset val="128"/>
      </rPr>
      <t>（地番）</t>
    </r>
    <rPh sb="0" eb="3">
      <t>ショザイチ</t>
    </rPh>
    <rPh sb="5" eb="7">
      <t>チバン</t>
    </rPh>
    <phoneticPr fontId="3"/>
  </si>
  <si>
    <r>
      <t>所在地</t>
    </r>
    <r>
      <rPr>
        <sz val="11"/>
        <rFont val="ＭＳ 明朝"/>
        <family val="1"/>
        <charset val="128"/>
      </rPr>
      <t xml:space="preserve">
</t>
    </r>
    <r>
      <rPr>
        <sz val="9"/>
        <rFont val="ＭＳ 明朝"/>
        <family val="1"/>
        <charset val="128"/>
      </rPr>
      <t>（住居表示）</t>
    </r>
    <rPh sb="0" eb="3">
      <t>ショザイチ</t>
    </rPh>
    <rPh sb="5" eb="7">
      <t>ジュウキョ</t>
    </rPh>
    <rPh sb="7" eb="9">
      <t>ヒョウジ</t>
    </rPh>
    <phoneticPr fontId="3"/>
  </si>
  <si>
    <t>建築年月</t>
    <rPh sb="0" eb="2">
      <t>ケンチク</t>
    </rPh>
    <rPh sb="2" eb="3">
      <t>ネン</t>
    </rPh>
    <rPh sb="3" eb="4">
      <t>ツキ</t>
    </rPh>
    <phoneticPr fontId="3"/>
  </si>
  <si>
    <t>延べ面積</t>
    <rPh sb="0" eb="1">
      <t>ノベ</t>
    </rPh>
    <rPh sb="2" eb="4">
      <t>メンセキ</t>
    </rPh>
    <phoneticPr fontId="3"/>
  </si>
  <si>
    <t>確認済証番号</t>
    <rPh sb="0" eb="2">
      <t>カクニン</t>
    </rPh>
    <rPh sb="2" eb="3">
      <t>ズ</t>
    </rPh>
    <rPh sb="3" eb="4">
      <t>ショウ</t>
    </rPh>
    <rPh sb="4" eb="6">
      <t>バンゴウ</t>
    </rPh>
    <phoneticPr fontId="3"/>
  </si>
  <si>
    <t>完了検査合格証番号</t>
    <rPh sb="0" eb="2">
      <t>カンリョウ</t>
    </rPh>
    <rPh sb="2" eb="4">
      <t>ケンサ</t>
    </rPh>
    <rPh sb="4" eb="6">
      <t>ゴウカク</t>
    </rPh>
    <rPh sb="6" eb="7">
      <t>ショウ</t>
    </rPh>
    <rPh sb="7" eb="9">
      <t>バンゴウ</t>
    </rPh>
    <phoneticPr fontId="3"/>
  </si>
  <si>
    <t>基礎</t>
    <rPh sb="0" eb="2">
      <t>キソ</t>
    </rPh>
    <phoneticPr fontId="3"/>
  </si>
  <si>
    <t>その他</t>
    <rPh sb="2" eb="3">
      <t>タ</t>
    </rPh>
    <phoneticPr fontId="3"/>
  </si>
  <si>
    <t>（２）</t>
    <phoneticPr fontId="3"/>
  </si>
  <si>
    <t>耐震改修計画箇所</t>
    <rPh sb="0" eb="2">
      <t>タイシン</t>
    </rPh>
    <rPh sb="2" eb="4">
      <t>カイシュウ</t>
    </rPh>
    <rPh sb="4" eb="6">
      <t>ケイカク</t>
    </rPh>
    <rPh sb="6" eb="8">
      <t>カショ</t>
    </rPh>
    <phoneticPr fontId="3"/>
  </si>
  <si>
    <t>耐　震　改　修　概　要</t>
    <rPh sb="0" eb="1">
      <t>タイ</t>
    </rPh>
    <rPh sb="2" eb="3">
      <t>シン</t>
    </rPh>
    <rPh sb="4" eb="5">
      <t>アラタ</t>
    </rPh>
    <rPh sb="6" eb="7">
      <t>オサム</t>
    </rPh>
    <rPh sb="8" eb="9">
      <t>オオムネ</t>
    </rPh>
    <rPh sb="10" eb="11">
      <t>ヨウ</t>
    </rPh>
    <phoneticPr fontId="3"/>
  </si>
  <si>
    <t>Ｘ</t>
    <phoneticPr fontId="3"/>
  </si>
  <si>
    <t>Ｙ</t>
    <phoneticPr fontId="3"/>
  </si>
  <si>
    <t>Ｘ</t>
    <phoneticPr fontId="3"/>
  </si>
  <si>
    <t>Ｙ</t>
    <phoneticPr fontId="3"/>
  </si>
  <si>
    <t>（３）</t>
    <phoneticPr fontId="3"/>
  </si>
  <si>
    <t>（４）</t>
    <phoneticPr fontId="3"/>
  </si>
  <si>
    <t>性能向上に資する改修計画箇所</t>
    <rPh sb="0" eb="2">
      <t>セイノウ</t>
    </rPh>
    <rPh sb="2" eb="4">
      <t>コウジョウ</t>
    </rPh>
    <rPh sb="5" eb="6">
      <t>シ</t>
    </rPh>
    <rPh sb="8" eb="10">
      <t>カイシュウ</t>
    </rPh>
    <rPh sb="10" eb="12">
      <t>ケイカク</t>
    </rPh>
    <rPh sb="12" eb="14">
      <t>カショ</t>
    </rPh>
    <phoneticPr fontId="3"/>
  </si>
  <si>
    <t>改修項目</t>
    <phoneticPr fontId="3"/>
  </si>
  <si>
    <t>施工箇所</t>
    <rPh sb="0" eb="2">
      <t>セコウ</t>
    </rPh>
    <rPh sb="2" eb="4">
      <t>カショ</t>
    </rPh>
    <phoneticPr fontId="3"/>
  </si>
  <si>
    <t>従前仕様</t>
    <rPh sb="0" eb="2">
      <t>ジュウゼン</t>
    </rPh>
    <rPh sb="2" eb="4">
      <t>シヨウ</t>
    </rPh>
    <phoneticPr fontId="3"/>
  </si>
  <si>
    <t>（５）</t>
    <phoneticPr fontId="3"/>
  </si>
  <si>
    <t>地域まちづくりに資する改修計画箇所</t>
    <rPh sb="0" eb="2">
      <t>チイキ</t>
    </rPh>
    <rPh sb="8" eb="9">
      <t>シ</t>
    </rPh>
    <rPh sb="11" eb="13">
      <t>カイシュウ</t>
    </rPh>
    <rPh sb="13" eb="15">
      <t>ケイカク</t>
    </rPh>
    <rPh sb="15" eb="17">
      <t>カショ</t>
    </rPh>
    <phoneticPr fontId="3"/>
  </si>
  <si>
    <t>改修項目</t>
    <phoneticPr fontId="3"/>
  </si>
  <si>
    <t>従後仕様（改修内容）</t>
    <rPh sb="0" eb="2">
      <t>ジュウゴ</t>
    </rPh>
    <rPh sb="2" eb="4">
      <t>シヨウ</t>
    </rPh>
    <rPh sb="5" eb="7">
      <t>カイシュウ</t>
    </rPh>
    <rPh sb="7" eb="9">
      <t>ナイヨウ</t>
    </rPh>
    <phoneticPr fontId="3"/>
  </si>
  <si>
    <t>㎡　</t>
    <phoneticPr fontId="3"/>
  </si>
  <si>
    <t>補助事業者名</t>
    <rPh sb="2" eb="4">
      <t>ジギョウ</t>
    </rPh>
    <rPh sb="4" eb="5">
      <t>シャ</t>
    </rPh>
    <rPh sb="5" eb="6">
      <t>メイ</t>
    </rPh>
    <phoneticPr fontId="3"/>
  </si>
  <si>
    <t>戸数</t>
    <rPh sb="0" eb="2">
      <t>コスウ</t>
    </rPh>
    <phoneticPr fontId="3"/>
  </si>
  <si>
    <t>戸</t>
    <rPh sb="0" eb="1">
      <t>コ</t>
    </rPh>
    <phoneticPr fontId="3"/>
  </si>
  <si>
    <t>補助対象工事</t>
    <rPh sb="0" eb="2">
      <t>ホジョ</t>
    </rPh>
    <rPh sb="2" eb="4">
      <t>タイショウ</t>
    </rPh>
    <rPh sb="4" eb="6">
      <t>コウジ</t>
    </rPh>
    <phoneticPr fontId="3"/>
  </si>
  <si>
    <t>単価</t>
    <rPh sb="0" eb="2">
      <t>タンカ</t>
    </rPh>
    <phoneticPr fontId="3"/>
  </si>
  <si>
    <t>省エネ改修</t>
    <rPh sb="3" eb="5">
      <t>カイシュウ</t>
    </rPh>
    <phoneticPr fontId="3"/>
  </si>
  <si>
    <t>A</t>
  </si>
  <si>
    <t xml:space="preserve">居間又は寝室における窓の断熱改修工事 </t>
    <phoneticPr fontId="3"/>
  </si>
  <si>
    <t>B</t>
  </si>
  <si>
    <t>外壁、屋根、居室の天井又は床の断熱改修工事</t>
    <phoneticPr fontId="3"/>
  </si>
  <si>
    <t>C</t>
  </si>
  <si>
    <r>
      <t>エコ住宅設備</t>
    </r>
    <r>
      <rPr>
        <vertAlign val="superscript"/>
        <sz val="9"/>
        <color rgb="FF000000"/>
        <rFont val="ＭＳ ゴシック"/>
        <family val="3"/>
        <charset val="128"/>
      </rPr>
      <t/>
    </r>
    <phoneticPr fontId="3"/>
  </si>
  <si>
    <t>バリアフリー改修</t>
    <rPh sb="6" eb="8">
      <t>カイシュウ</t>
    </rPh>
    <phoneticPr fontId="3"/>
  </si>
  <si>
    <t>D</t>
  </si>
  <si>
    <t>段差解消工事</t>
    <phoneticPr fontId="3"/>
  </si>
  <si>
    <t>E</t>
  </si>
  <si>
    <t>廊下幅等の拡張工事</t>
    <phoneticPr fontId="3"/>
  </si>
  <si>
    <t>F</t>
  </si>
  <si>
    <t>階段の改良工事</t>
    <phoneticPr fontId="3"/>
  </si>
  <si>
    <t>G</t>
  </si>
  <si>
    <t>トイレの改良工事</t>
    <phoneticPr fontId="3"/>
  </si>
  <si>
    <t>箇所</t>
    <rPh sb="0" eb="2">
      <t>カショ</t>
    </rPh>
    <phoneticPr fontId="3"/>
  </si>
  <si>
    <t>その他改修</t>
    <rPh sb="3" eb="5">
      <t>カイシュウ</t>
    </rPh>
    <phoneticPr fontId="3"/>
  </si>
  <si>
    <t>Ｈ</t>
  </si>
  <si>
    <t>・台所の改修費</t>
    <rPh sb="4" eb="6">
      <t>カイシュウ</t>
    </rPh>
    <rPh sb="6" eb="7">
      <t>ヒ</t>
    </rPh>
    <phoneticPr fontId="3"/>
  </si>
  <si>
    <t>・トイレの改修費</t>
    <rPh sb="5" eb="7">
      <t>カイシュウ</t>
    </rPh>
    <rPh sb="7" eb="8">
      <t>ヒ</t>
    </rPh>
    <phoneticPr fontId="3"/>
  </si>
  <si>
    <t>・浴室の改修費</t>
    <rPh sb="1" eb="3">
      <t>ヨクシツ</t>
    </rPh>
    <rPh sb="4" eb="6">
      <t>カイシュウ</t>
    </rPh>
    <rPh sb="6" eb="7">
      <t>ヒ</t>
    </rPh>
    <phoneticPr fontId="3"/>
  </si>
  <si>
    <t>＊</t>
    <phoneticPr fontId="3"/>
  </si>
  <si>
    <t>←　上記H1とH2の低い方の金額</t>
    <rPh sb="2" eb="4">
      <t>ジョウキ</t>
    </rPh>
    <rPh sb="10" eb="11">
      <t>ヒク</t>
    </rPh>
    <rPh sb="12" eb="13">
      <t>ホウ</t>
    </rPh>
    <rPh sb="14" eb="15">
      <t>キン</t>
    </rPh>
    <rPh sb="15" eb="16">
      <t>ガク</t>
    </rPh>
    <phoneticPr fontId="3"/>
  </si>
  <si>
    <t>Ｈ２</t>
    <phoneticPr fontId="3"/>
  </si>
  <si>
    <t>１棟あたりの補助金の算定</t>
    <rPh sb="1" eb="2">
      <t>トウ</t>
    </rPh>
    <rPh sb="6" eb="9">
      <t>ホ</t>
    </rPh>
    <rPh sb="10" eb="12">
      <t>サンテイ</t>
    </rPh>
    <phoneticPr fontId="3"/>
  </si>
  <si>
    <t>←　Ｇ × 0.5
　　（千円未満切捨て）</t>
    <rPh sb="13" eb="15">
      <t>センエン</t>
    </rPh>
    <rPh sb="15" eb="17">
      <t>ミマン</t>
    </rPh>
    <rPh sb="17" eb="19">
      <t>キリス</t>
    </rPh>
    <phoneticPr fontId="3"/>
  </si>
  <si>
    <t>Ｈ１</t>
    <phoneticPr fontId="3"/>
  </si>
  <si>
    <t>補助金交付額算出用
耐震改修工事費の1/2</t>
    <phoneticPr fontId="3"/>
  </si>
  <si>
    <t>←　上記G1又はG2の金額</t>
    <rPh sb="2" eb="4">
      <t>ジョウキ</t>
    </rPh>
    <rPh sb="6" eb="7">
      <t>マタ</t>
    </rPh>
    <rPh sb="11" eb="12">
      <t>キン</t>
    </rPh>
    <rPh sb="12" eb="13">
      <t>ガク</t>
    </rPh>
    <phoneticPr fontId="3"/>
  </si>
  <si>
    <t>Ｇ</t>
    <phoneticPr fontId="3"/>
  </si>
  <si>
    <t>補助金交付額算出用
耐震改修工事費</t>
    <rPh sb="0" eb="2">
      <t>ホジョ</t>
    </rPh>
    <rPh sb="2" eb="3">
      <t>キン</t>
    </rPh>
    <rPh sb="3" eb="5">
      <t>コウフ</t>
    </rPh>
    <rPh sb="5" eb="6">
      <t>ガク</t>
    </rPh>
    <rPh sb="6" eb="8">
      <t>サンシュツ</t>
    </rPh>
    <rPh sb="8" eb="9">
      <t>ヨウ</t>
    </rPh>
    <rPh sb="10" eb="12">
      <t>タイシン</t>
    </rPh>
    <rPh sb="12" eb="14">
      <t>カイシュウ</t>
    </rPh>
    <rPh sb="14" eb="16">
      <t>コウジ</t>
    </rPh>
    <rPh sb="16" eb="17">
      <t>ヒ</t>
    </rPh>
    <phoneticPr fontId="3"/>
  </si>
  <si>
    <t>Ｇ２</t>
    <phoneticPr fontId="3"/>
  </si>
  <si>
    <t>←　Ｃの金額を記入
　　（１円未満切捨て）</t>
    <rPh sb="4" eb="6">
      <t>キンガク</t>
    </rPh>
    <rPh sb="7" eb="9">
      <t>キニュウ</t>
    </rPh>
    <rPh sb="14" eb="15">
      <t>エン</t>
    </rPh>
    <rPh sb="15" eb="17">
      <t>ミマン</t>
    </rPh>
    <rPh sb="17" eb="19">
      <t>キリス</t>
    </rPh>
    <phoneticPr fontId="3"/>
  </si>
  <si>
    <t>Ｇ１</t>
    <phoneticPr fontId="3"/>
  </si>
  <si>
    <t>←　税込耐震改修工事費÷延べ面積
　　Ｅ÷Ａ（１円未満切上げ）</t>
    <rPh sb="12" eb="13">
      <t>ノ</t>
    </rPh>
    <rPh sb="14" eb="16">
      <t>メンセキ</t>
    </rPh>
    <rPh sb="24" eb="25">
      <t>エン</t>
    </rPh>
    <rPh sb="25" eb="27">
      <t>ミマン</t>
    </rPh>
    <rPh sb="27" eb="29">
      <t>キリア</t>
    </rPh>
    <phoneticPr fontId="3"/>
  </si>
  <si>
    <t>Ｆ</t>
    <phoneticPr fontId="3"/>
  </si>
  <si>
    <t>床面積あたりの単価の算定</t>
    <rPh sb="0" eb="3">
      <t>ユカメンセキ</t>
    </rPh>
    <rPh sb="7" eb="9">
      <t>タンカ</t>
    </rPh>
    <rPh sb="10" eb="12">
      <t>サンテイ</t>
    </rPh>
    <phoneticPr fontId="3"/>
  </si>
  <si>
    <t>■補助金交付額算出用　耐震改修工事費の算定（床面積による限度額との比較）</t>
    <rPh sb="1" eb="4">
      <t>ホ</t>
    </rPh>
    <rPh sb="4" eb="6">
      <t>コウフ</t>
    </rPh>
    <rPh sb="6" eb="7">
      <t>ガク</t>
    </rPh>
    <rPh sb="7" eb="9">
      <t>サンシュツ</t>
    </rPh>
    <rPh sb="9" eb="10">
      <t>ヨウ</t>
    </rPh>
    <rPh sb="11" eb="15">
      <t>タ</t>
    </rPh>
    <rPh sb="15" eb="17">
      <t>コウジ</t>
    </rPh>
    <rPh sb="17" eb="18">
      <t>ヒ</t>
    </rPh>
    <rPh sb="19" eb="21">
      <t>サンテイ</t>
    </rPh>
    <rPh sb="22" eb="25">
      <t>ユカメンセキ</t>
    </rPh>
    <rPh sb="28" eb="30">
      <t>ゲンド</t>
    </rPh>
    <rPh sb="30" eb="31">
      <t>ガク</t>
    </rPh>
    <rPh sb="33" eb="35">
      <t>ヒカク</t>
    </rPh>
    <phoneticPr fontId="3"/>
  </si>
  <si>
    <t>←　Ｅ ＝ Ｃ ＋ Ｄ</t>
    <phoneticPr fontId="3"/>
  </si>
  <si>
    <t>Ｅ</t>
    <phoneticPr fontId="3"/>
  </si>
  <si>
    <t>耐震改修工事費（税込）</t>
    <rPh sb="0" eb="4">
      <t>タ</t>
    </rPh>
    <rPh sb="4" eb="6">
      <t>コウジ</t>
    </rPh>
    <rPh sb="6" eb="7">
      <t>ヒ</t>
    </rPh>
    <rPh sb="8" eb="9">
      <t>ゼイ</t>
    </rPh>
    <rPh sb="9" eb="10">
      <t>コ</t>
    </rPh>
    <phoneticPr fontId="3"/>
  </si>
  <si>
    <t>Ｄ</t>
    <phoneticPr fontId="3"/>
  </si>
  <si>
    <t>Ｃ</t>
    <phoneticPr fontId="3"/>
  </si>
  <si>
    <t>耐震改修工事費（税抜）</t>
    <rPh sb="0" eb="4">
      <t>タ</t>
    </rPh>
    <rPh sb="4" eb="6">
      <t>コウジ</t>
    </rPh>
    <rPh sb="6" eb="7">
      <t>ヒ</t>
    </rPh>
    <rPh sb="8" eb="9">
      <t>ゼイ</t>
    </rPh>
    <rPh sb="9" eb="10">
      <t>ヌ</t>
    </rPh>
    <phoneticPr fontId="3"/>
  </si>
  <si>
    <t>備　　　　考</t>
    <rPh sb="0" eb="1">
      <t>ビ</t>
    </rPh>
    <rPh sb="5" eb="6">
      <t>コウ</t>
    </rPh>
    <phoneticPr fontId="3"/>
  </si>
  <si>
    <t>金　　　　　　額</t>
    <rPh sb="0" eb="1">
      <t>キン</t>
    </rPh>
    <rPh sb="7" eb="8">
      <t>ガク</t>
    </rPh>
    <phoneticPr fontId="3"/>
  </si>
  <si>
    <t>項　　　目</t>
    <rPh sb="0" eb="1">
      <t>コウ</t>
    </rPh>
    <rPh sb="4" eb="5">
      <t>メ</t>
    </rPh>
    <phoneticPr fontId="3"/>
  </si>
  <si>
    <t>■工事費の入力</t>
    <rPh sb="1" eb="3">
      <t>コウジ</t>
    </rPh>
    <rPh sb="3" eb="4">
      <t>ヒ</t>
    </rPh>
    <rPh sb="5" eb="7">
      <t>ニュウリョク</t>
    </rPh>
    <phoneticPr fontId="3"/>
  </si>
  <si>
    <t>Ｂ</t>
    <phoneticPr fontId="3"/>
  </si>
  <si>
    <t>Ａ</t>
    <phoneticPr fontId="3"/>
  </si>
  <si>
    <t>延べ面積　</t>
    <rPh sb="0" eb="1">
      <t>ノ</t>
    </rPh>
    <rPh sb="2" eb="4">
      <t>メンセキ</t>
    </rPh>
    <phoneticPr fontId="3"/>
  </si>
  <si>
    <t>延べ面積・戸数</t>
    <rPh sb="0" eb="1">
      <t>ノ</t>
    </rPh>
    <rPh sb="2" eb="4">
      <t>メンセキ</t>
    </rPh>
    <rPh sb="5" eb="7">
      <t>コスウ</t>
    </rPh>
    <phoneticPr fontId="3"/>
  </si>
  <si>
    <t>補助事業者名</t>
    <rPh sb="0" eb="2">
      <t>ホジョ</t>
    </rPh>
    <rPh sb="2" eb="5">
      <t>ジギ</t>
    </rPh>
    <rPh sb="5" eb="6">
      <t>メイ</t>
    </rPh>
    <phoneticPr fontId="3"/>
  </si>
  <si>
    <t>補助事業者が１人又は代表者申請の場合</t>
    <rPh sb="0" eb="2">
      <t>ホジョ</t>
    </rPh>
    <rPh sb="2" eb="4">
      <t>ジギョウ</t>
    </rPh>
    <rPh sb="4" eb="5">
      <t>シャ</t>
    </rPh>
    <rPh sb="8" eb="9">
      <t>マタ</t>
    </rPh>
    <rPh sb="10" eb="13">
      <t>ダイヒョウシャ</t>
    </rPh>
    <rPh sb="13" eb="15">
      <t>シンセイ</t>
    </rPh>
    <phoneticPr fontId="3"/>
  </si>
  <si>
    <t>補助金交付額</t>
    <phoneticPr fontId="3"/>
  </si>
  <si>
    <t>■補助金交付額の算出</t>
    <rPh sb="1" eb="4">
      <t>ホ</t>
    </rPh>
    <rPh sb="4" eb="6">
      <t>コウフ</t>
    </rPh>
    <rPh sb="6" eb="7">
      <t>ガク</t>
    </rPh>
    <rPh sb="8" eb="10">
      <t>サンシュツ</t>
    </rPh>
    <phoneticPr fontId="3"/>
  </si>
  <si>
    <t>様式15（第18条関係）</t>
    <rPh sb="0" eb="2">
      <t>ヨウシキ</t>
    </rPh>
    <rPh sb="5" eb="6">
      <t>ダイ</t>
    </rPh>
    <rPh sb="8" eb="9">
      <t>ジョウ</t>
    </rPh>
    <rPh sb="9" eb="11">
      <t>カンケイ</t>
    </rPh>
    <phoneticPr fontId="3"/>
  </si>
  <si>
    <t>【改修】</t>
    <phoneticPr fontId="3"/>
  </si>
  <si>
    <t>検　査　依　頼　書　</t>
    <rPh sb="0" eb="1">
      <t>ケン</t>
    </rPh>
    <rPh sb="2" eb="3">
      <t>サ</t>
    </rPh>
    <rPh sb="4" eb="5">
      <t>ヤスシ</t>
    </rPh>
    <rPh sb="6" eb="7">
      <t>ヨリ</t>
    </rPh>
    <rPh sb="8" eb="9">
      <t>ショ</t>
    </rPh>
    <phoneticPr fontId="3"/>
  </si>
  <si>
    <t>について、大阪市空家利活用改修補助事業補助金交付要綱の規定に基づき、検査の実施を依</t>
    <rPh sb="5" eb="8">
      <t>オオサカシ</t>
    </rPh>
    <rPh sb="8" eb="26">
      <t>ヨウコウ</t>
    </rPh>
    <rPh sb="27" eb="29">
      <t>キテイ</t>
    </rPh>
    <rPh sb="40" eb="41">
      <t>イ</t>
    </rPh>
    <phoneticPr fontId="3"/>
  </si>
  <si>
    <t>頼します。</t>
    <phoneticPr fontId="3"/>
  </si>
  <si>
    <t>検査内容</t>
    <rPh sb="0" eb="2">
      <t>ケンサ</t>
    </rPh>
    <rPh sb="2" eb="4">
      <t>ナイヨウ</t>
    </rPh>
    <phoneticPr fontId="3"/>
  </si>
  <si>
    <t>[　  　中間検査　  ・ 　完了検査　　　]</t>
    <rPh sb="5" eb="7">
      <t>チュウカン</t>
    </rPh>
    <rPh sb="7" eb="9">
      <t>ケンサ</t>
    </rPh>
    <rPh sb="15" eb="17">
      <t>カンリョウ</t>
    </rPh>
    <rPh sb="17" eb="19">
      <t>ケンサ</t>
    </rPh>
    <phoneticPr fontId="3"/>
  </si>
  <si>
    <t>年</t>
    <phoneticPr fontId="3"/>
  </si>
  <si>
    <t>月</t>
    <phoneticPr fontId="3"/>
  </si>
  <si>
    <t>日付け大阪市指令都整防第</t>
    <phoneticPr fontId="3"/>
  </si>
  <si>
    <t>号にて通知を受けた補助事業</t>
    <phoneticPr fontId="3"/>
  </si>
  <si>
    <t xml:space="preserve"> 令和</t>
    <phoneticPr fontId="3"/>
  </si>
  <si>
    <t>写真提出</t>
    <rPh sb="0" eb="2">
      <t>シャシン</t>
    </rPh>
    <rPh sb="2" eb="4">
      <t>テイシュツ</t>
    </rPh>
    <phoneticPr fontId="3"/>
  </si>
  <si>
    <t>（２）</t>
    <phoneticPr fontId="3"/>
  </si>
  <si>
    <t>耐震改修の成果</t>
    <rPh sb="0" eb="2">
      <t>タイシン</t>
    </rPh>
    <rPh sb="2" eb="4">
      <t>カイシュウ</t>
    </rPh>
    <rPh sb="5" eb="7">
      <t>セイカ</t>
    </rPh>
    <phoneticPr fontId="3"/>
  </si>
  <si>
    <t>Ｘ</t>
    <phoneticPr fontId="3"/>
  </si>
  <si>
    <t>Ｙ</t>
    <phoneticPr fontId="3"/>
  </si>
  <si>
    <t>Ｙ</t>
    <phoneticPr fontId="3"/>
  </si>
  <si>
    <t>Ｘ</t>
    <phoneticPr fontId="3"/>
  </si>
  <si>
    <t>Ｙ</t>
    <phoneticPr fontId="3"/>
  </si>
  <si>
    <t>工事請負者</t>
    <rPh sb="0" eb="2">
      <t>コウジ</t>
    </rPh>
    <rPh sb="2" eb="4">
      <t>ウケオイ</t>
    </rPh>
    <rPh sb="4" eb="5">
      <t>シャ</t>
    </rPh>
    <phoneticPr fontId="3"/>
  </si>
  <si>
    <t>←　Ｄ ＝ Ｃ × 0.1</t>
    <phoneticPr fontId="3"/>
  </si>
  <si>
    <t>消費税（10％）</t>
    <rPh sb="0" eb="3">
      <t>ショウヒゼイ</t>
    </rPh>
    <phoneticPr fontId="3"/>
  </si>
  <si>
    <t>誓　約　書</t>
    <rPh sb="0" eb="1">
      <t>チカイ</t>
    </rPh>
    <rPh sb="2" eb="3">
      <t>ヤク</t>
    </rPh>
    <rPh sb="4" eb="5">
      <t>ショ</t>
    </rPh>
    <phoneticPr fontId="3"/>
  </si>
  <si>
    <t>補助対象費用の合計</t>
    <rPh sb="2" eb="4">
      <t>タイショウ</t>
    </rPh>
    <rPh sb="4" eb="6">
      <t>ヒヨウ</t>
    </rPh>
    <rPh sb="7" eb="9">
      <t>ゴウケイ</t>
    </rPh>
    <phoneticPr fontId="3"/>
  </si>
  <si>
    <t>対象面積</t>
    <phoneticPr fontId="3"/>
  </si>
  <si>
    <t>【申請様式　目次】</t>
    <rPh sb="6" eb="8">
      <t>モクジ</t>
    </rPh>
    <phoneticPr fontId="3"/>
  </si>
  <si>
    <t>番号</t>
    <rPh sb="0" eb="2">
      <t>バンゴウ</t>
    </rPh>
    <phoneticPr fontId="3"/>
  </si>
  <si>
    <t>様式名</t>
    <rPh sb="0" eb="2">
      <t>ヨウシキ</t>
    </rPh>
    <rPh sb="2" eb="3">
      <t>メイ</t>
    </rPh>
    <phoneticPr fontId="3"/>
  </si>
  <si>
    <t>提出時期</t>
    <rPh sb="0" eb="2">
      <t>テイシュツ</t>
    </rPh>
    <rPh sb="2" eb="4">
      <t>ジキ</t>
    </rPh>
    <phoneticPr fontId="3"/>
  </si>
  <si>
    <t>備考</t>
    <rPh sb="0" eb="2">
      <t>ビコウ</t>
    </rPh>
    <phoneticPr fontId="3"/>
  </si>
  <si>
    <t>④実績
報告</t>
    <rPh sb="1" eb="3">
      <t>ジッセキ</t>
    </rPh>
    <rPh sb="4" eb="6">
      <t>ホウコク</t>
    </rPh>
    <phoneticPr fontId="3"/>
  </si>
  <si>
    <t>⑤請求</t>
    <rPh sb="1" eb="3">
      <t>セイキュウ</t>
    </rPh>
    <phoneticPr fontId="3"/>
  </si>
  <si>
    <t>変更</t>
    <rPh sb="0" eb="2">
      <t>ヘンコウ</t>
    </rPh>
    <phoneticPr fontId="3"/>
  </si>
  <si>
    <t>廃止</t>
    <rPh sb="0" eb="2">
      <t>ハイシ</t>
    </rPh>
    <phoneticPr fontId="3"/>
  </si>
  <si>
    <t>01</t>
    <phoneticPr fontId="3"/>
  </si>
  <si>
    <t>補助金交付申請書</t>
    <phoneticPr fontId="3"/>
  </si>
  <si>
    <t>○</t>
    <phoneticPr fontId="3"/>
  </si>
  <si>
    <t>様式１</t>
    <rPh sb="0" eb="2">
      <t>ヨウシキ</t>
    </rPh>
    <phoneticPr fontId="3"/>
  </si>
  <si>
    <t>02</t>
    <phoneticPr fontId="3"/>
  </si>
  <si>
    <t>委任状</t>
    <phoneticPr fontId="3"/>
  </si>
  <si>
    <t>△</t>
    <phoneticPr fontId="3"/>
  </si>
  <si>
    <t>検査依頼書</t>
    <rPh sb="0" eb="2">
      <t>ケンサ</t>
    </rPh>
    <rPh sb="2" eb="5">
      <t>イライショ</t>
    </rPh>
    <phoneticPr fontId="3"/>
  </si>
  <si>
    <t>実績報告書</t>
    <phoneticPr fontId="3"/>
  </si>
  <si>
    <t>様式４</t>
    <rPh sb="0" eb="2">
      <t>ヨウシキ</t>
    </rPh>
    <phoneticPr fontId="3"/>
  </si>
  <si>
    <t>11</t>
    <phoneticPr fontId="3"/>
  </si>
  <si>
    <t>様式10</t>
    <rPh sb="0" eb="2">
      <t>ヨウシキ</t>
    </rPh>
    <phoneticPr fontId="3"/>
  </si>
  <si>
    <t>変更申請時の変更リスト</t>
    <phoneticPr fontId="3"/>
  </si>
  <si>
    <t>廃止承認申請書</t>
    <phoneticPr fontId="3"/>
  </si>
  <si>
    <t>○：必ず提出</t>
    <rPh sb="2" eb="3">
      <t>カナラ</t>
    </rPh>
    <rPh sb="4" eb="6">
      <t>テイシュツ</t>
    </rPh>
    <phoneticPr fontId="3"/>
  </si>
  <si>
    <t>△：必要に応じて提出</t>
    <rPh sb="2" eb="4">
      <t>ヒツヨウ</t>
    </rPh>
    <rPh sb="5" eb="6">
      <t>オウ</t>
    </rPh>
    <rPh sb="8" eb="10">
      <t>テイシュツ</t>
    </rPh>
    <phoneticPr fontId="3"/>
  </si>
  <si>
    <t>耐震改修工事・性能向上に資する改修工事・地域まちづくりに資する改修工事</t>
    <rPh sb="2" eb="4">
      <t>カイシュウ</t>
    </rPh>
    <rPh sb="4" eb="6">
      <t>コウジ</t>
    </rPh>
    <phoneticPr fontId="3"/>
  </si>
  <si>
    <t>03</t>
    <phoneticPr fontId="3"/>
  </si>
  <si>
    <t>誓約書</t>
    <rPh sb="0" eb="3">
      <t>セイヤクショ</t>
    </rPh>
    <phoneticPr fontId="3"/>
  </si>
  <si>
    <t>③交付
申請</t>
    <rPh sb="1" eb="3">
      <t>コウフ</t>
    </rPh>
    <rPh sb="4" eb="6">
      <t>シンセイ</t>
    </rPh>
    <phoneticPr fontId="3"/>
  </si>
  <si>
    <t>中間・
完了検査</t>
    <rPh sb="0" eb="2">
      <t>チュウカン</t>
    </rPh>
    <rPh sb="4" eb="6">
      <t>カンリョウ</t>
    </rPh>
    <rPh sb="6" eb="8">
      <t>ケンサ</t>
    </rPh>
    <phoneticPr fontId="3"/>
  </si>
  <si>
    <t>06</t>
    <phoneticPr fontId="3"/>
  </si>
  <si>
    <t>09</t>
    <phoneticPr fontId="3"/>
  </si>
  <si>
    <t>邸</t>
    <rPh sb="0" eb="1">
      <t>テイ</t>
    </rPh>
    <phoneticPr fontId="62"/>
  </si>
  <si>
    <t>変更申請時の変更リスト</t>
    <rPh sb="0" eb="2">
      <t>ヘンコウ</t>
    </rPh>
    <rPh sb="2" eb="5">
      <t>シンセイジ</t>
    </rPh>
    <rPh sb="6" eb="8">
      <t>ヘンコウ</t>
    </rPh>
    <phoneticPr fontId="62"/>
  </si>
  <si>
    <t>№</t>
    <phoneticPr fontId="62"/>
  </si>
  <si>
    <t>変更箇所</t>
    <rPh sb="0" eb="2">
      <t>ヘンコウ</t>
    </rPh>
    <rPh sb="2" eb="4">
      <t>カショ</t>
    </rPh>
    <phoneticPr fontId="62"/>
  </si>
  <si>
    <t>変更項目</t>
    <rPh sb="0" eb="2">
      <t>ヘンコウ</t>
    </rPh>
    <rPh sb="2" eb="4">
      <t>コウモク</t>
    </rPh>
    <phoneticPr fontId="62"/>
  </si>
  <si>
    <t>変更理由</t>
    <rPh sb="0" eb="2">
      <t>ヘンコウ</t>
    </rPh>
    <rPh sb="2" eb="4">
      <t>リユウ</t>
    </rPh>
    <phoneticPr fontId="62"/>
  </si>
  <si>
    <t>見積書
の変更</t>
    <rPh sb="0" eb="3">
      <t>ミツモリショ</t>
    </rPh>
    <rPh sb="5" eb="7">
      <t>ヘンコウ</t>
    </rPh>
    <phoneticPr fontId="62"/>
  </si>
  <si>
    <t>元　設　計</t>
    <rPh sb="0" eb="1">
      <t>モト</t>
    </rPh>
    <rPh sb="2" eb="3">
      <t>セツ</t>
    </rPh>
    <rPh sb="4" eb="5">
      <t>ケイ</t>
    </rPh>
    <phoneticPr fontId="62"/>
  </si>
  <si>
    <t>変　更　後</t>
    <rPh sb="0" eb="1">
      <t>ヘン</t>
    </rPh>
    <rPh sb="2" eb="3">
      <t>サラ</t>
    </rPh>
    <rPh sb="4" eb="5">
      <t>ゴ</t>
    </rPh>
    <phoneticPr fontId="62"/>
  </si>
  <si>
    <t>補助対象費用の変更</t>
    <rPh sb="0" eb="2">
      <t>ホジョ</t>
    </rPh>
    <rPh sb="2" eb="4">
      <t>タイショウ</t>
    </rPh>
    <rPh sb="4" eb="6">
      <t>ヒヨウ</t>
    </rPh>
    <rPh sb="7" eb="9">
      <t>ヘンコウ</t>
    </rPh>
    <phoneticPr fontId="62"/>
  </si>
  <si>
    <t>※</t>
    <phoneticPr fontId="62"/>
  </si>
  <si>
    <t>設計変更リスト及び変更後、変更前の資料を添付し、変更後には変更箇所が分かるようマーク又は表示してください。</t>
    <rPh sb="0" eb="2">
      <t>セッケイ</t>
    </rPh>
    <rPh sb="2" eb="4">
      <t>ヘンコウ</t>
    </rPh>
    <rPh sb="7" eb="8">
      <t>オヨ</t>
    </rPh>
    <rPh sb="9" eb="11">
      <t>ヘンコウ</t>
    </rPh>
    <rPh sb="11" eb="12">
      <t>ゴ</t>
    </rPh>
    <rPh sb="13" eb="15">
      <t>ヘンコウ</t>
    </rPh>
    <rPh sb="15" eb="16">
      <t>マエ</t>
    </rPh>
    <rPh sb="17" eb="19">
      <t>シリョウ</t>
    </rPh>
    <rPh sb="20" eb="22">
      <t>テンプ</t>
    </rPh>
    <rPh sb="24" eb="26">
      <t>ヘンコウ</t>
    </rPh>
    <rPh sb="26" eb="27">
      <t>ゴ</t>
    </rPh>
    <rPh sb="29" eb="31">
      <t>ヘンコウ</t>
    </rPh>
    <rPh sb="31" eb="33">
      <t>カショ</t>
    </rPh>
    <rPh sb="34" eb="35">
      <t>ワ</t>
    </rPh>
    <rPh sb="42" eb="43">
      <t>マタ</t>
    </rPh>
    <rPh sb="44" eb="46">
      <t>ヒョウジ</t>
    </rPh>
    <phoneticPr fontId="62"/>
  </si>
  <si>
    <t>実績報告時の変更リスト</t>
    <rPh sb="0" eb="4">
      <t>ジ</t>
    </rPh>
    <rPh sb="4" eb="5">
      <t>ジ</t>
    </rPh>
    <rPh sb="6" eb="8">
      <t>ヘンコウ</t>
    </rPh>
    <phoneticPr fontId="62"/>
  </si>
  <si>
    <t>－</t>
    <phoneticPr fontId="62"/>
  </si>
  <si>
    <t>実績報告時には変更申請時の変更リストも添付してください。</t>
    <rPh sb="0" eb="2">
      <t>ジッセキ</t>
    </rPh>
    <rPh sb="2" eb="4">
      <t>ホウコク</t>
    </rPh>
    <rPh sb="4" eb="5">
      <t>ジ</t>
    </rPh>
    <rPh sb="7" eb="9">
      <t>ヘンコウ</t>
    </rPh>
    <rPh sb="9" eb="12">
      <t>シンセイジ</t>
    </rPh>
    <rPh sb="13" eb="15">
      <t>ヘンコウ</t>
    </rPh>
    <rPh sb="19" eb="21">
      <t>テンプ</t>
    </rPh>
    <phoneticPr fontId="62"/>
  </si>
  <si>
    <t>法令に基づく措置</t>
    <rPh sb="0" eb="2">
      <t>ホウレイ</t>
    </rPh>
    <rPh sb="3" eb="4">
      <t>モト</t>
    </rPh>
    <rPh sb="6" eb="8">
      <t>ソチ</t>
    </rPh>
    <phoneticPr fontId="3"/>
  </si>
  <si>
    <t>様式15</t>
    <rPh sb="0" eb="2">
      <t>ヨウシキ</t>
    </rPh>
    <phoneticPr fontId="3"/>
  </si>
  <si>
    <t>様式５</t>
    <rPh sb="0" eb="2">
      <t>ヨウシキ</t>
    </rPh>
    <phoneticPr fontId="3"/>
  </si>
  <si>
    <t>様式６</t>
    <rPh sb="0" eb="2">
      <t>ヨウシキ</t>
    </rPh>
    <phoneticPr fontId="3"/>
  </si>
  <si>
    <t>05</t>
    <phoneticPr fontId="3"/>
  </si>
  <si>
    <t>改修計画書</t>
    <phoneticPr fontId="3"/>
  </si>
  <si>
    <t>実績説明書</t>
    <phoneticPr fontId="3"/>
  </si>
  <si>
    <t>10</t>
    <phoneticPr fontId="3"/>
  </si>
  <si>
    <t>○</t>
    <phoneticPr fontId="3"/>
  </si>
  <si>
    <t>△</t>
    <phoneticPr fontId="3"/>
  </si>
  <si>
    <t>耐震診断・耐震改修設計（Ⅱ型）</t>
    <rPh sb="5" eb="7">
      <t>タイシン</t>
    </rPh>
    <rPh sb="7" eb="9">
      <t>カイシュウ</t>
    </rPh>
    <rPh sb="9" eb="11">
      <t>セッケイ</t>
    </rPh>
    <phoneticPr fontId="3"/>
  </si>
  <si>
    <t>設備</t>
    <rPh sb="0" eb="2">
      <t>セツビ</t>
    </rPh>
    <phoneticPr fontId="3"/>
  </si>
  <si>
    <t>・内装工事（木工事を含む）</t>
    <rPh sb="3" eb="5">
      <t>コウジ</t>
    </rPh>
    <rPh sb="6" eb="7">
      <t>モク</t>
    </rPh>
    <rPh sb="7" eb="9">
      <t>コウジ</t>
    </rPh>
    <rPh sb="10" eb="11">
      <t>フク</t>
    </rPh>
    <phoneticPr fontId="3"/>
  </si>
  <si>
    <t>・建具工事</t>
    <rPh sb="1" eb="3">
      <t>タテグ</t>
    </rPh>
    <rPh sb="3" eb="5">
      <t>コウジ</t>
    </rPh>
    <phoneticPr fontId="3"/>
  </si>
  <si>
    <t>・基礎工事</t>
    <rPh sb="1" eb="3">
      <t>キソ</t>
    </rPh>
    <rPh sb="3" eb="5">
      <t>コウジ</t>
    </rPh>
    <phoneticPr fontId="3"/>
  </si>
  <si>
    <t>・外装工事、屋根工事</t>
    <rPh sb="1" eb="3">
      <t>ガイソウ</t>
    </rPh>
    <rPh sb="3" eb="5">
      <t>コウジ</t>
    </rPh>
    <rPh sb="6" eb="10">
      <t>ヤネコウジ</t>
    </rPh>
    <phoneticPr fontId="3"/>
  </si>
  <si>
    <t>・ガス設備工事</t>
    <rPh sb="5" eb="7">
      <t>コウジ</t>
    </rPh>
    <phoneticPr fontId="3"/>
  </si>
  <si>
    <t>・上下水道設備工事</t>
    <rPh sb="7" eb="9">
      <t>コウジ</t>
    </rPh>
    <phoneticPr fontId="3"/>
  </si>
  <si>
    <t>（円・税抜）</t>
    <rPh sb="3" eb="4">
      <t>ゼイ</t>
    </rPh>
    <rPh sb="4" eb="5">
      <t>ヌ</t>
    </rPh>
    <phoneticPr fontId="3"/>
  </si>
  <si>
    <t>小計</t>
    <rPh sb="0" eb="2">
      <t>ショウケイ</t>
    </rPh>
    <phoneticPr fontId="3"/>
  </si>
  <si>
    <t>見積書の該当箇所にマーカーで印を付けるなど、根拠資料を添付してください。</t>
    <rPh sb="0" eb="3">
      <t>ミツモリショ</t>
    </rPh>
    <rPh sb="4" eb="6">
      <t>ガイトウ</t>
    </rPh>
    <rPh sb="6" eb="8">
      <t>カショ</t>
    </rPh>
    <rPh sb="14" eb="15">
      <t>シルシ</t>
    </rPh>
    <rPh sb="16" eb="17">
      <t>ツ</t>
    </rPh>
    <rPh sb="22" eb="24">
      <t>コンキョ</t>
    </rPh>
    <rPh sb="24" eb="26">
      <t>シリョウ</t>
    </rPh>
    <rPh sb="27" eb="29">
      <t>テンプ</t>
    </rPh>
    <phoneticPr fontId="3"/>
  </si>
  <si>
    <t>・電気設備工事</t>
    <rPh sb="1" eb="3">
      <t>デンキ</t>
    </rPh>
    <rPh sb="3" eb="5">
      <t>セツビ</t>
    </rPh>
    <rPh sb="5" eb="7">
      <t>コウジ</t>
    </rPh>
    <phoneticPr fontId="3"/>
  </si>
  <si>
    <t>・その他設備工事</t>
    <rPh sb="3" eb="4">
      <t>タ</t>
    </rPh>
    <rPh sb="4" eb="6">
      <t>セツビ</t>
    </rPh>
    <rPh sb="6" eb="8">
      <t>コウジ</t>
    </rPh>
    <phoneticPr fontId="3"/>
  </si>
  <si>
    <t>補助金交付額算出書　＜耐震改修工事（木造住宅）＞</t>
    <rPh sb="0" eb="3">
      <t>ホ</t>
    </rPh>
    <rPh sb="3" eb="5">
      <t>コウフ</t>
    </rPh>
    <rPh sb="5" eb="6">
      <t>ガク</t>
    </rPh>
    <rPh sb="6" eb="8">
      <t>サンシュツ</t>
    </rPh>
    <rPh sb="8" eb="9">
      <t>ショ</t>
    </rPh>
    <rPh sb="18" eb="20">
      <t>モクゾウ</t>
    </rPh>
    <rPh sb="20" eb="22">
      <t>ジ</t>
    </rPh>
    <phoneticPr fontId="3"/>
  </si>
  <si>
    <t>限度額
②</t>
    <rPh sb="0" eb="2">
      <t>ゲンド</t>
    </rPh>
    <rPh sb="2" eb="3">
      <t>ガク</t>
    </rPh>
    <phoneticPr fontId="3"/>
  </si>
  <si>
    <t>③（補助金交付額算出用工事費の合計）の１／２（千円未満切捨て）　④　</t>
    <rPh sb="15" eb="17">
      <t>ゴウケイ</t>
    </rPh>
    <rPh sb="23" eb="25">
      <t>センエン</t>
    </rPh>
    <rPh sb="25" eb="27">
      <t>ミマン</t>
    </rPh>
    <rPh sb="27" eb="29">
      <t>キリス</t>
    </rPh>
    <phoneticPr fontId="3"/>
  </si>
  <si>
    <t>補助金交付額算出書（地域まちづくりに資する改修工事）</t>
    <rPh sb="0" eb="2">
      <t>ホジョ</t>
    </rPh>
    <rPh sb="2" eb="3">
      <t>キン</t>
    </rPh>
    <rPh sb="3" eb="5">
      <t>コウフ</t>
    </rPh>
    <rPh sb="5" eb="6">
      <t>ガク</t>
    </rPh>
    <rPh sb="6" eb="8">
      <t>サンシュツ</t>
    </rPh>
    <rPh sb="8" eb="9">
      <t>ショ</t>
    </rPh>
    <rPh sb="10" eb="12">
      <t>チイキ</t>
    </rPh>
    <rPh sb="18" eb="19">
      <t>シ</t>
    </rPh>
    <rPh sb="21" eb="23">
      <t>カイシュウ</t>
    </rPh>
    <rPh sb="23" eb="25">
      <t>コウジ</t>
    </rPh>
    <phoneticPr fontId="3"/>
  </si>
  <si>
    <t>○実績説明書</t>
    <rPh sb="1" eb="3">
      <t>ジッセキ</t>
    </rPh>
    <rPh sb="3" eb="6">
      <t>セツメイショ</t>
    </rPh>
    <phoneticPr fontId="3"/>
  </si>
  <si>
    <r>
      <rPr>
        <b/>
        <sz val="12"/>
        <rFont val="ＭＳ 明朝"/>
        <family val="1"/>
        <charset val="128"/>
      </rPr>
      <t>補助対象工事</t>
    </r>
    <r>
      <rPr>
        <sz val="12"/>
        <rFont val="ＭＳ 明朝"/>
        <family val="1"/>
        <charset val="128"/>
      </rPr>
      <t xml:space="preserve">
</t>
    </r>
    <r>
      <rPr>
        <sz val="9"/>
        <rFont val="ＭＳ 明朝"/>
        <family val="1"/>
        <charset val="128"/>
      </rPr>
      <t>耐震改修、性能向上に資する改修
地域まちづくりに資する改修</t>
    </r>
    <rPh sb="0" eb="2">
      <t>ホジョ</t>
    </rPh>
    <rPh sb="2" eb="4">
      <t>タイショウ</t>
    </rPh>
    <rPh sb="4" eb="6">
      <t>コウジ</t>
    </rPh>
    <rPh sb="7" eb="9">
      <t>タイシン</t>
    </rPh>
    <rPh sb="9" eb="11">
      <t>カイシュウ</t>
    </rPh>
    <rPh sb="12" eb="16">
      <t>セイノウコウジョウ</t>
    </rPh>
    <rPh sb="17" eb="18">
      <t>シ</t>
    </rPh>
    <rPh sb="20" eb="22">
      <t>カイシュウ</t>
    </rPh>
    <rPh sb="23" eb="25">
      <t>チイキ</t>
    </rPh>
    <rPh sb="31" eb="32">
      <t>シ</t>
    </rPh>
    <rPh sb="34" eb="36">
      <t>カイシュウ</t>
    </rPh>
    <phoneticPr fontId="3"/>
  </si>
  <si>
    <t>性能向上に資する改修の成果</t>
    <rPh sb="0" eb="2">
      <t>セイノウ</t>
    </rPh>
    <rPh sb="2" eb="4">
      <t>コウジョウ</t>
    </rPh>
    <rPh sb="5" eb="6">
      <t>シ</t>
    </rPh>
    <rPh sb="8" eb="10">
      <t>カイシュウ</t>
    </rPh>
    <rPh sb="11" eb="13">
      <t>セイカ</t>
    </rPh>
    <phoneticPr fontId="3"/>
  </si>
  <si>
    <t>地域まちづくりに資する改修の成果</t>
    <rPh sb="0" eb="2">
      <t>チイキ</t>
    </rPh>
    <rPh sb="8" eb="9">
      <t>シ</t>
    </rPh>
    <rPh sb="11" eb="13">
      <t>カイシュウ</t>
    </rPh>
    <rPh sb="14" eb="16">
      <t>セイカ</t>
    </rPh>
    <phoneticPr fontId="3"/>
  </si>
  <si>
    <t>※工事の種別により請負者が異なる場合は、それぞれ記入してください</t>
    <rPh sb="4" eb="6">
      <t>シュベツ</t>
    </rPh>
    <rPh sb="9" eb="11">
      <t>ウケオイ</t>
    </rPh>
    <rPh sb="11" eb="12">
      <t>シャ</t>
    </rPh>
    <rPh sb="13" eb="14">
      <t>コト</t>
    </rPh>
    <rPh sb="16" eb="18">
      <t>バアイ</t>
    </rPh>
    <rPh sb="24" eb="26">
      <t>キニュウ</t>
    </rPh>
    <phoneticPr fontId="3"/>
  </si>
  <si>
    <t>リスト</t>
    <phoneticPr fontId="3"/>
  </si>
  <si>
    <t>建具</t>
    <rPh sb="0" eb="2">
      <t>タテグ</t>
    </rPh>
    <phoneticPr fontId="3"/>
  </si>
  <si>
    <t>外装・屋根</t>
    <rPh sb="0" eb="2">
      <t>ガイソウ</t>
    </rPh>
    <rPh sb="3" eb="5">
      <t>ヤネ</t>
    </rPh>
    <phoneticPr fontId="3"/>
  </si>
  <si>
    <t>台所の改修</t>
    <rPh sb="3" eb="5">
      <t>カイシュウ</t>
    </rPh>
    <phoneticPr fontId="3"/>
  </si>
  <si>
    <t>トイレの改修</t>
    <rPh sb="4" eb="6">
      <t>カイシュウ</t>
    </rPh>
    <phoneticPr fontId="3"/>
  </si>
  <si>
    <t>浴室の改修</t>
    <rPh sb="0" eb="2">
      <t>ヨクシツ</t>
    </rPh>
    <rPh sb="3" eb="5">
      <t>カイシュウ</t>
    </rPh>
    <phoneticPr fontId="3"/>
  </si>
  <si>
    <t>洗面の改修</t>
    <rPh sb="0" eb="2">
      <t>センメン</t>
    </rPh>
    <rPh sb="3" eb="5">
      <t>カイシュウ</t>
    </rPh>
    <phoneticPr fontId="3"/>
  </si>
  <si>
    <t>H:建具</t>
    <rPh sb="2" eb="4">
      <t>タテグ</t>
    </rPh>
    <phoneticPr fontId="3"/>
  </si>
  <si>
    <t>H:外装・屋根</t>
    <rPh sb="2" eb="4">
      <t>ガイソウ</t>
    </rPh>
    <rPh sb="5" eb="7">
      <t>ヤネ</t>
    </rPh>
    <phoneticPr fontId="3"/>
  </si>
  <si>
    <t>H:内装（木工事含む）</t>
    <phoneticPr fontId="3"/>
  </si>
  <si>
    <t>A:窓の断熱</t>
    <phoneticPr fontId="3"/>
  </si>
  <si>
    <t>B:天井・床の断熱</t>
    <phoneticPr fontId="3"/>
  </si>
  <si>
    <t>C:エコ住宅設備</t>
    <phoneticPr fontId="3"/>
  </si>
  <si>
    <t>D:段差解消</t>
    <phoneticPr fontId="3"/>
  </si>
  <si>
    <t>E:廊下幅拡張</t>
    <phoneticPr fontId="3"/>
  </si>
  <si>
    <t>F:階段の改良</t>
    <phoneticPr fontId="3"/>
  </si>
  <si>
    <t>G:トイレの改良</t>
    <phoneticPr fontId="3"/>
  </si>
  <si>
    <t>H:台所の改修</t>
    <rPh sb="5" eb="7">
      <t>カイシュウ</t>
    </rPh>
    <phoneticPr fontId="3"/>
  </si>
  <si>
    <t>H:トイレの改修</t>
    <rPh sb="6" eb="8">
      <t>カイシュウ</t>
    </rPh>
    <phoneticPr fontId="3"/>
  </si>
  <si>
    <t>H:浴室の改修</t>
    <rPh sb="2" eb="4">
      <t>ヨクシツ</t>
    </rPh>
    <rPh sb="5" eb="7">
      <t>カイシュウ</t>
    </rPh>
    <phoneticPr fontId="3"/>
  </si>
  <si>
    <t>H:洗面の改修</t>
    <rPh sb="2" eb="4">
      <t>センメン</t>
    </rPh>
    <rPh sb="5" eb="7">
      <t>カイシュウ</t>
    </rPh>
    <phoneticPr fontId="3"/>
  </si>
  <si>
    <t>H:基礎</t>
    <rPh sb="2" eb="4">
      <t>キソ</t>
    </rPh>
    <phoneticPr fontId="3"/>
  </si>
  <si>
    <t>H:設備</t>
    <rPh sb="2" eb="4">
      <t>セツビ</t>
    </rPh>
    <phoneticPr fontId="3"/>
  </si>
  <si>
    <t>内装（木工事含む）</t>
    <phoneticPr fontId="3"/>
  </si>
  <si>
    <t>各階1.0以上</t>
    <rPh sb="0" eb="2">
      <t>カクカイ</t>
    </rPh>
    <rPh sb="5" eb="7">
      <t>イジョウ</t>
    </rPh>
    <phoneticPr fontId="3"/>
  </si>
  <si>
    <t>各階0.7以上</t>
    <rPh sb="0" eb="2">
      <t>カクカイ</t>
    </rPh>
    <rPh sb="5" eb="7">
      <t>イジョウ</t>
    </rPh>
    <phoneticPr fontId="3"/>
  </si>
  <si>
    <t>1階1.0以上</t>
    <rPh sb="1" eb="2">
      <t>カイ</t>
    </rPh>
    <rPh sb="5" eb="7">
      <t>イジョウ</t>
    </rPh>
    <phoneticPr fontId="3"/>
  </si>
  <si>
    <t>Is値を各階0.6以上</t>
    <rPh sb="4" eb="6">
      <t>カクカイ</t>
    </rPh>
    <rPh sb="9" eb="11">
      <t>イジョウ</t>
    </rPh>
    <phoneticPr fontId="3"/>
  </si>
  <si>
    <r>
      <t>補助金交付変更申請書</t>
    </r>
    <r>
      <rPr>
        <sz val="8"/>
        <rFont val="ＭＳ Ｐゴシック"/>
        <family val="3"/>
        <charset val="128"/>
      </rPr>
      <t>（補助額に変更がある場合）</t>
    </r>
    <rPh sb="11" eb="14">
      <t>ホジョガク</t>
    </rPh>
    <rPh sb="15" eb="17">
      <t>ヘンコウ</t>
    </rPh>
    <rPh sb="20" eb="22">
      <t>バアイ</t>
    </rPh>
    <phoneticPr fontId="3"/>
  </si>
  <si>
    <r>
      <t>変更承認申請書</t>
    </r>
    <r>
      <rPr>
        <sz val="8"/>
        <rFont val="ＭＳ Ｐゴシック"/>
        <family val="3"/>
        <charset val="128"/>
      </rPr>
      <t>（補助額に変更が無い場合）</t>
    </r>
    <rPh sb="8" eb="11">
      <t>ホジョガク</t>
    </rPh>
    <rPh sb="12" eb="14">
      <t>ヘンコウ</t>
    </rPh>
    <rPh sb="15" eb="16">
      <t>ナ</t>
    </rPh>
    <rPh sb="17" eb="19">
      <t>バアイ</t>
    </rPh>
    <phoneticPr fontId="3"/>
  </si>
  <si>
    <r>
      <t>その他工事</t>
    </r>
    <r>
      <rPr>
        <sz val="9"/>
        <color indexed="8"/>
        <rFont val="ＭＳ 明朝"/>
        <family val="1"/>
        <charset val="128"/>
      </rPr>
      <t xml:space="preserve">
補助対象工事と</t>
    </r>
    <r>
      <rPr>
        <b/>
        <sz val="9"/>
        <color indexed="8"/>
        <rFont val="ＭＳ 明朝"/>
        <family val="1"/>
        <charset val="128"/>
      </rPr>
      <t>一括で契約している
その他の工事</t>
    </r>
    <r>
      <rPr>
        <sz val="9"/>
        <color indexed="8"/>
        <rFont val="ＭＳ 明朝"/>
        <family val="1"/>
        <charset val="128"/>
      </rPr>
      <t>がある場合のみ記入</t>
    </r>
    <rPh sb="2" eb="3">
      <t>タ</t>
    </rPh>
    <rPh sb="3" eb="5">
      <t>コウジ</t>
    </rPh>
    <rPh sb="6" eb="10">
      <t>ホジョタイショウ</t>
    </rPh>
    <rPh sb="10" eb="12">
      <t>コウジ</t>
    </rPh>
    <phoneticPr fontId="3"/>
  </si>
  <si>
    <t>上部構造評点（最小値）の変更</t>
    <rPh sb="0" eb="2">
      <t>ジョウブ</t>
    </rPh>
    <rPh sb="2" eb="4">
      <t>コウゾウ</t>
    </rPh>
    <rPh sb="4" eb="6">
      <t>ヒョウテン</t>
    </rPh>
    <rPh sb="7" eb="9">
      <t>サイショウ</t>
    </rPh>
    <rPh sb="9" eb="10">
      <t>チ</t>
    </rPh>
    <rPh sb="12" eb="14">
      <t>ヘンコウ</t>
    </rPh>
    <phoneticPr fontId="62"/>
  </si>
  <si>
    <t>上部構造評点（最小値）の変更</t>
    <rPh sb="0" eb="2">
      <t>ジョウブ</t>
    </rPh>
    <rPh sb="2" eb="4">
      <t>コウゾウ</t>
    </rPh>
    <rPh sb="4" eb="6">
      <t>ヒョウテン</t>
    </rPh>
    <rPh sb="7" eb="10">
      <t>サイショウチ</t>
    </rPh>
    <rPh sb="12" eb="14">
      <t>ヘンコウ</t>
    </rPh>
    <phoneticPr fontId="62"/>
  </si>
  <si>
    <t>[ 戸建住宅 ・ 長屋（</t>
    <rPh sb="2" eb="4">
      <t>コダテ</t>
    </rPh>
    <rPh sb="4" eb="6">
      <t>ジュウタク</t>
    </rPh>
    <rPh sb="9" eb="11">
      <t>ナガヤ</t>
    </rPh>
    <phoneticPr fontId="3"/>
  </si>
  <si>
    <t>戸） ］</t>
    <rPh sb="0" eb="1">
      <t>コ</t>
    </rPh>
    <phoneticPr fontId="3"/>
  </si>
  <si>
    <r>
      <t>　補助金の交付を受けたいので、大阪市</t>
    </r>
    <r>
      <rPr>
        <sz val="11"/>
        <color theme="1"/>
        <rFont val="ＭＳ 明朝"/>
        <family val="1"/>
        <charset val="128"/>
      </rPr>
      <t>空家利活用改修補助事業補助金交付要綱</t>
    </r>
    <r>
      <rPr>
        <sz val="11"/>
        <rFont val="ＭＳ 明朝"/>
        <family val="1"/>
        <charset val="128"/>
      </rPr>
      <t>の規定に</t>
    </r>
    <rPh sb="1" eb="4">
      <t>ホジョキン</t>
    </rPh>
    <rPh sb="5" eb="7">
      <t>コウフ</t>
    </rPh>
    <rPh sb="8" eb="9">
      <t>ウ</t>
    </rPh>
    <rPh sb="15" eb="18">
      <t>オオサカシ</t>
    </rPh>
    <rPh sb="18" eb="19">
      <t>ア</t>
    </rPh>
    <rPh sb="19" eb="20">
      <t>ヤ</t>
    </rPh>
    <rPh sb="20" eb="23">
      <t>リカツヨウ</t>
    </rPh>
    <rPh sb="23" eb="25">
      <t>カイシュウ</t>
    </rPh>
    <rPh sb="29" eb="32">
      <t>ホジョキン</t>
    </rPh>
    <rPh sb="32" eb="34">
      <t>コウフ</t>
    </rPh>
    <rPh sb="34" eb="36">
      <t>ヨウコウ</t>
    </rPh>
    <rPh sb="37" eb="39">
      <t>キテイ</t>
    </rPh>
    <phoneticPr fontId="3"/>
  </si>
  <si>
    <t>基づき、下記のとおり申請します。</t>
    <phoneticPr fontId="3"/>
  </si>
  <si>
    <t>日～令和</t>
    <rPh sb="0" eb="1">
      <t>ニチ</t>
    </rPh>
    <rPh sb="2" eb="4">
      <t>レイワ</t>
    </rPh>
    <phoneticPr fontId="3"/>
  </si>
  <si>
    <t>補助申請書類の訂正に関すること</t>
    <rPh sb="7" eb="9">
      <t>テイセイ</t>
    </rPh>
    <phoneticPr fontId="3"/>
  </si>
  <si>
    <t>現状の耐震診断書</t>
    <rPh sb="0" eb="2">
      <t>ゲンジョウ</t>
    </rPh>
    <rPh sb="3" eb="5">
      <t>タイシン</t>
    </rPh>
    <rPh sb="5" eb="7">
      <t>シンダン</t>
    </rPh>
    <rPh sb="7" eb="8">
      <t>ショ</t>
    </rPh>
    <phoneticPr fontId="3"/>
  </si>
  <si>
    <t>現状の耐震診断に基づく改修後の耐震診断書</t>
    <rPh sb="0" eb="2">
      <t>ゲンジョウ</t>
    </rPh>
    <rPh sb="3" eb="5">
      <t>タイシン</t>
    </rPh>
    <rPh sb="5" eb="7">
      <t>シンダン</t>
    </rPh>
    <rPh sb="8" eb="9">
      <t>モト</t>
    </rPh>
    <rPh sb="11" eb="13">
      <t>カイシュウ</t>
    </rPh>
    <rPh sb="13" eb="14">
      <t>ゴ</t>
    </rPh>
    <rPh sb="15" eb="17">
      <t>タイシン</t>
    </rPh>
    <rPh sb="17" eb="19">
      <t>シンダン</t>
    </rPh>
    <rPh sb="19" eb="20">
      <t>ショ</t>
    </rPh>
    <phoneticPr fontId="3"/>
  </si>
  <si>
    <t>戸）</t>
    <phoneticPr fontId="3"/>
  </si>
  <si>
    <t>戸建　　・　　長屋（</t>
    <rPh sb="0" eb="2">
      <t>コダテ</t>
    </rPh>
    <rPh sb="7" eb="9">
      <t>ナガヤ</t>
    </rPh>
    <phoneticPr fontId="3"/>
  </si>
  <si>
    <t>○耐震診断・耐震改修設計技術者について</t>
    <rPh sb="1" eb="3">
      <t>タイシン</t>
    </rPh>
    <rPh sb="3" eb="5">
      <t>シンダン</t>
    </rPh>
    <rPh sb="6" eb="8">
      <t>タイシン</t>
    </rPh>
    <rPh sb="8" eb="10">
      <t>カイシュウ</t>
    </rPh>
    <rPh sb="10" eb="12">
      <t>セッケイ</t>
    </rPh>
    <rPh sb="12" eb="14">
      <t>ギジュツ</t>
    </rPh>
    <rPh sb="14" eb="15">
      <t>シャ</t>
    </rPh>
    <phoneticPr fontId="3"/>
  </si>
  <si>
    <t>・洗面室の改修費</t>
    <rPh sb="1" eb="3">
      <t>センメン</t>
    </rPh>
    <rPh sb="3" eb="4">
      <t>シツ</t>
    </rPh>
    <rPh sb="5" eb="7">
      <t>カイシュウ</t>
    </rPh>
    <rPh sb="7" eb="8">
      <t>ヒ</t>
    </rPh>
    <phoneticPr fontId="3"/>
  </si>
  <si>
    <t>・台所の改修費</t>
    <rPh sb="1" eb="3">
      <t>ダイドコロ</t>
    </rPh>
    <rPh sb="4" eb="6">
      <t>カイシュウ</t>
    </rPh>
    <rPh sb="6" eb="7">
      <t>ヒ</t>
    </rPh>
    <phoneticPr fontId="3"/>
  </si>
  <si>
    <t>・洗面室の改修費</t>
    <rPh sb="1" eb="4">
      <t>センメンシツ</t>
    </rPh>
    <rPh sb="5" eb="7">
      <t>カイシュウ</t>
    </rPh>
    <rPh sb="7" eb="8">
      <t>ヒ</t>
    </rPh>
    <phoneticPr fontId="3"/>
  </si>
  <si>
    <t>上限額（300万円）　⑤</t>
    <rPh sb="0" eb="3">
      <t>ジョウゲンガク</t>
    </rPh>
    <rPh sb="7" eb="9">
      <t>マンエン</t>
    </rPh>
    <phoneticPr fontId="3"/>
  </si>
  <si>
    <t>限度額</t>
    <rPh sb="0" eb="2">
      <t>ゲンド</t>
    </rPh>
    <rPh sb="2" eb="3">
      <t>ガク</t>
    </rPh>
    <phoneticPr fontId="3"/>
  </si>
  <si>
    <t>※（1）～（3）は耐震診断技術者又は耐震改修設計技術者が記入してください。</t>
    <rPh sb="9" eb="11">
      <t>タイシン</t>
    </rPh>
    <rPh sb="11" eb="13">
      <t>シンダン</t>
    </rPh>
    <rPh sb="13" eb="16">
      <t>ギジュツシャ</t>
    </rPh>
    <rPh sb="16" eb="17">
      <t>マタ</t>
    </rPh>
    <rPh sb="18" eb="20">
      <t>タイシン</t>
    </rPh>
    <rPh sb="20" eb="22">
      <t>カイシュウ</t>
    </rPh>
    <rPh sb="22" eb="24">
      <t>セッケイ</t>
    </rPh>
    <rPh sb="24" eb="27">
      <t>ギジュツシャ</t>
    </rPh>
    <rPh sb="28" eb="30">
      <t>キニュウ</t>
    </rPh>
    <phoneticPr fontId="3"/>
  </si>
  <si>
    <t>04</t>
    <phoneticPr fontId="3"/>
  </si>
  <si>
    <t>同意書</t>
    <rPh sb="0" eb="3">
      <t>ドウイショ</t>
    </rPh>
    <phoneticPr fontId="3"/>
  </si>
  <si>
    <t>△</t>
    <phoneticPr fontId="3"/>
  </si>
  <si>
    <t>07</t>
    <phoneticPr fontId="3"/>
  </si>
  <si>
    <t>08-1</t>
    <phoneticPr fontId="3"/>
  </si>
  <si>
    <t>08-2</t>
  </si>
  <si>
    <t>08-3</t>
  </si>
  <si>
    <t>12</t>
  </si>
  <si>
    <t>13</t>
  </si>
  <si>
    <t>14</t>
  </si>
  <si>
    <t>15</t>
  </si>
  <si>
    <t>16</t>
  </si>
  <si>
    <t>連名申請様式</t>
    <rPh sb="0" eb="2">
      <t>レンメイ</t>
    </rPh>
    <rPh sb="2" eb="4">
      <t>シンセイ</t>
    </rPh>
    <rPh sb="4" eb="6">
      <t>ヨウシキ</t>
    </rPh>
    <phoneticPr fontId="3"/>
  </si>
  <si>
    <t>（耐震改修工事・性能向上に資する改修工事・地域まちづくりに資する改修工事用）</t>
    <rPh sb="1" eb="3">
      <t>タイシン</t>
    </rPh>
    <rPh sb="3" eb="5">
      <t>カイシュウ</t>
    </rPh>
    <rPh sb="5" eb="7">
      <t>コウジ</t>
    </rPh>
    <rPh sb="8" eb="10">
      <t>セイノウ</t>
    </rPh>
    <rPh sb="10" eb="12">
      <t>コウジョウ</t>
    </rPh>
    <rPh sb="13" eb="14">
      <t>シ</t>
    </rPh>
    <rPh sb="16" eb="18">
      <t>カイシュウ</t>
    </rPh>
    <rPh sb="18" eb="20">
      <t>コウジ</t>
    </rPh>
    <rPh sb="21" eb="23">
      <t>チイキ</t>
    </rPh>
    <rPh sb="29" eb="30">
      <t>シ</t>
    </rPh>
    <rPh sb="32" eb="34">
      <t>カイシュウ</t>
    </rPh>
    <rPh sb="34" eb="36">
      <t>コウジ</t>
    </rPh>
    <rPh sb="36" eb="37">
      <t>ヨウ</t>
    </rPh>
    <phoneticPr fontId="3"/>
  </si>
  <si>
    <t>（建物所有者）</t>
    <phoneticPr fontId="3"/>
  </si>
  <si>
    <t>　　　　　　　　　　　　　　　</t>
    <phoneticPr fontId="3"/>
  </si>
  <si>
    <t>住所　　</t>
    <rPh sb="0" eb="1">
      <t>ジュウ</t>
    </rPh>
    <rPh sb="1" eb="2">
      <t>ショ</t>
    </rPh>
    <phoneticPr fontId="3"/>
  </si>
  <si>
    <t>氏名</t>
    <rPh sb="0" eb="1">
      <t>シ</t>
    </rPh>
    <rPh sb="1" eb="2">
      <t>メイ</t>
    </rPh>
    <phoneticPr fontId="3"/>
  </si>
  <si>
    <t>実印</t>
    <rPh sb="0" eb="2">
      <t>ジツイン</t>
    </rPh>
    <phoneticPr fontId="3"/>
  </si>
  <si>
    <t>同意書</t>
    <phoneticPr fontId="3"/>
  </si>
  <si>
    <t>　私が所有する下記表示の建物について、次の者が補助事業者となり、大阪市空家利活用改修補助事業補助金交付要綱に基づき改修工事に係る補助事業を行うこと及び補助事業を行うことに伴い大阪市が必要な調査及び検査のために対象建物等に立ち入ることに同意します。
　また、本補助事業の実施において問題が生じたとしても、当事者間で解決し、大阪市に迷惑をかけません。</t>
    <rPh sb="57" eb="61">
      <t>カイシュウコウジ</t>
    </rPh>
    <rPh sb="62" eb="63">
      <t>カカ</t>
    </rPh>
    <phoneticPr fontId="3"/>
  </si>
  <si>
    <t>（補助事業者）</t>
    <phoneticPr fontId="3"/>
  </si>
  <si>
    <t>（補助対象となる建物）</t>
    <rPh sb="1" eb="3">
      <t>ホジョ</t>
    </rPh>
    <rPh sb="3" eb="5">
      <t>タイショウ</t>
    </rPh>
    <rPh sb="8" eb="10">
      <t>タテモノ</t>
    </rPh>
    <phoneticPr fontId="3"/>
  </si>
  <si>
    <t>家屋の所在</t>
    <rPh sb="0" eb="2">
      <t>カオク</t>
    </rPh>
    <rPh sb="3" eb="5">
      <t>ショザイ</t>
    </rPh>
    <phoneticPr fontId="3"/>
  </si>
  <si>
    <t>大阪市</t>
    <rPh sb="0" eb="3">
      <t>オオサカシ</t>
    </rPh>
    <phoneticPr fontId="3"/>
  </si>
  <si>
    <t>家屋番号</t>
    <rPh sb="0" eb="2">
      <t>カオク</t>
    </rPh>
    <rPh sb="2" eb="4">
      <t>バンゴウ</t>
    </rPh>
    <phoneticPr fontId="3"/>
  </si>
  <si>
    <t>以上</t>
    <rPh sb="0" eb="2">
      <t>イジョウ</t>
    </rPh>
    <phoneticPr fontId="3"/>
  </si>
  <si>
    <t>(</t>
    <phoneticPr fontId="3"/>
  </si>
  <si>
    <t>)</t>
    <phoneticPr fontId="3"/>
  </si>
  <si>
    <t>[ 戸建住宅 ・ 長屋（　　　　戸）］</t>
    <rPh sb="2" eb="4">
      <t>コダテ</t>
    </rPh>
    <rPh sb="4" eb="6">
      <t>ジュウタク</t>
    </rPh>
    <rPh sb="9" eb="11">
      <t>ナガヤ</t>
    </rPh>
    <rPh sb="16" eb="17">
      <t>コ</t>
    </rPh>
    <phoneticPr fontId="3"/>
  </si>
  <si>
    <t>令和     年　 　 月    日 ～ 令和     年　　  月    日</t>
    <rPh sb="0" eb="2">
      <t>レイワ</t>
    </rPh>
    <rPh sb="7" eb="8">
      <t>ネン</t>
    </rPh>
    <rPh sb="12" eb="13">
      <t>ガツ</t>
    </rPh>
    <rPh sb="17" eb="18">
      <t>ニチ</t>
    </rPh>
    <rPh sb="21" eb="23">
      <t>レイワ</t>
    </rPh>
    <rPh sb="28" eb="29">
      <t>ネン</t>
    </rPh>
    <rPh sb="33" eb="34">
      <t>ガツ</t>
    </rPh>
    <rPh sb="38" eb="39">
      <t>ニチ</t>
    </rPh>
    <phoneticPr fontId="3"/>
  </si>
  <si>
    <t>[ 戸建住宅 ・ 長屋（　　　戸）］</t>
    <rPh sb="2" eb="4">
      <t>コダテ</t>
    </rPh>
    <rPh sb="4" eb="6">
      <t>ジュウタク</t>
    </rPh>
    <rPh sb="9" eb="11">
      <t>ナガヤ</t>
    </rPh>
    <rPh sb="15" eb="16">
      <t>コ</t>
    </rPh>
    <phoneticPr fontId="3"/>
  </si>
  <si>
    <t>補助金申請者（補助事業者）が連名申請の場合</t>
    <rPh sb="0" eb="3">
      <t>ホジョキン</t>
    </rPh>
    <rPh sb="3" eb="5">
      <t>シンセイ</t>
    </rPh>
    <rPh sb="5" eb="6">
      <t>シャ</t>
    </rPh>
    <rPh sb="7" eb="9">
      <t>ホジョ</t>
    </rPh>
    <rPh sb="9" eb="11">
      <t>ジギョウ</t>
    </rPh>
    <rPh sb="11" eb="12">
      <t>シャ</t>
    </rPh>
    <rPh sb="14" eb="16">
      <t>レンメイ</t>
    </rPh>
    <rPh sb="16" eb="18">
      <t>シンセイ</t>
    </rPh>
    <rPh sb="19" eb="21">
      <t>バアイ</t>
    </rPh>
    <phoneticPr fontId="75"/>
  </si>
  <si>
    <t>Ver</t>
    <phoneticPr fontId="75"/>
  </si>
  <si>
    <t>■補助事業者別耐震改修工事費の入力</t>
    <rPh sb="1" eb="3">
      <t>ホジョ</t>
    </rPh>
    <rPh sb="3" eb="6">
      <t>ジギョウシャ</t>
    </rPh>
    <rPh sb="6" eb="7">
      <t>ベツ</t>
    </rPh>
    <rPh sb="7" eb="11">
      <t>タ</t>
    </rPh>
    <rPh sb="11" eb="13">
      <t>コウジ</t>
    </rPh>
    <rPh sb="13" eb="14">
      <t>ヒ</t>
    </rPh>
    <rPh sb="15" eb="17">
      <t>ニュウリョク</t>
    </rPh>
    <phoneticPr fontId="75"/>
  </si>
  <si>
    <t>補助事業者名</t>
    <rPh sb="0" eb="2">
      <t>ホジョ</t>
    </rPh>
    <rPh sb="2" eb="5">
      <t>ジギョウシャ</t>
    </rPh>
    <rPh sb="5" eb="6">
      <t>メイ</t>
    </rPh>
    <phoneticPr fontId="75"/>
  </si>
  <si>
    <t>①</t>
    <phoneticPr fontId="75"/>
  </si>
  <si>
    <t>部に入力してください</t>
    <rPh sb="0" eb="1">
      <t>ブ</t>
    </rPh>
    <rPh sb="2" eb="4">
      <t>ニュウリョク</t>
    </rPh>
    <phoneticPr fontId="75"/>
  </si>
  <si>
    <t>②</t>
    <phoneticPr fontId="75"/>
  </si>
  <si>
    <t>③</t>
    <phoneticPr fontId="75"/>
  </si>
  <si>
    <t>④</t>
    <phoneticPr fontId="75"/>
  </si>
  <si>
    <t>延べ面積・戸数</t>
    <rPh sb="0" eb="1">
      <t>ノ</t>
    </rPh>
    <rPh sb="2" eb="4">
      <t>メンセキ</t>
    </rPh>
    <rPh sb="5" eb="7">
      <t>コスウ</t>
    </rPh>
    <phoneticPr fontId="75"/>
  </si>
  <si>
    <t>延べ面積　</t>
    <rPh sb="0" eb="1">
      <t>ノ</t>
    </rPh>
    <rPh sb="2" eb="4">
      <t>メンセキ</t>
    </rPh>
    <phoneticPr fontId="75"/>
  </si>
  <si>
    <t>Ａ</t>
    <phoneticPr fontId="75"/>
  </si>
  <si>
    <t>㎡</t>
    <phoneticPr fontId="75"/>
  </si>
  <si>
    <t>戸数</t>
    <rPh sb="0" eb="2">
      <t>コスウ</t>
    </rPh>
    <phoneticPr fontId="75"/>
  </si>
  <si>
    <t>Ｂ</t>
    <phoneticPr fontId="75"/>
  </si>
  <si>
    <t>戸</t>
    <rPh sb="0" eb="1">
      <t>コ</t>
    </rPh>
    <phoneticPr fontId="75"/>
  </si>
  <si>
    <t>■工事費の入力</t>
    <rPh sb="1" eb="3">
      <t>コウジ</t>
    </rPh>
    <rPh sb="3" eb="4">
      <t>ヒ</t>
    </rPh>
    <rPh sb="5" eb="7">
      <t>ニュウリョク</t>
    </rPh>
    <phoneticPr fontId="75"/>
  </si>
  <si>
    <t>項　　　目</t>
    <rPh sb="0" eb="1">
      <t>コウ</t>
    </rPh>
    <rPh sb="4" eb="5">
      <t>メ</t>
    </rPh>
    <phoneticPr fontId="75"/>
  </si>
  <si>
    <t>金　　　　　　額</t>
    <rPh sb="0" eb="1">
      <t>キン</t>
    </rPh>
    <rPh sb="7" eb="8">
      <t>ガク</t>
    </rPh>
    <phoneticPr fontId="75"/>
  </si>
  <si>
    <t>備　　　　考</t>
    <rPh sb="0" eb="1">
      <t>ビ</t>
    </rPh>
    <rPh sb="5" eb="6">
      <t>コウ</t>
    </rPh>
    <phoneticPr fontId="75"/>
  </si>
  <si>
    <t>耐震改修工事費（税抜）</t>
    <rPh sb="0" eb="4">
      <t>タ</t>
    </rPh>
    <rPh sb="4" eb="6">
      <t>コウジ</t>
    </rPh>
    <rPh sb="6" eb="7">
      <t>ヒ</t>
    </rPh>
    <rPh sb="8" eb="9">
      <t>ゼイ</t>
    </rPh>
    <rPh sb="9" eb="10">
      <t>ヌ</t>
    </rPh>
    <phoneticPr fontId="75"/>
  </si>
  <si>
    <t>Ｃ</t>
    <phoneticPr fontId="75"/>
  </si>
  <si>
    <t>円</t>
    <rPh sb="0" eb="1">
      <t>エン</t>
    </rPh>
    <phoneticPr fontId="75"/>
  </si>
  <si>
    <t>耐震改修工事費（税抜）の合計</t>
    <rPh sb="0" eb="4">
      <t>タ</t>
    </rPh>
    <rPh sb="4" eb="6">
      <t>コウジ</t>
    </rPh>
    <rPh sb="6" eb="7">
      <t>ヒ</t>
    </rPh>
    <rPh sb="8" eb="9">
      <t>ゼイ</t>
    </rPh>
    <rPh sb="9" eb="10">
      <t>ヌ</t>
    </rPh>
    <rPh sb="12" eb="14">
      <t>ゴ</t>
    </rPh>
    <phoneticPr fontId="75"/>
  </si>
  <si>
    <t>消費税（10％）</t>
    <rPh sb="0" eb="3">
      <t>ショウヒゼイ</t>
    </rPh>
    <phoneticPr fontId="75"/>
  </si>
  <si>
    <t>Ｄ</t>
    <phoneticPr fontId="75"/>
  </si>
  <si>
    <t>←　Ｄ ＝ Ｃ × 0.1</t>
    <phoneticPr fontId="75"/>
  </si>
  <si>
    <t>耐震改修工事費（税込）</t>
    <rPh sb="0" eb="4">
      <t>タ</t>
    </rPh>
    <rPh sb="4" eb="6">
      <t>コウジ</t>
    </rPh>
    <rPh sb="6" eb="7">
      <t>ヒ</t>
    </rPh>
    <rPh sb="8" eb="9">
      <t>ゼイ</t>
    </rPh>
    <rPh sb="9" eb="10">
      <t>コ</t>
    </rPh>
    <phoneticPr fontId="75"/>
  </si>
  <si>
    <t>Ｅ</t>
    <phoneticPr fontId="75"/>
  </si>
  <si>
    <t>←　Ｅ ＝ Ｃ ＋ Ｄ</t>
    <phoneticPr fontId="75"/>
  </si>
  <si>
    <t>■補助金交付額算出用　耐震改修工事費の算定（床面積による限度額との比較）</t>
    <rPh sb="1" eb="4">
      <t>ホ</t>
    </rPh>
    <rPh sb="4" eb="6">
      <t>コウフ</t>
    </rPh>
    <rPh sb="6" eb="7">
      <t>ガク</t>
    </rPh>
    <rPh sb="7" eb="9">
      <t>サンシュツ</t>
    </rPh>
    <rPh sb="9" eb="10">
      <t>ヨウ</t>
    </rPh>
    <rPh sb="11" eb="15">
      <t>タ</t>
    </rPh>
    <rPh sb="15" eb="17">
      <t>コウジ</t>
    </rPh>
    <rPh sb="17" eb="18">
      <t>ヒ</t>
    </rPh>
    <rPh sb="19" eb="21">
      <t>サンテイ</t>
    </rPh>
    <rPh sb="22" eb="25">
      <t>ユカメンセキ</t>
    </rPh>
    <rPh sb="28" eb="30">
      <t>ゲンド</t>
    </rPh>
    <rPh sb="30" eb="31">
      <t>ガク</t>
    </rPh>
    <rPh sb="33" eb="35">
      <t>ヒカク</t>
    </rPh>
    <phoneticPr fontId="75"/>
  </si>
  <si>
    <t>床面積あたりの単価の算定</t>
    <rPh sb="0" eb="3">
      <t>ユカメンセキ</t>
    </rPh>
    <rPh sb="7" eb="9">
      <t>タンカ</t>
    </rPh>
    <rPh sb="10" eb="12">
      <t>サンテイ</t>
    </rPh>
    <phoneticPr fontId="75"/>
  </si>
  <si>
    <t>Ｆ</t>
    <phoneticPr fontId="75"/>
  </si>
  <si>
    <t>←　税込耐震改修工事費÷延べ面積
　　Ｅ÷Ａ（１円未満切上げ）</t>
    <rPh sb="12" eb="13">
      <t>ノ</t>
    </rPh>
    <rPh sb="14" eb="16">
      <t>メンセキ</t>
    </rPh>
    <rPh sb="24" eb="25">
      <t>エン</t>
    </rPh>
    <rPh sb="25" eb="27">
      <t>ミマン</t>
    </rPh>
    <rPh sb="27" eb="29">
      <t>キリア</t>
    </rPh>
    <phoneticPr fontId="75"/>
  </si>
  <si>
    <t>Ｇ１</t>
    <phoneticPr fontId="75"/>
  </si>
  <si>
    <t>←　Ｃの金額を記入
　　（１円未満切捨て）</t>
    <rPh sb="4" eb="6">
      <t>キンガク</t>
    </rPh>
    <rPh sb="7" eb="9">
      <t>キニュウ</t>
    </rPh>
    <rPh sb="14" eb="15">
      <t>エン</t>
    </rPh>
    <rPh sb="15" eb="17">
      <t>ミマン</t>
    </rPh>
    <rPh sb="17" eb="19">
      <t>キリス</t>
    </rPh>
    <phoneticPr fontId="75"/>
  </si>
  <si>
    <t>Ｇ２</t>
    <phoneticPr fontId="75"/>
  </si>
  <si>
    <t>補助金交付額算出用
耐震改修工事費</t>
    <rPh sb="0" eb="2">
      <t>ホジョ</t>
    </rPh>
    <rPh sb="2" eb="3">
      <t>キン</t>
    </rPh>
    <rPh sb="3" eb="5">
      <t>コウフ</t>
    </rPh>
    <rPh sb="5" eb="6">
      <t>ガク</t>
    </rPh>
    <rPh sb="6" eb="8">
      <t>サンシュツ</t>
    </rPh>
    <rPh sb="8" eb="9">
      <t>ヨウ</t>
    </rPh>
    <rPh sb="10" eb="12">
      <t>タイシン</t>
    </rPh>
    <rPh sb="12" eb="14">
      <t>カイシュウ</t>
    </rPh>
    <rPh sb="14" eb="16">
      <t>コウジ</t>
    </rPh>
    <rPh sb="16" eb="17">
      <t>ヒ</t>
    </rPh>
    <phoneticPr fontId="75"/>
  </si>
  <si>
    <t>Ｇ</t>
    <phoneticPr fontId="75"/>
  </si>
  <si>
    <t>←　上記G1又はG2の金額</t>
    <rPh sb="2" eb="4">
      <t>ジョウキ</t>
    </rPh>
    <rPh sb="6" eb="7">
      <t>マタ</t>
    </rPh>
    <rPh sb="11" eb="12">
      <t>キン</t>
    </rPh>
    <rPh sb="12" eb="13">
      <t>ガク</t>
    </rPh>
    <phoneticPr fontId="75"/>
  </si>
  <si>
    <t>■補助金交付額の算出</t>
    <rPh sb="1" eb="4">
      <t>ホジョキン</t>
    </rPh>
    <rPh sb="4" eb="6">
      <t>コウフ</t>
    </rPh>
    <rPh sb="6" eb="7">
      <t>ガク</t>
    </rPh>
    <rPh sb="8" eb="10">
      <t>サンシュツ</t>
    </rPh>
    <phoneticPr fontId="75"/>
  </si>
  <si>
    <t>補助金交付額算出用
耐震改修工事費の1/2</t>
    <phoneticPr fontId="75"/>
  </si>
  <si>
    <t>Ｈ１</t>
    <phoneticPr fontId="75"/>
  </si>
  <si>
    <t>←　Ｇ × 0.5
　　（千円未満切捨て）</t>
    <rPh sb="13" eb="15">
      <t>センエン</t>
    </rPh>
    <rPh sb="15" eb="17">
      <t>ミマン</t>
    </rPh>
    <rPh sb="17" eb="19">
      <t>キリス</t>
    </rPh>
    <phoneticPr fontId="75"/>
  </si>
  <si>
    <t>１棟あたりの補助金の算定</t>
    <rPh sb="1" eb="2">
      <t>トウ</t>
    </rPh>
    <rPh sb="6" eb="9">
      <t>ホ</t>
    </rPh>
    <rPh sb="10" eb="12">
      <t>サンテイ</t>
    </rPh>
    <phoneticPr fontId="75"/>
  </si>
  <si>
    <t>Ｈ２</t>
    <phoneticPr fontId="75"/>
  </si>
  <si>
    <t>補助金交付額</t>
    <phoneticPr fontId="75"/>
  </si>
  <si>
    <t>Ｈ</t>
    <phoneticPr fontId="75"/>
  </si>
  <si>
    <t>←　上記H1とH2の低い方の金額</t>
    <rPh sb="2" eb="4">
      <t>ジョウキ</t>
    </rPh>
    <rPh sb="10" eb="11">
      <t>ヒク</t>
    </rPh>
    <rPh sb="12" eb="13">
      <t>ホウ</t>
    </rPh>
    <rPh sb="14" eb="15">
      <t>キン</t>
    </rPh>
    <rPh sb="15" eb="16">
      <t>ガク</t>
    </rPh>
    <phoneticPr fontId="75"/>
  </si>
  <si>
    <t>補助対象戸数</t>
    <rPh sb="0" eb="2">
      <t>ホ</t>
    </rPh>
    <rPh sb="2" eb="4">
      <t>タイショウ</t>
    </rPh>
    <rPh sb="4" eb="6">
      <t>コスウ</t>
    </rPh>
    <phoneticPr fontId="75"/>
  </si>
  <si>
    <t>耐震改修工事費
（税抜）</t>
    <rPh sb="0" eb="4">
      <t>タ</t>
    </rPh>
    <rPh sb="4" eb="6">
      <t>コウジ</t>
    </rPh>
    <rPh sb="6" eb="7">
      <t>ヒ</t>
    </rPh>
    <rPh sb="9" eb="11">
      <t>ゼイヌキ</t>
    </rPh>
    <rPh sb="10" eb="11">
      <t>ヌ</t>
    </rPh>
    <phoneticPr fontId="75"/>
  </si>
  <si>
    <t>補助金交付額</t>
    <rPh sb="0" eb="3">
      <t>ホジョキン</t>
    </rPh>
    <rPh sb="3" eb="5">
      <t>コウフ</t>
    </rPh>
    <rPh sb="5" eb="6">
      <t>ガク</t>
    </rPh>
    <phoneticPr fontId="75"/>
  </si>
  <si>
    <t>Ｈ①</t>
    <phoneticPr fontId="75"/>
  </si>
  <si>
    <t>円　</t>
    <rPh sb="0" eb="1">
      <t>エン</t>
    </rPh>
    <phoneticPr fontId="75"/>
  </si>
  <si>
    <t>←　按分後の補助金交付額がそれぞれ工事費の１／２以下である
　　ことを確認してください。</t>
    <rPh sb="2" eb="4">
      <t>アンブン</t>
    </rPh>
    <rPh sb="4" eb="5">
      <t>ゴ</t>
    </rPh>
    <rPh sb="6" eb="9">
      <t>ホ</t>
    </rPh>
    <rPh sb="9" eb="11">
      <t>コウフ</t>
    </rPh>
    <rPh sb="11" eb="12">
      <t>ガク</t>
    </rPh>
    <rPh sb="17" eb="19">
      <t>コウジ</t>
    </rPh>
    <rPh sb="19" eb="20">
      <t>ヒ</t>
    </rPh>
    <rPh sb="24" eb="26">
      <t>イカ</t>
    </rPh>
    <rPh sb="35" eb="37">
      <t>カクニン</t>
    </rPh>
    <phoneticPr fontId="75"/>
  </si>
  <si>
    <t>Ｈ②</t>
    <phoneticPr fontId="75"/>
  </si>
  <si>
    <t>←　同上</t>
    <rPh sb="2" eb="4">
      <t>ドウジョウ</t>
    </rPh>
    <phoneticPr fontId="75"/>
  </si>
  <si>
    <t>Ｈ③</t>
    <phoneticPr fontId="75"/>
  </si>
  <si>
    <t>Ｈ④</t>
    <phoneticPr fontId="75"/>
  </si>
  <si>
    <t>合　　　　計</t>
    <rPh sb="0" eb="1">
      <t>アイ</t>
    </rPh>
    <rPh sb="5" eb="6">
      <t>ケイ</t>
    </rPh>
    <phoneticPr fontId="75"/>
  </si>
  <si>
    <t>←　按分後の合計とＨが合っているか確認してください。</t>
    <rPh sb="2" eb="4">
      <t>アンブン</t>
    </rPh>
    <rPh sb="4" eb="5">
      <t>ゴ</t>
    </rPh>
    <rPh sb="6" eb="8">
      <t>ゴ</t>
    </rPh>
    <rPh sb="11" eb="12">
      <t>ア</t>
    </rPh>
    <rPh sb="17" eb="19">
      <t>カクニン</t>
    </rPh>
    <phoneticPr fontId="75"/>
  </si>
  <si>
    <t>※</t>
    <phoneticPr fontId="75"/>
  </si>
  <si>
    <t>按分後の合計がＨより少ない場合は、受け付け窓口にお問い合わせください。
差額を下記の要件に合えば割り振ることができます。</t>
    <rPh sb="0" eb="2">
      <t>アンブン</t>
    </rPh>
    <rPh sb="2" eb="3">
      <t>ゴ</t>
    </rPh>
    <rPh sb="4" eb="6">
      <t>ゴ</t>
    </rPh>
    <rPh sb="10" eb="11">
      <t>スク</t>
    </rPh>
    <rPh sb="13" eb="15">
      <t>バアイ</t>
    </rPh>
    <rPh sb="17" eb="18">
      <t>ウ</t>
    </rPh>
    <rPh sb="19" eb="20">
      <t>ツ</t>
    </rPh>
    <rPh sb="21" eb="23">
      <t>マドグチ</t>
    </rPh>
    <rPh sb="25" eb="26">
      <t>ト</t>
    </rPh>
    <rPh sb="27" eb="28">
      <t>ア</t>
    </rPh>
    <rPh sb="36" eb="38">
      <t>サガク</t>
    </rPh>
    <rPh sb="39" eb="41">
      <t>カキ</t>
    </rPh>
    <rPh sb="42" eb="44">
      <t>ヨウケン</t>
    </rPh>
    <rPh sb="45" eb="46">
      <t>ア</t>
    </rPh>
    <rPh sb="48" eb="49">
      <t>ワ</t>
    </rPh>
    <rPh sb="50" eb="51">
      <t>フ</t>
    </rPh>
    <phoneticPr fontId="75"/>
  </si>
  <si>
    <t>・</t>
    <phoneticPr fontId="75"/>
  </si>
  <si>
    <t>割り振り後の補助金交付額がそれぞれ工事費の１／２以下であること。</t>
    <rPh sb="0" eb="1">
      <t>ワ</t>
    </rPh>
    <rPh sb="2" eb="3">
      <t>フ</t>
    </rPh>
    <rPh sb="9" eb="11">
      <t>コウフ</t>
    </rPh>
    <phoneticPr fontId="75"/>
  </si>
  <si>
    <t>補助金交付額は、千円未満切捨てとなっていること。</t>
    <rPh sb="0" eb="3">
      <t>ホ</t>
    </rPh>
    <rPh sb="3" eb="5">
      <t>コウフ</t>
    </rPh>
    <rPh sb="5" eb="6">
      <t>ガク</t>
    </rPh>
    <rPh sb="8" eb="10">
      <t>センエン</t>
    </rPh>
    <rPh sb="10" eb="12">
      <t>ミマン</t>
    </rPh>
    <rPh sb="12" eb="14">
      <t>キリス</t>
    </rPh>
    <phoneticPr fontId="75"/>
  </si>
  <si>
    <t>割り振り後の補助金交付額については、申請者双方合意の上で
決定していること。</t>
    <rPh sb="0" eb="1">
      <t>ワ</t>
    </rPh>
    <rPh sb="2" eb="3">
      <t>フ</t>
    </rPh>
    <rPh sb="9" eb="11">
      <t>コウフ</t>
    </rPh>
    <rPh sb="18" eb="21">
      <t>シンセイシャ</t>
    </rPh>
    <rPh sb="21" eb="23">
      <t>ソウホウ</t>
    </rPh>
    <rPh sb="23" eb="25">
      <t>ゴウイ</t>
    </rPh>
    <rPh sb="26" eb="27">
      <t>ウエ</t>
    </rPh>
    <rPh sb="29" eb="31">
      <t>ケッテイ</t>
    </rPh>
    <phoneticPr fontId="75"/>
  </si>
  <si>
    <t>見積金額（税抜）</t>
    <rPh sb="5" eb="7">
      <t>ゼイヌ</t>
    </rPh>
    <phoneticPr fontId="3"/>
  </si>
  <si>
    <t>　A～Hの工事にかかる諸経費等</t>
    <rPh sb="5" eb="7">
      <t>コウジ</t>
    </rPh>
    <rPh sb="11" eb="14">
      <t>ショケイヒ</t>
    </rPh>
    <rPh sb="14" eb="15">
      <t>トウ</t>
    </rPh>
    <phoneticPr fontId="3"/>
  </si>
  <si>
    <t>　値引き</t>
    <rPh sb="1" eb="3">
      <t>ネビ</t>
    </rPh>
    <phoneticPr fontId="3"/>
  </si>
  <si>
    <t>※</t>
    <phoneticPr fontId="78"/>
  </si>
  <si>
    <r>
      <rPr>
        <sz val="12"/>
        <rFont val="ＭＳ ゴシック"/>
        <family val="3"/>
        <charset val="128"/>
      </rPr>
      <t>補助金交付額算出用</t>
    </r>
    <r>
      <rPr>
        <sz val="11"/>
        <rFont val="ＭＳ ゴシック"/>
        <family val="3"/>
        <charset val="128"/>
      </rPr>
      <t xml:space="preserve">
</t>
    </r>
    <r>
      <rPr>
        <sz val="10"/>
        <rFont val="ＭＳ ゴシック"/>
        <family val="3"/>
        <charset val="128"/>
      </rPr>
      <t>①と②の低い方の金額※</t>
    </r>
    <rPh sb="0" eb="2">
      <t>ホジョ</t>
    </rPh>
    <rPh sb="2" eb="3">
      <t>キン</t>
    </rPh>
    <rPh sb="3" eb="5">
      <t>コウフ</t>
    </rPh>
    <rPh sb="5" eb="6">
      <t>ガク</t>
    </rPh>
    <rPh sb="6" eb="8">
      <t>サンシュツ</t>
    </rPh>
    <rPh sb="8" eb="9">
      <t>ヨウ</t>
    </rPh>
    <rPh sb="14" eb="15">
      <t>ヒク</t>
    </rPh>
    <rPh sb="16" eb="17">
      <t>ホウ</t>
    </rPh>
    <rPh sb="18" eb="20">
      <t>キンガク</t>
    </rPh>
    <phoneticPr fontId="3"/>
  </si>
  <si>
    <t>地域まちづくりに資する改修工事</t>
    <rPh sb="0" eb="2">
      <t>チイキ</t>
    </rPh>
    <rPh sb="8" eb="9">
      <t>シ</t>
    </rPh>
    <rPh sb="11" eb="15">
      <t>カイシュウコウジ</t>
    </rPh>
    <phoneticPr fontId="78"/>
  </si>
  <si>
    <t>値引き</t>
    <rPh sb="0" eb="2">
      <t>ネビ</t>
    </rPh>
    <phoneticPr fontId="78"/>
  </si>
  <si>
    <t>補助金交付額算出用工事費の合計（１円未満切捨て）　③</t>
    <rPh sb="13" eb="14">
      <t>ゴウ</t>
    </rPh>
    <rPh sb="14" eb="15">
      <t>ケイ</t>
    </rPh>
    <phoneticPr fontId="3"/>
  </si>
  <si>
    <t>補助金交付額算出用工事費の合計（１円未満切捨て）　③</t>
    <rPh sb="13" eb="14">
      <t>ゴウ</t>
    </rPh>
    <rPh sb="14" eb="15">
      <t>ケイ</t>
    </rPh>
    <rPh sb="17" eb="18">
      <t>エン</t>
    </rPh>
    <rPh sb="18" eb="20">
      <t>ミマン</t>
    </rPh>
    <rPh sb="20" eb="22">
      <t>キリス</t>
    </rPh>
    <phoneticPr fontId="3"/>
  </si>
  <si>
    <r>
      <rPr>
        <b/>
        <sz val="12"/>
        <rFont val="ＭＳ ゴシック"/>
        <family val="3"/>
        <charset val="128"/>
      </rPr>
      <t>補助金交付額（性能向上に資する改修工事）</t>
    </r>
    <r>
      <rPr>
        <sz val="11"/>
        <rFont val="ＭＳ ゴシック"/>
        <family val="3"/>
        <charset val="128"/>
      </rPr>
      <t xml:space="preserve">
④と⑤の低い方の金額</t>
    </r>
    <rPh sb="2" eb="3">
      <t>キン</t>
    </rPh>
    <rPh sb="25" eb="26">
      <t>ヒク</t>
    </rPh>
    <rPh sb="27" eb="28">
      <t>ホウ</t>
    </rPh>
    <rPh sb="29" eb="31">
      <t>キンガク</t>
    </rPh>
    <phoneticPr fontId="3"/>
  </si>
  <si>
    <r>
      <rPr>
        <b/>
        <sz val="12"/>
        <rFont val="ＭＳ ゴシック"/>
        <family val="3"/>
        <charset val="128"/>
      </rPr>
      <t>補助金交付額（地域まちづくりに資する改修工事）</t>
    </r>
    <r>
      <rPr>
        <sz val="11"/>
        <rFont val="ＭＳ ゴシック"/>
        <family val="3"/>
        <charset val="128"/>
      </rPr>
      <t xml:space="preserve">
④と⑤の低い方の金額</t>
    </r>
    <rPh sb="2" eb="3">
      <t>キン</t>
    </rPh>
    <rPh sb="7" eb="9">
      <t>チイキ</t>
    </rPh>
    <rPh sb="28" eb="29">
      <t>ヒク</t>
    </rPh>
    <rPh sb="30" eb="31">
      <t>ホウ</t>
    </rPh>
    <rPh sb="32" eb="34">
      <t>キンガク</t>
    </rPh>
    <phoneticPr fontId="3"/>
  </si>
  <si>
    <t>補助金交付額算出書（性能向上に資する改修工事）</t>
    <rPh sb="0" eb="2">
      <t>ホジョ</t>
    </rPh>
    <rPh sb="2" eb="3">
      <t>キン</t>
    </rPh>
    <rPh sb="3" eb="5">
      <t>コウフ</t>
    </rPh>
    <rPh sb="5" eb="6">
      <t>ガク</t>
    </rPh>
    <rPh sb="6" eb="8">
      <t>サンシュツ</t>
    </rPh>
    <rPh sb="8" eb="9">
      <t>ショ</t>
    </rPh>
    <rPh sb="10" eb="12">
      <t>セイノウ</t>
    </rPh>
    <rPh sb="12" eb="14">
      <t>コウジョウ</t>
    </rPh>
    <rPh sb="15" eb="16">
      <t>シ</t>
    </rPh>
    <rPh sb="18" eb="20">
      <t>カイシュウ</t>
    </rPh>
    <rPh sb="20" eb="22">
      <t>コウジ</t>
    </rPh>
    <phoneticPr fontId="3"/>
  </si>
  <si>
    <t>　補助金交付額算出書＜木造住宅　性能向上に資する工事費＞</t>
    <rPh sb="1" eb="4">
      <t>ホ</t>
    </rPh>
    <rPh sb="4" eb="6">
      <t>コウフ</t>
    </rPh>
    <rPh sb="6" eb="7">
      <t>ガク</t>
    </rPh>
    <rPh sb="7" eb="9">
      <t>サンシュツ</t>
    </rPh>
    <rPh sb="9" eb="10">
      <t>ショ</t>
    </rPh>
    <rPh sb="11" eb="13">
      <t>モクゾウ</t>
    </rPh>
    <rPh sb="13" eb="15">
      <t>ジ</t>
    </rPh>
    <rPh sb="16" eb="20">
      <t>セイノウコウジョウ</t>
    </rPh>
    <rPh sb="21" eb="22">
      <t>シ</t>
    </rPh>
    <phoneticPr fontId="75"/>
  </si>
  <si>
    <t>←　按分後の合計と⑥の金額が合っているか確認してください。</t>
    <rPh sb="2" eb="4">
      <t>アンブン</t>
    </rPh>
    <rPh sb="4" eb="5">
      <t>ゴ</t>
    </rPh>
    <rPh sb="6" eb="8">
      <t>ゴ</t>
    </rPh>
    <rPh sb="11" eb="13">
      <t>キンガク</t>
    </rPh>
    <rPh sb="14" eb="15">
      <t>ア</t>
    </rPh>
    <rPh sb="20" eb="22">
      <t>カクニン</t>
    </rPh>
    <phoneticPr fontId="75"/>
  </si>
  <si>
    <t>按分後の合計が⑥の金額より少ない場合は、受け付け窓口にお問い合わせください。
差額を下記の要件に合えば割り振ることができます。</t>
    <rPh sb="0" eb="2">
      <t>アンブン</t>
    </rPh>
    <rPh sb="2" eb="3">
      <t>ゴ</t>
    </rPh>
    <rPh sb="4" eb="6">
      <t>ゴ</t>
    </rPh>
    <rPh sb="9" eb="11">
      <t>キンガク</t>
    </rPh>
    <rPh sb="13" eb="14">
      <t>スク</t>
    </rPh>
    <rPh sb="16" eb="18">
      <t>バアイ</t>
    </rPh>
    <rPh sb="20" eb="21">
      <t>ウ</t>
    </rPh>
    <rPh sb="22" eb="23">
      <t>ツ</t>
    </rPh>
    <rPh sb="24" eb="26">
      <t>マドグチ</t>
    </rPh>
    <rPh sb="28" eb="29">
      <t>ト</t>
    </rPh>
    <rPh sb="30" eb="31">
      <t>ア</t>
    </rPh>
    <rPh sb="39" eb="41">
      <t>サガク</t>
    </rPh>
    <rPh sb="42" eb="44">
      <t>カキ</t>
    </rPh>
    <rPh sb="45" eb="47">
      <t>ヨウケン</t>
    </rPh>
    <rPh sb="48" eb="49">
      <t>ア</t>
    </rPh>
    <rPh sb="51" eb="52">
      <t>ワ</t>
    </rPh>
    <rPh sb="53" eb="54">
      <t>フ</t>
    </rPh>
    <phoneticPr fontId="75"/>
  </si>
  <si>
    <t>　　部に入力してください</t>
    <rPh sb="2" eb="3">
      <t>ブ</t>
    </rPh>
    <rPh sb="4" eb="6">
      <t>ニュウリョク</t>
    </rPh>
    <phoneticPr fontId="75"/>
  </si>
  <si>
    <t>上限額（75万円×戸数）　⑤</t>
    <rPh sb="0" eb="3">
      <t>ジョウゲンガク</t>
    </rPh>
    <rPh sb="6" eb="8">
      <t>マンエン</t>
    </rPh>
    <rPh sb="9" eb="11">
      <t>コスウ</t>
    </rPh>
    <phoneticPr fontId="3"/>
  </si>
  <si>
    <r>
      <rPr>
        <sz val="12"/>
        <rFont val="HG丸ｺﾞｼｯｸM-PRO"/>
        <family val="3"/>
        <charset val="128"/>
      </rPr>
      <t>補助金交付額算出用</t>
    </r>
    <r>
      <rPr>
        <sz val="11"/>
        <rFont val="HG丸ｺﾞｼｯｸM-PRO"/>
        <family val="3"/>
        <charset val="128"/>
      </rPr>
      <t xml:space="preserve">
</t>
    </r>
    <r>
      <rPr>
        <sz val="10"/>
        <rFont val="HG丸ｺﾞｼｯｸM-PRO"/>
        <family val="3"/>
        <charset val="128"/>
      </rPr>
      <t>①と②の低い方の金額※</t>
    </r>
    <rPh sb="0" eb="2">
      <t>ホジョ</t>
    </rPh>
    <rPh sb="2" eb="3">
      <t>キン</t>
    </rPh>
    <rPh sb="3" eb="5">
      <t>コウフ</t>
    </rPh>
    <rPh sb="5" eb="6">
      <t>ガク</t>
    </rPh>
    <rPh sb="6" eb="8">
      <t>サンシュツ</t>
    </rPh>
    <rPh sb="8" eb="9">
      <t>ヨウ</t>
    </rPh>
    <rPh sb="14" eb="15">
      <t>ヒク</t>
    </rPh>
    <rPh sb="16" eb="17">
      <t>ホウ</t>
    </rPh>
    <rPh sb="18" eb="20">
      <t>キンガク</t>
    </rPh>
    <phoneticPr fontId="3"/>
  </si>
  <si>
    <r>
      <rPr>
        <b/>
        <sz val="12"/>
        <rFont val="HG丸ｺﾞｼｯｸM-PRO"/>
        <family val="3"/>
        <charset val="128"/>
      </rPr>
      <t>補助金交付額（性能向上に資する改修工事）</t>
    </r>
    <r>
      <rPr>
        <sz val="12"/>
        <rFont val="HG丸ｺﾞｼｯｸM-PRO"/>
        <family val="3"/>
        <charset val="128"/>
      </rPr>
      <t>　⑥</t>
    </r>
    <r>
      <rPr>
        <sz val="11"/>
        <rFont val="HG丸ｺﾞｼｯｸM-PRO"/>
        <family val="3"/>
        <charset val="128"/>
      </rPr>
      <t xml:space="preserve">
④と⑤の低い方の金額</t>
    </r>
    <rPh sb="2" eb="3">
      <t>キン</t>
    </rPh>
    <rPh sb="27" eb="28">
      <t>ヒク</t>
    </rPh>
    <rPh sb="29" eb="30">
      <t>ホウ</t>
    </rPh>
    <rPh sb="31" eb="33">
      <t>キンガク</t>
    </rPh>
    <phoneticPr fontId="3"/>
  </si>
  <si>
    <t>　補助金交付額算出書＜木造住宅　地域まちづくりに資する工事費＞</t>
    <rPh sb="1" eb="4">
      <t>ホ</t>
    </rPh>
    <rPh sb="4" eb="6">
      <t>コウフ</t>
    </rPh>
    <rPh sb="6" eb="7">
      <t>ガク</t>
    </rPh>
    <rPh sb="7" eb="9">
      <t>サンシュツ</t>
    </rPh>
    <rPh sb="9" eb="10">
      <t>ショ</t>
    </rPh>
    <rPh sb="11" eb="13">
      <t>モクゾウ</t>
    </rPh>
    <rPh sb="13" eb="15">
      <t>ジ</t>
    </rPh>
    <rPh sb="16" eb="18">
      <t>チイキ</t>
    </rPh>
    <rPh sb="24" eb="25">
      <t>シ</t>
    </rPh>
    <phoneticPr fontId="75"/>
  </si>
  <si>
    <t>地域まちづくりに資する工事</t>
    <rPh sb="0" eb="2">
      <t>チイキ</t>
    </rPh>
    <rPh sb="8" eb="9">
      <t>シ</t>
    </rPh>
    <rPh sb="11" eb="13">
      <t>コウジ</t>
    </rPh>
    <phoneticPr fontId="3"/>
  </si>
  <si>
    <r>
      <rPr>
        <b/>
        <sz val="12"/>
        <rFont val="HG丸ｺﾞｼｯｸM-PRO"/>
        <family val="3"/>
        <charset val="128"/>
      </rPr>
      <t>補助金交付額（地域まちづくりに資する改修工事）</t>
    </r>
    <r>
      <rPr>
        <sz val="12"/>
        <rFont val="HG丸ｺﾞｼｯｸM-PRO"/>
        <family val="3"/>
        <charset val="128"/>
      </rPr>
      <t>　⑥</t>
    </r>
    <r>
      <rPr>
        <sz val="11"/>
        <rFont val="HG丸ｺﾞｼｯｸM-PRO"/>
        <family val="3"/>
        <charset val="128"/>
      </rPr>
      <t xml:space="preserve">
④と⑤の低い方の金額</t>
    </r>
    <rPh sb="30" eb="31">
      <t>ヒク</t>
    </rPh>
    <rPh sb="32" eb="33">
      <t>ホウ</t>
    </rPh>
    <rPh sb="34" eb="36">
      <t>キンガク</t>
    </rPh>
    <phoneticPr fontId="3"/>
  </si>
  <si>
    <t>上限額（300万円）　⑤</t>
    <phoneticPr fontId="3"/>
  </si>
  <si>
    <t>17</t>
    <phoneticPr fontId="3"/>
  </si>
  <si>
    <t>18-1</t>
    <phoneticPr fontId="3"/>
  </si>
  <si>
    <t>18-2</t>
  </si>
  <si>
    <t>18-3</t>
  </si>
  <si>
    <t>19</t>
    <phoneticPr fontId="3"/>
  </si>
  <si>
    <t>20</t>
    <phoneticPr fontId="3"/>
  </si>
  <si>
    <t>21</t>
  </si>
  <si>
    <t>22</t>
  </si>
  <si>
    <t>23</t>
  </si>
  <si>
    <t>〇</t>
    <phoneticPr fontId="3"/>
  </si>
  <si>
    <t>地域まちづくりに資する改修工事にかかる諸経費等</t>
    <rPh sb="0" eb="2">
      <t>チイキ</t>
    </rPh>
    <rPh sb="8" eb="9">
      <t>シ</t>
    </rPh>
    <rPh sb="11" eb="15">
      <t>カイシュウコウジ</t>
    </rPh>
    <rPh sb="19" eb="22">
      <t>ショケイヒ</t>
    </rPh>
    <rPh sb="22" eb="23">
      <t>トウ</t>
    </rPh>
    <phoneticPr fontId="78"/>
  </si>
  <si>
    <t>性能向上に資する
改修工事費（税抜）</t>
    <rPh sb="0" eb="2">
      <t>セイノウ</t>
    </rPh>
    <rPh sb="2" eb="4">
      <t>コウジョウ</t>
    </rPh>
    <rPh sb="5" eb="6">
      <t>シ</t>
    </rPh>
    <rPh sb="9" eb="11">
      <t>カイシュウ</t>
    </rPh>
    <rPh sb="11" eb="13">
      <t>コウジ</t>
    </rPh>
    <rPh sb="13" eb="14">
      <t>ヒ</t>
    </rPh>
    <rPh sb="15" eb="17">
      <t>ゼイヌキ</t>
    </rPh>
    <rPh sb="16" eb="17">
      <t>ヌ</t>
    </rPh>
    <phoneticPr fontId="75"/>
  </si>
  <si>
    <t>地域まちづくりに資する
改修工事費（税抜）</t>
    <rPh sb="0" eb="2">
      <t>チイキ</t>
    </rPh>
    <rPh sb="8" eb="9">
      <t>シ</t>
    </rPh>
    <rPh sb="12" eb="14">
      <t>カイシュウ</t>
    </rPh>
    <rPh sb="14" eb="16">
      <t>コウジ</t>
    </rPh>
    <rPh sb="16" eb="17">
      <t>ヒ</t>
    </rPh>
    <rPh sb="18" eb="20">
      <t>ゼイヌキ</t>
    </rPh>
    <rPh sb="19" eb="20">
      <t>ヌ</t>
    </rPh>
    <phoneticPr fontId="75"/>
  </si>
  <si>
    <t>四捨五入表示のため、項目ごとに表示されている金額の合計値が補助対象費用の合計欄の数値と異なる場合があります。</t>
    <rPh sb="0" eb="6">
      <t>シシャゴニュウヒョウジ</t>
    </rPh>
    <rPh sb="10" eb="12">
      <t>コウモク</t>
    </rPh>
    <rPh sb="15" eb="17">
      <t>ヒョウジ</t>
    </rPh>
    <rPh sb="22" eb="24">
      <t>キンガク</t>
    </rPh>
    <rPh sb="25" eb="28">
      <t>ゴウケイチ</t>
    </rPh>
    <rPh sb="29" eb="35">
      <t>ホジョタイショウヒヨウ</t>
    </rPh>
    <rPh sb="36" eb="38">
      <t>ゴウケイ</t>
    </rPh>
    <rPh sb="38" eb="39">
      <t>ラン</t>
    </rPh>
    <rPh sb="40" eb="42">
      <t>スウチ</t>
    </rPh>
    <rPh sb="43" eb="44">
      <t>コト</t>
    </rPh>
    <rPh sb="46" eb="48">
      <t>バアイ</t>
    </rPh>
    <phoneticPr fontId="78"/>
  </si>
  <si>
    <t>補助事業者名</t>
    <rPh sb="0" eb="5">
      <t>ホジョジギョウシャ</t>
    </rPh>
    <rPh sb="5" eb="6">
      <t>メイ</t>
    </rPh>
    <phoneticPr fontId="3"/>
  </si>
  <si>
    <t>（自己居住</t>
    <phoneticPr fontId="3"/>
  </si>
  <si>
    <t>戸・貸家</t>
    <rPh sb="0" eb="1">
      <t>コ</t>
    </rPh>
    <rPh sb="2" eb="4">
      <t>カシヤ</t>
    </rPh>
    <phoneticPr fontId="3"/>
  </si>
  <si>
    <t>戸）</t>
    <rPh sb="0" eb="1">
      <t>コ</t>
    </rPh>
    <phoneticPr fontId="3"/>
  </si>
  <si>
    <t>・これから居住</t>
    <rPh sb="5" eb="7">
      <t>キョジュウ</t>
    </rPh>
    <phoneticPr fontId="3"/>
  </si>
  <si>
    <t>連名申請の場合</t>
    <rPh sb="0" eb="2">
      <t>レンメイ</t>
    </rPh>
    <rPh sb="2" eb="4">
      <t>シンセイ</t>
    </rPh>
    <rPh sb="5" eb="7">
      <t>バアイ</t>
    </rPh>
    <phoneticPr fontId="75"/>
  </si>
  <si>
    <t>■補助金申請者（補助事業者）別　補助金交付額の按分</t>
    <rPh sb="1" eb="4">
      <t>ホジョキン</t>
    </rPh>
    <rPh sb="4" eb="7">
      <t>シンセイシャ</t>
    </rPh>
    <rPh sb="8" eb="10">
      <t>ホジョ</t>
    </rPh>
    <rPh sb="10" eb="12">
      <t>ジギョウ</t>
    </rPh>
    <rPh sb="12" eb="13">
      <t>シャ</t>
    </rPh>
    <rPh sb="14" eb="15">
      <t>ベツ</t>
    </rPh>
    <rPh sb="16" eb="19">
      <t>ホジョキン</t>
    </rPh>
    <rPh sb="19" eb="21">
      <t>コウフ</t>
    </rPh>
    <rPh sb="21" eb="22">
      <t>ガク</t>
    </rPh>
    <rPh sb="23" eb="25">
      <t>アンブン</t>
    </rPh>
    <phoneticPr fontId="75"/>
  </si>
  <si>
    <t>補助事業者名</t>
    <phoneticPr fontId="3"/>
  </si>
  <si>
    <t>計</t>
    <rPh sb="0" eb="1">
      <t>ケイ</t>
    </rPh>
    <phoneticPr fontId="3"/>
  </si>
  <si>
    <t>号にて通知を</t>
    <phoneticPr fontId="3"/>
  </si>
  <si>
    <t>交付決定済の
補助事業内容</t>
    <rPh sb="0" eb="4">
      <t>コウフケッテイ</t>
    </rPh>
    <rPh sb="4" eb="5">
      <t>ズ</t>
    </rPh>
    <rPh sb="7" eb="9">
      <t>ホジョ</t>
    </rPh>
    <rPh sb="9" eb="11">
      <t>ジギョウ</t>
    </rPh>
    <rPh sb="11" eb="13">
      <t>ナイヨウ</t>
    </rPh>
    <phoneticPr fontId="3"/>
  </si>
  <si>
    <t>下記のとおり変更の承認を申請します。</t>
    <phoneticPr fontId="3"/>
  </si>
  <si>
    <t>受けた補助事業について大阪市空家利活用改修補助事業補助金交付要綱の規定に基づき、</t>
    <rPh sb="11" eb="14">
      <t>オオサカシ</t>
    </rPh>
    <rPh sb="14" eb="32">
      <t>ヨウコウ</t>
    </rPh>
    <rPh sb="33" eb="35">
      <t>キテイ</t>
    </rPh>
    <rPh sb="36" eb="37">
      <t>モト</t>
    </rPh>
    <phoneticPr fontId="3"/>
  </si>
  <si>
    <t>下記のとおり廃止の承認を申請します。</t>
    <phoneticPr fontId="3"/>
  </si>
  <si>
    <t>受けた補助事業について、大阪市空家利活用改修補助事業補助金交付要綱の規定に基づき、</t>
    <rPh sb="12" eb="15">
      <t>オオサカシ</t>
    </rPh>
    <rPh sb="15" eb="33">
      <t>ヨウコウ</t>
    </rPh>
    <phoneticPr fontId="3"/>
  </si>
  <si>
    <r>
      <t>補助金交付額算出書</t>
    </r>
    <r>
      <rPr>
        <sz val="10"/>
        <rFont val="ＭＳ Ｐゴシック"/>
        <family val="3"/>
        <charset val="128"/>
      </rPr>
      <t>（性能向上に資する改修工事）</t>
    </r>
    <rPh sb="10" eb="12">
      <t>セイノウ</t>
    </rPh>
    <rPh sb="12" eb="14">
      <t>コウジョウ</t>
    </rPh>
    <rPh sb="15" eb="16">
      <t>シ</t>
    </rPh>
    <rPh sb="18" eb="20">
      <t>カイシュウ</t>
    </rPh>
    <rPh sb="20" eb="22">
      <t>コウジ</t>
    </rPh>
    <phoneticPr fontId="3"/>
  </si>
  <si>
    <r>
      <t>補助金交付額算出書</t>
    </r>
    <r>
      <rPr>
        <sz val="9"/>
        <rFont val="ＭＳ Ｐゴシック"/>
        <family val="3"/>
        <charset val="128"/>
      </rPr>
      <t>（地域まちづくりに資する改修工事）</t>
    </r>
    <phoneticPr fontId="3"/>
  </si>
  <si>
    <r>
      <t>補助金交付申請書</t>
    </r>
    <r>
      <rPr>
        <sz val="9"/>
        <rFont val="ＭＳ Ｐゴシック"/>
        <family val="3"/>
        <charset val="128"/>
      </rPr>
      <t>【連名申請用】</t>
    </r>
    <phoneticPr fontId="3"/>
  </si>
  <si>
    <r>
      <t>検査依頼書</t>
    </r>
    <r>
      <rPr>
        <sz val="9"/>
        <rFont val="ＭＳ Ｐゴシック"/>
        <family val="3"/>
        <charset val="128"/>
      </rPr>
      <t>【連名申請用】</t>
    </r>
    <rPh sb="0" eb="2">
      <t>ケンサ</t>
    </rPh>
    <rPh sb="2" eb="5">
      <t>イライショ</t>
    </rPh>
    <phoneticPr fontId="3"/>
  </si>
  <si>
    <r>
      <t>実績報告書</t>
    </r>
    <r>
      <rPr>
        <sz val="9"/>
        <rFont val="ＭＳ Ｐゴシック"/>
        <family val="3"/>
        <charset val="128"/>
      </rPr>
      <t>【連名申請用】</t>
    </r>
    <phoneticPr fontId="3"/>
  </si>
  <si>
    <r>
      <t>補助金交付変更申請書</t>
    </r>
    <r>
      <rPr>
        <sz val="9"/>
        <rFont val="ＭＳ Ｐゴシック"/>
        <family val="3"/>
        <charset val="128"/>
      </rPr>
      <t>【連名申請用】</t>
    </r>
    <rPh sb="0" eb="3">
      <t>ホジョキン</t>
    </rPh>
    <rPh sb="3" eb="9">
      <t>コウフヘンコウシンセイ</t>
    </rPh>
    <rPh sb="9" eb="10">
      <t>ショ</t>
    </rPh>
    <phoneticPr fontId="3"/>
  </si>
  <si>
    <r>
      <t>変更承認申請書</t>
    </r>
    <r>
      <rPr>
        <sz val="9"/>
        <rFont val="ＭＳ Ｐゴシック"/>
        <family val="3"/>
        <charset val="128"/>
      </rPr>
      <t>【連名申請用】</t>
    </r>
    <phoneticPr fontId="3"/>
  </si>
  <si>
    <r>
      <t>廃止承認申請書</t>
    </r>
    <r>
      <rPr>
        <sz val="9"/>
        <rFont val="ＭＳ Ｐゴシック"/>
        <family val="3"/>
        <charset val="128"/>
      </rPr>
      <t>【連名申請用】</t>
    </r>
    <phoneticPr fontId="3"/>
  </si>
  <si>
    <t>（</t>
    <phoneticPr fontId="3"/>
  </si>
  <si>
    <r>
      <t>・これから使用</t>
    </r>
    <r>
      <rPr>
        <sz val="9"/>
        <rFont val="ＭＳ 明朝"/>
        <family val="1"/>
        <charset val="128"/>
      </rPr>
      <t>（地域まちづくりに資する用途）</t>
    </r>
    <rPh sb="5" eb="7">
      <t>シヨウ</t>
    </rPh>
    <rPh sb="8" eb="10">
      <t>チイキ</t>
    </rPh>
    <rPh sb="16" eb="17">
      <t>シ</t>
    </rPh>
    <rPh sb="19" eb="21">
      <t>ヨウト</t>
    </rPh>
    <phoneticPr fontId="3"/>
  </si>
  <si>
    <t>上限額（75万円）　⑤</t>
    <rPh sb="0" eb="3">
      <t>ジョウゲンガク</t>
    </rPh>
    <rPh sb="6" eb="8">
      <t>マンエン</t>
    </rPh>
    <phoneticPr fontId="3"/>
  </si>
  <si>
    <t>諸経費等・値引きの按分
後の見積金額（税抜）※①</t>
    <rPh sb="0" eb="3">
      <t>ショケイヒ</t>
    </rPh>
    <rPh sb="3" eb="4">
      <t>トウ</t>
    </rPh>
    <rPh sb="5" eb="7">
      <t>ネビ</t>
    </rPh>
    <rPh sb="9" eb="11">
      <t>アンブン</t>
    </rPh>
    <rPh sb="14" eb="16">
      <t>ミツモリ</t>
    </rPh>
    <rPh sb="16" eb="17">
      <t>キン</t>
    </rPh>
    <rPh sb="17" eb="18">
      <t>ガク</t>
    </rPh>
    <rPh sb="19" eb="21">
      <t>ゼイヌ</t>
    </rPh>
    <phoneticPr fontId="78"/>
  </si>
  <si>
    <t>諸経費等・値引きの按分
後の見積金額（税抜）※①</t>
    <rPh sb="0" eb="3">
      <t>ショケイヒ</t>
    </rPh>
    <rPh sb="3" eb="4">
      <t>トウ</t>
    </rPh>
    <rPh sb="5" eb="7">
      <t>ネビ</t>
    </rPh>
    <rPh sb="9" eb="11">
      <t>アンブン</t>
    </rPh>
    <rPh sb="12" eb="13">
      <t>ゴ</t>
    </rPh>
    <rPh sb="14" eb="16">
      <t>ミツモリ</t>
    </rPh>
    <rPh sb="16" eb="18">
      <t>キンガク</t>
    </rPh>
    <rPh sb="19" eb="21">
      <t>ゼイヌキ</t>
    </rPh>
    <phoneticPr fontId="78"/>
  </si>
  <si>
    <t>請　求　書</t>
    <rPh sb="0" eb="1">
      <t>ショウ</t>
    </rPh>
    <rPh sb="2" eb="3">
      <t>キュウ</t>
    </rPh>
    <rPh sb="4" eb="5">
      <t>ショ</t>
    </rPh>
    <phoneticPr fontId="3"/>
  </si>
  <si>
    <t>大阪市長　様</t>
    <rPh sb="0" eb="4">
      <t>オオサカシチョウ</t>
    </rPh>
    <rPh sb="5" eb="6">
      <t>サマ</t>
    </rPh>
    <phoneticPr fontId="3"/>
  </si>
  <si>
    <t>次のとおり請求します。</t>
    <rPh sb="0" eb="1">
      <t>ツギ</t>
    </rPh>
    <rPh sb="5" eb="7">
      <t>セイキュウ</t>
    </rPh>
    <phoneticPr fontId="3"/>
  </si>
  <si>
    <t>　</t>
    <phoneticPr fontId="3"/>
  </si>
  <si>
    <t>金　　額</t>
    <rPh sb="0" eb="1">
      <t>キン</t>
    </rPh>
    <rPh sb="3" eb="4">
      <t>ガク</t>
    </rPh>
    <phoneticPr fontId="3"/>
  </si>
  <si>
    <t>円也</t>
    <rPh sb="0" eb="1">
      <t>エン</t>
    </rPh>
    <rPh sb="1" eb="2">
      <t>ナリ</t>
    </rPh>
    <phoneticPr fontId="3"/>
  </si>
  <si>
    <t>内　　　容</t>
    <rPh sb="0" eb="1">
      <t>ナイ</t>
    </rPh>
    <rPh sb="4" eb="5">
      <t>カタチ</t>
    </rPh>
    <phoneticPr fontId="3"/>
  </si>
  <si>
    <t>大阪市空家利活用改修補助制度補助金</t>
    <rPh sb="0" eb="3">
      <t>オオサカシ</t>
    </rPh>
    <rPh sb="3" eb="5">
      <t>アキヤ</t>
    </rPh>
    <rPh sb="5" eb="8">
      <t>リカツヨウ</t>
    </rPh>
    <rPh sb="8" eb="10">
      <t>カイシュウ</t>
    </rPh>
    <rPh sb="10" eb="12">
      <t>ホジョ</t>
    </rPh>
    <rPh sb="12" eb="14">
      <t>セイド</t>
    </rPh>
    <rPh sb="14" eb="17">
      <t>ホジョキン</t>
    </rPh>
    <phoneticPr fontId="3"/>
  </si>
  <si>
    <t>補助金額確定通知書　通知番号（大都整防　第</t>
    <rPh sb="0" eb="2">
      <t>ホジョ</t>
    </rPh>
    <rPh sb="2" eb="4">
      <t>キンガク</t>
    </rPh>
    <rPh sb="4" eb="6">
      <t>カクテイ</t>
    </rPh>
    <rPh sb="6" eb="9">
      <t>ツウチショ</t>
    </rPh>
    <rPh sb="10" eb="12">
      <t>ツウチ</t>
    </rPh>
    <rPh sb="12" eb="14">
      <t>バンゴウ</t>
    </rPh>
    <rPh sb="15" eb="19">
      <t>ダイトセイボウ</t>
    </rPh>
    <rPh sb="20" eb="21">
      <t>ダイ</t>
    </rPh>
    <phoneticPr fontId="3"/>
  </si>
  <si>
    <t>号）</t>
    <rPh sb="0" eb="1">
      <t>ゴウ</t>
    </rPh>
    <phoneticPr fontId="3"/>
  </si>
  <si>
    <t>※金額の前には必ず￥を付けてください</t>
    <rPh sb="1" eb="3">
      <t>キンガク</t>
    </rPh>
    <rPh sb="4" eb="5">
      <t>マエ</t>
    </rPh>
    <rPh sb="7" eb="8">
      <t>カナラ</t>
    </rPh>
    <rPh sb="11" eb="12">
      <t>ツ</t>
    </rPh>
    <phoneticPr fontId="3"/>
  </si>
  <si>
    <t>債権者登録済の金融機関の口座に振り込んでください。</t>
    <rPh sb="0" eb="3">
      <t>サイケンシャ</t>
    </rPh>
    <rPh sb="3" eb="5">
      <t>トウロク</t>
    </rPh>
    <rPh sb="5" eb="6">
      <t>ズ</t>
    </rPh>
    <rPh sb="7" eb="9">
      <t>キンユウ</t>
    </rPh>
    <rPh sb="9" eb="11">
      <t>キカン</t>
    </rPh>
    <rPh sb="12" eb="14">
      <t>コウザ</t>
    </rPh>
    <rPh sb="15" eb="16">
      <t>フ</t>
    </rPh>
    <rPh sb="17" eb="18">
      <t>コ</t>
    </rPh>
    <phoneticPr fontId="3"/>
  </si>
  <si>
    <t>債権者番号</t>
    <rPh sb="0" eb="3">
      <t>サイケンシャ</t>
    </rPh>
    <rPh sb="3" eb="5">
      <t>バンゴウ</t>
    </rPh>
    <phoneticPr fontId="3"/>
  </si>
  <si>
    <t>指定口座</t>
    <rPh sb="0" eb="2">
      <t>シテイ</t>
    </rPh>
    <rPh sb="2" eb="4">
      <t>コウザ</t>
    </rPh>
    <phoneticPr fontId="3"/>
  </si>
  <si>
    <t>※指定口座は、Ａ、Ｂ、Ｃ、Ｄ、Ｍよりご指定ください。</t>
    <rPh sb="1" eb="3">
      <t>シテイ</t>
    </rPh>
    <rPh sb="3" eb="5">
      <t>コウザ</t>
    </rPh>
    <rPh sb="19" eb="21">
      <t>シテイ</t>
    </rPh>
    <phoneticPr fontId="3"/>
  </si>
  <si>
    <t>フリガナ
口座名義</t>
    <rPh sb="5" eb="7">
      <t>コウザ</t>
    </rPh>
    <rPh sb="7" eb="9">
      <t>メイギ</t>
    </rPh>
    <phoneticPr fontId="3"/>
  </si>
  <si>
    <t>本市記入欄</t>
    <rPh sb="0" eb="2">
      <t>ホンシ</t>
    </rPh>
    <rPh sb="2" eb="4">
      <t>キニュウ</t>
    </rPh>
    <rPh sb="4" eb="5">
      <t>ラン</t>
    </rPh>
    <phoneticPr fontId="3"/>
  </si>
  <si>
    <t>印影等照合先（契約番号等）</t>
    <rPh sb="0" eb="2">
      <t>インエイ</t>
    </rPh>
    <rPh sb="2" eb="3">
      <t>トウ</t>
    </rPh>
    <rPh sb="3" eb="5">
      <t>ショウゴウ</t>
    </rPh>
    <rPh sb="5" eb="6">
      <t>サキ</t>
    </rPh>
    <rPh sb="7" eb="9">
      <t>ケイヤク</t>
    </rPh>
    <rPh sb="9" eb="11">
      <t>バンゴウ</t>
    </rPh>
    <rPh sb="11" eb="12">
      <t>トウ</t>
    </rPh>
    <phoneticPr fontId="3"/>
  </si>
  <si>
    <t>執行主管コード</t>
    <rPh sb="0" eb="2">
      <t>シッコウ</t>
    </rPh>
    <rPh sb="2" eb="4">
      <t>シュカン</t>
    </rPh>
    <phoneticPr fontId="3"/>
  </si>
  <si>
    <t>支出命令番号</t>
    <rPh sb="0" eb="2">
      <t>シシュツ</t>
    </rPh>
    <rPh sb="2" eb="4">
      <t>メイレイ</t>
    </rPh>
    <rPh sb="4" eb="6">
      <t>バンゴウ</t>
    </rPh>
    <phoneticPr fontId="3"/>
  </si>
  <si>
    <t>業務区分</t>
    <rPh sb="0" eb="2">
      <t>ギョウム</t>
    </rPh>
    <rPh sb="2" eb="4">
      <t>クブン</t>
    </rPh>
    <phoneticPr fontId="3"/>
  </si>
  <si>
    <t>□歳出</t>
    <rPh sb="1" eb="3">
      <t>サイシュツ</t>
    </rPh>
    <phoneticPr fontId="3"/>
  </si>
  <si>
    <t>□歳入</t>
    <rPh sb="1" eb="3">
      <t>サイニュウ</t>
    </rPh>
    <phoneticPr fontId="3"/>
  </si>
  <si>
    <t>□歳計外</t>
    <rPh sb="1" eb="2">
      <t>サイ</t>
    </rPh>
    <rPh sb="2" eb="3">
      <t>ケイ</t>
    </rPh>
    <rPh sb="3" eb="4">
      <t>ガイ</t>
    </rPh>
    <phoneticPr fontId="3"/>
  </si>
  <si>
    <t>□基金</t>
    <rPh sb="1" eb="3">
      <t>キキン</t>
    </rPh>
    <phoneticPr fontId="3"/>
  </si>
  <si>
    <t>様式４（第７条関係、第12条関係）</t>
    <rPh sb="0" eb="2">
      <t>ヨウシキ</t>
    </rPh>
    <rPh sb="4" eb="5">
      <t>ダイ</t>
    </rPh>
    <rPh sb="6" eb="7">
      <t>ジョウ</t>
    </rPh>
    <rPh sb="7" eb="9">
      <t>カンケイ</t>
    </rPh>
    <rPh sb="10" eb="11">
      <t>ダイ</t>
    </rPh>
    <rPh sb="13" eb="14">
      <t>ジョウ</t>
    </rPh>
    <rPh sb="14" eb="16">
      <t>カンケイ</t>
    </rPh>
    <phoneticPr fontId="3"/>
  </si>
  <si>
    <t>【共通(複数年度にわたる改修を除く)】</t>
    <phoneticPr fontId="3"/>
  </si>
  <si>
    <t>様式５（第14条関係）</t>
    <rPh sb="0" eb="2">
      <t>ヨウシキ</t>
    </rPh>
    <rPh sb="4" eb="5">
      <t>ダイ</t>
    </rPh>
    <rPh sb="7" eb="8">
      <t>ジョウ</t>
    </rPh>
    <rPh sb="8" eb="10">
      <t>カンケイ</t>
    </rPh>
    <phoneticPr fontId="3"/>
  </si>
  <si>
    <t>様式６（第14条関係）</t>
    <rPh sb="0" eb="2">
      <t>ヨウシキ</t>
    </rPh>
    <rPh sb="4" eb="5">
      <t>ダイ</t>
    </rPh>
    <rPh sb="7" eb="8">
      <t>ジョウ</t>
    </rPh>
    <rPh sb="8" eb="10">
      <t>カンケイ</t>
    </rPh>
    <phoneticPr fontId="3"/>
  </si>
  <si>
    <t>様式10（第15条関係）</t>
    <rPh sb="0" eb="2">
      <t>ヨウシキ</t>
    </rPh>
    <rPh sb="5" eb="6">
      <t>ダイ</t>
    </rPh>
    <rPh sb="8" eb="9">
      <t>ジョウ</t>
    </rPh>
    <rPh sb="9" eb="11">
      <t>カンケイ</t>
    </rPh>
    <phoneticPr fontId="3"/>
  </si>
  <si>
    <t>E-mail</t>
    <phoneticPr fontId="3"/>
  </si>
  <si>
    <t>　 電子メールでの受け取りを希望する</t>
    <phoneticPr fontId="3"/>
  </si>
  <si>
    <t>　 上記住所へ郵送での受け取りを希望する　</t>
    <rPh sb="2" eb="4">
      <t>ジョウキ</t>
    </rPh>
    <rPh sb="4" eb="6">
      <t>ジュウショ</t>
    </rPh>
    <phoneticPr fontId="3"/>
  </si>
  <si>
    <t>委任者
（補助事業者）</t>
    <rPh sb="0" eb="3">
      <t>イニンシャ</t>
    </rPh>
    <rPh sb="5" eb="7">
      <t>ホジョ</t>
    </rPh>
    <rPh sb="7" eb="9">
      <t>ジギョウ</t>
    </rPh>
    <rPh sb="9" eb="10">
      <t>シャ</t>
    </rPh>
    <phoneticPr fontId="3"/>
  </si>
  <si>
    <t>補助事業者
との続柄</t>
    <rPh sb="0" eb="2">
      <t>ホジョ</t>
    </rPh>
    <rPh sb="2" eb="5">
      <t>ジギョウシャ</t>
    </rPh>
    <rPh sb="8" eb="10">
      <t>ゾクガラ</t>
    </rPh>
    <phoneticPr fontId="3"/>
  </si>
  <si>
    <t>　　私は、上記の者を代理人と定め、大阪市空家利活用改修補助事業に係る下記の権限を</t>
    <rPh sb="20" eb="31">
      <t>アキヤリカツヨウカイシュウホジョジギョウ</t>
    </rPh>
    <phoneticPr fontId="3"/>
  </si>
  <si>
    <t>建築基準法に関する手続き</t>
    <rPh sb="0" eb="2">
      <t>ケンチク</t>
    </rPh>
    <rPh sb="2" eb="5">
      <t>キジュンホウ</t>
    </rPh>
    <rPh sb="6" eb="7">
      <t>カン</t>
    </rPh>
    <rPh sb="9" eb="11">
      <t>テツヅ</t>
    </rPh>
    <phoneticPr fontId="3"/>
  </si>
  <si>
    <t>建築確認申請　不要</t>
    <rPh sb="7" eb="9">
      <t>フヨウ</t>
    </rPh>
    <phoneticPr fontId="3"/>
  </si>
  <si>
    <t>建築確認申請　必要</t>
    <rPh sb="7" eb="9">
      <t>ヒツヨウ</t>
    </rPh>
    <phoneticPr fontId="3"/>
  </si>
  <si>
    <t>　この度、大阪市空家利活用改修補助事業補助金交付要綱の規定に基づく申請をするにあたり、同要綱の規定を遵守するとともに、事業の目的を理解した上で、以下のことを誓約します。</t>
    <phoneticPr fontId="3"/>
  </si>
  <si>
    <t>　本補助事業の対象となる空家については、不動産市場に流通しておらず、３か月以上使用されていません。</t>
    <phoneticPr fontId="3"/>
  </si>
  <si>
    <t>　また、補助金の交付を目的に、本補助事業の趣旨に反し、故意に空家としたものではありません。</t>
    <phoneticPr fontId="3"/>
  </si>
  <si>
    <t>　本補助事業の実施は、空家の売却を前提としたものではありません。</t>
    <rPh sb="2" eb="4">
      <t>ホジョ</t>
    </rPh>
    <phoneticPr fontId="3"/>
  </si>
  <si>
    <t>　本補助事業の実施に伴い、建築基準法に基づく建築確認申請が必要な場合には、適切に手続きを行うとともに、実績報告時に建築確認済証の写し及び検査済証の写しを提出します。</t>
    <rPh sb="7" eb="9">
      <t>ジッシ</t>
    </rPh>
    <rPh sb="10" eb="11">
      <t>トモナ</t>
    </rPh>
    <rPh sb="13" eb="18">
      <t>ケンチクキジュンホウ</t>
    </rPh>
    <rPh sb="19" eb="20">
      <t>モト</t>
    </rPh>
    <rPh sb="22" eb="28">
      <t>ケンチクカクニンシンセイ</t>
    </rPh>
    <rPh sb="29" eb="31">
      <t>ヒツヨウ</t>
    </rPh>
    <rPh sb="32" eb="34">
      <t>バアイ</t>
    </rPh>
    <rPh sb="37" eb="39">
      <t>テキセツ</t>
    </rPh>
    <rPh sb="40" eb="42">
      <t>テツヅ</t>
    </rPh>
    <rPh sb="44" eb="45">
      <t>オコナ</t>
    </rPh>
    <rPh sb="51" eb="53">
      <t>ジッセキ</t>
    </rPh>
    <rPh sb="53" eb="55">
      <t>ホウコク</t>
    </rPh>
    <rPh sb="55" eb="56">
      <t>ジ</t>
    </rPh>
    <rPh sb="57" eb="63">
      <t>ケンチクカクニンスミショウ</t>
    </rPh>
    <rPh sb="64" eb="65">
      <t>ウツ</t>
    </rPh>
    <rPh sb="66" eb="67">
      <t>オヨ</t>
    </rPh>
    <rPh sb="68" eb="71">
      <t>ケンサズ</t>
    </rPh>
    <rPh sb="71" eb="72">
      <t>ショウ</t>
    </rPh>
    <rPh sb="73" eb="74">
      <t>ウツ</t>
    </rPh>
    <rPh sb="76" eb="78">
      <t>テイシュツ</t>
    </rPh>
    <phoneticPr fontId="3"/>
  </si>
  <si>
    <t>　万一、本補助事業に関わる関係者とトラブルが発生したときは、補助事業者が責任をもって対処するとともに、「補助金等に係る予算の執行の適正化に関する法律」に基づく補助対象財産の取扱い及び同要綱に違反した場合において、補助金の支払いが完了している場合には、既に大阪市から交付された補助金全額を指定された期日までに返還する責を負います。</t>
    <phoneticPr fontId="3"/>
  </si>
  <si>
    <t>　・</t>
    <phoneticPr fontId="3"/>
  </si>
  <si>
    <t>通知書等各種書類の受け取りに関すること（該当するものにチェック）</t>
    <rPh sb="20" eb="22">
      <t>ガイトウ</t>
    </rPh>
    <phoneticPr fontId="3"/>
  </si>
  <si>
    <t>代理受領制度</t>
    <rPh sb="0" eb="4">
      <t>ダイリジュリョウ</t>
    </rPh>
    <rPh sb="4" eb="6">
      <t>セイド</t>
    </rPh>
    <phoneticPr fontId="3"/>
  </si>
  <si>
    <t>※代理受領制度を利用予定の方のみご記入ください。</t>
    <rPh sb="1" eb="5">
      <t>ダイリジュリョウ</t>
    </rPh>
    <rPh sb="5" eb="7">
      <t>セイド</t>
    </rPh>
    <rPh sb="8" eb="12">
      <t>リヨウヨテイ</t>
    </rPh>
    <rPh sb="13" eb="14">
      <t>カタ</t>
    </rPh>
    <rPh sb="17" eb="19">
      <t>キニュウ</t>
    </rPh>
    <phoneticPr fontId="3"/>
  </si>
  <si>
    <t>受任予定者</t>
  </si>
  <si>
    <t>会社住所</t>
    <rPh sb="0" eb="2">
      <t>カイシャ</t>
    </rPh>
    <rPh sb="2" eb="4">
      <t>ジュウショ</t>
    </rPh>
    <phoneticPr fontId="3"/>
  </si>
  <si>
    <t>代表者氏名</t>
    <rPh sb="0" eb="5">
      <t>ダイヒョウシャシメイ</t>
    </rPh>
    <phoneticPr fontId="3"/>
  </si>
  <si>
    <t>　耐震診断・改修補助事業</t>
    <rPh sb="1" eb="5">
      <t>タイシンシンダン</t>
    </rPh>
    <rPh sb="6" eb="8">
      <t>カイシュウ</t>
    </rPh>
    <rPh sb="8" eb="10">
      <t>ホジョ</t>
    </rPh>
    <rPh sb="10" eb="12">
      <t>ジギョウ</t>
    </rPh>
    <phoneticPr fontId="3"/>
  </si>
  <si>
    <t>●　事前相談書　●　</t>
    <phoneticPr fontId="3"/>
  </si>
  <si>
    <t>　空家利活用改修補助事業　</t>
    <phoneticPr fontId="3"/>
  </si>
  <si>
    <t>大阪市都市整備局　耐震・密集市街地整備　受付窓口　宛</t>
    <rPh sb="0" eb="3">
      <t>オオサカシ</t>
    </rPh>
    <rPh sb="3" eb="5">
      <t>トシ</t>
    </rPh>
    <rPh sb="5" eb="7">
      <t>セイビ</t>
    </rPh>
    <rPh sb="7" eb="8">
      <t>キョク</t>
    </rPh>
    <rPh sb="9" eb="11">
      <t>タイシン</t>
    </rPh>
    <rPh sb="12" eb="14">
      <t>ミッシュウ</t>
    </rPh>
    <rPh sb="14" eb="17">
      <t>シガイチ</t>
    </rPh>
    <rPh sb="17" eb="19">
      <t>セイビ</t>
    </rPh>
    <rPh sb="20" eb="22">
      <t>ウケツケ</t>
    </rPh>
    <rPh sb="22" eb="24">
      <t>マドグチ</t>
    </rPh>
    <rPh sb="25" eb="26">
      <t>アテ</t>
    </rPh>
    <phoneticPr fontId="3"/>
  </si>
  <si>
    <t>令和</t>
    <rPh sb="0" eb="1">
      <t>レイ</t>
    </rPh>
    <rPh sb="1" eb="2">
      <t>ワ</t>
    </rPh>
    <phoneticPr fontId="3"/>
  </si>
  <si>
    <t>※補助金の申請を行う場合は、事前相談書の提出後３ヶ月以内に行ってください。</t>
    <rPh sb="1" eb="4">
      <t>ホジョキン</t>
    </rPh>
    <rPh sb="5" eb="7">
      <t>シンセイ</t>
    </rPh>
    <rPh sb="8" eb="9">
      <t>オコナ</t>
    </rPh>
    <rPh sb="10" eb="12">
      <t>バアイ</t>
    </rPh>
    <rPh sb="14" eb="16">
      <t>ジゼン</t>
    </rPh>
    <rPh sb="16" eb="18">
      <t>ソウダン</t>
    </rPh>
    <rPh sb="18" eb="19">
      <t>ショ</t>
    </rPh>
    <rPh sb="20" eb="22">
      <t>テイシュツ</t>
    </rPh>
    <rPh sb="22" eb="23">
      <t>ゴ</t>
    </rPh>
    <rPh sb="25" eb="26">
      <t>ゲツ</t>
    </rPh>
    <rPh sb="26" eb="28">
      <t>イナイ</t>
    </rPh>
    <rPh sb="29" eb="30">
      <t>オコナ</t>
    </rPh>
    <phoneticPr fontId="3"/>
  </si>
  <si>
    <t>相　談　者</t>
    <rPh sb="0" eb="1">
      <t>ソウ</t>
    </rPh>
    <rPh sb="2" eb="3">
      <t>ダン</t>
    </rPh>
    <rPh sb="4" eb="5">
      <t>シャ</t>
    </rPh>
    <phoneticPr fontId="3"/>
  </si>
  <si>
    <t>住所</t>
    <rPh sb="0" eb="2">
      <t>ジュウショ</t>
    </rPh>
    <phoneticPr fontId="3"/>
  </si>
  <si>
    <t>-</t>
    <phoneticPr fontId="3"/>
  </si>
  <si>
    <t>フリガナ</t>
    <phoneticPr fontId="3"/>
  </si>
  <si>
    <t>所有者との関係（</t>
    <rPh sb="0" eb="3">
      <t>ショユウシャ</t>
    </rPh>
    <rPh sb="5" eb="7">
      <t>カンケイ</t>
    </rPh>
    <phoneticPr fontId="3"/>
  </si>
  <si>
    <r>
      <rPr>
        <sz val="10"/>
        <rFont val="ＭＳ Ｐゴシック"/>
        <family val="3"/>
        <charset val="128"/>
      </rPr>
      <t>（法人の場合）</t>
    </r>
    <r>
      <rPr>
        <sz val="11"/>
        <rFont val="ＭＳ Ｐゴシック"/>
        <family val="3"/>
        <charset val="128"/>
      </rPr>
      <t xml:space="preserve">
会社名</t>
    </r>
    <rPh sb="1" eb="3">
      <t>ホウジン</t>
    </rPh>
    <rPh sb="4" eb="6">
      <t>バアイ</t>
    </rPh>
    <rPh sb="8" eb="11">
      <t>カイシャメイ</t>
    </rPh>
    <phoneticPr fontId="3"/>
  </si>
  <si>
    <r>
      <rPr>
        <sz val="10"/>
        <rFont val="ＭＳ Ｐゴシック"/>
        <family val="3"/>
        <charset val="128"/>
      </rPr>
      <t>（法人の場合）</t>
    </r>
    <r>
      <rPr>
        <sz val="11"/>
        <rFont val="ＭＳ Ｐゴシック"/>
        <family val="3"/>
        <charset val="128"/>
      </rPr>
      <t xml:space="preserve">
部署名</t>
    </r>
    <rPh sb="1" eb="3">
      <t>ホウジン</t>
    </rPh>
    <rPh sb="4" eb="6">
      <t>バアイ</t>
    </rPh>
    <rPh sb="8" eb="11">
      <t>ブショメイ</t>
    </rPh>
    <phoneticPr fontId="3"/>
  </si>
  <si>
    <t>備考：</t>
    <rPh sb="0" eb="2">
      <t>ビコウ</t>
    </rPh>
    <phoneticPr fontId="3"/>
  </si>
  <si>
    <t>ご連絡の際に希望する優先順位
（①～③）</t>
    <rPh sb="1" eb="3">
      <t>レンラク</t>
    </rPh>
    <rPh sb="4" eb="5">
      <t>サイ</t>
    </rPh>
    <rPh sb="6" eb="8">
      <t>キボウ</t>
    </rPh>
    <rPh sb="10" eb="12">
      <t>ユウセン</t>
    </rPh>
    <rPh sb="12" eb="14">
      <t>ジュンイ</t>
    </rPh>
    <phoneticPr fontId="3"/>
  </si>
  <si>
    <t>携帯番号</t>
    <rPh sb="0" eb="2">
      <t>ケイタイ</t>
    </rPh>
    <rPh sb="2" eb="4">
      <t>バンゴウ</t>
    </rPh>
    <phoneticPr fontId="3"/>
  </si>
  <si>
    <t>メールアドレス</t>
    <phoneticPr fontId="3"/>
  </si>
  <si>
    <t>＠</t>
    <phoneticPr fontId="3"/>
  </si>
  <si>
    <t>担当者記入欄</t>
    <rPh sb="0" eb="3">
      <t>タントウシャ</t>
    </rPh>
    <rPh sb="3" eb="6">
      <t>キニュウラン</t>
    </rPh>
    <phoneticPr fontId="3"/>
  </si>
  <si>
    <t>希望する
補助事業</t>
    <rPh sb="0" eb="2">
      <t>キボウ</t>
    </rPh>
    <rPh sb="5" eb="7">
      <t>ホジョ</t>
    </rPh>
    <rPh sb="7" eb="9">
      <t>ジギョウ</t>
    </rPh>
    <phoneticPr fontId="3"/>
  </si>
  <si>
    <t>目標の事業</t>
    <rPh sb="0" eb="2">
      <t>モクヒョウ</t>
    </rPh>
    <rPh sb="3" eb="5">
      <t>ジギョウ</t>
    </rPh>
    <phoneticPr fontId="3"/>
  </si>
  <si>
    <r>
      <t>耐震診断Ⅰ型</t>
    </r>
    <r>
      <rPr>
        <sz val="9"/>
        <rFont val="ＭＳ Ｐゴシック"/>
        <family val="3"/>
        <charset val="128"/>
      </rPr>
      <t>（耐震診断のみ）</t>
    </r>
    <rPh sb="0" eb="2">
      <t>タイシン</t>
    </rPh>
    <rPh sb="2" eb="4">
      <t>シンダン</t>
    </rPh>
    <phoneticPr fontId="3"/>
  </si>
  <si>
    <t>耐震改修設計</t>
    <phoneticPr fontId="3"/>
  </si>
  <si>
    <t>空家利活用改修補助事業</t>
    <rPh sb="0" eb="2">
      <t>アキヤ</t>
    </rPh>
    <rPh sb="2" eb="5">
      <t>リカツヨウ</t>
    </rPh>
    <rPh sb="5" eb="7">
      <t>カイシュウ</t>
    </rPh>
    <rPh sb="7" eb="11">
      <t>ホジョジギョウ</t>
    </rPh>
    <phoneticPr fontId="3"/>
  </si>
  <si>
    <r>
      <t>耐震診断Ⅱ型</t>
    </r>
    <r>
      <rPr>
        <sz val="9"/>
        <rFont val="ＭＳ Ｐゴシック"/>
        <family val="3"/>
        <charset val="128"/>
      </rPr>
      <t>（診断＋設計）</t>
    </r>
    <rPh sb="0" eb="2">
      <t>タイシン</t>
    </rPh>
    <rPh sb="2" eb="4">
      <t>シンダン</t>
    </rPh>
    <rPh sb="10" eb="12">
      <t>セッケイ</t>
    </rPh>
    <phoneticPr fontId="3"/>
  </si>
  <si>
    <t>耐震改修工事</t>
  </si>
  <si>
    <t>住宅性能向上改修工事</t>
    <phoneticPr fontId="3"/>
  </si>
  <si>
    <t>耐震除却工事</t>
    <rPh sb="2" eb="4">
      <t>ジョキャク</t>
    </rPh>
    <phoneticPr fontId="3"/>
  </si>
  <si>
    <t>地域まちづくり改修工事</t>
    <phoneticPr fontId="3"/>
  </si>
  <si>
    <t>申請方法</t>
    <rPh sb="0" eb="4">
      <t>シンセイホウホウ</t>
    </rPh>
    <phoneticPr fontId="3"/>
  </si>
  <si>
    <t>公的証明書における所有者本人による申請</t>
    <rPh sb="0" eb="5">
      <t>コウテキショウメイショ</t>
    </rPh>
    <rPh sb="9" eb="12">
      <t>ショユウシャ</t>
    </rPh>
    <rPh sb="12" eb="14">
      <t>ホンニン</t>
    </rPh>
    <rPh sb="17" eb="19">
      <t>シンセイ</t>
    </rPh>
    <phoneticPr fontId="3"/>
  </si>
  <si>
    <t>※所有者もしくは法定相続人</t>
    <phoneticPr fontId="3"/>
  </si>
  <si>
    <t>所有者の法定相続人による申請</t>
    <rPh sb="0" eb="3">
      <t>ショユウシャ</t>
    </rPh>
    <rPh sb="4" eb="6">
      <t>ホウテイ</t>
    </rPh>
    <rPh sb="6" eb="8">
      <t>ソウゾク</t>
    </rPh>
    <rPh sb="8" eb="9">
      <t>ニン</t>
    </rPh>
    <rPh sb="12" eb="14">
      <t>シンセイ</t>
    </rPh>
    <phoneticPr fontId="3"/>
  </si>
  <si>
    <t>が複数名いる場合のみ</t>
    <phoneticPr fontId="3"/>
  </si>
  <si>
    <t>所有者の同意を得た配偶者または一親等以内の親族（親・子）による申請</t>
    <rPh sb="0" eb="3">
      <t>ショユウシャ</t>
    </rPh>
    <rPh sb="4" eb="6">
      <t>ドウイ</t>
    </rPh>
    <rPh sb="7" eb="8">
      <t>エ</t>
    </rPh>
    <rPh sb="9" eb="12">
      <t>ハイグウシャ</t>
    </rPh>
    <rPh sb="15" eb="20">
      <t>イッシントウイナイ</t>
    </rPh>
    <rPh sb="21" eb="23">
      <t>シンゾク</t>
    </rPh>
    <rPh sb="24" eb="25">
      <t>オヤ</t>
    </rPh>
    <rPh sb="26" eb="27">
      <t>コ</t>
    </rPh>
    <rPh sb="31" eb="33">
      <t>シンセイ</t>
    </rPh>
    <phoneticPr fontId="3"/>
  </si>
  <si>
    <t>代表者申請</t>
  </si>
  <si>
    <t>上記以外による申請</t>
    <rPh sb="0" eb="2">
      <t>ジョウキ</t>
    </rPh>
    <rPh sb="2" eb="4">
      <t>イガイ</t>
    </rPh>
    <rPh sb="7" eb="9">
      <t>シンセイ</t>
    </rPh>
    <phoneticPr fontId="3"/>
  </si>
  <si>
    <t>連名申請</t>
    <rPh sb="0" eb="2">
      <t>レンメイ</t>
    </rPh>
    <rPh sb="2" eb="4">
      <t>シンセイ</t>
    </rPh>
    <phoneticPr fontId="3"/>
  </si>
  <si>
    <t>本補助制度以外の補助
利用状況・利用予定</t>
    <rPh sb="0" eb="1">
      <t>ホン</t>
    </rPh>
    <rPh sb="1" eb="3">
      <t>ホジョ</t>
    </rPh>
    <rPh sb="3" eb="5">
      <t>セイド</t>
    </rPh>
    <rPh sb="5" eb="7">
      <t>イガイ</t>
    </rPh>
    <rPh sb="8" eb="10">
      <t>ホジョ</t>
    </rPh>
    <rPh sb="11" eb="13">
      <t>リヨウ</t>
    </rPh>
    <rPh sb="13" eb="15">
      <t>ジョウキョウ</t>
    </rPh>
    <rPh sb="16" eb="18">
      <t>リヨウ</t>
    </rPh>
    <rPh sb="18" eb="20">
      <t>ヨテイ</t>
    </rPh>
    <phoneticPr fontId="3"/>
  </si>
  <si>
    <t xml:space="preserve"> 申請希望時期</t>
    <rPh sb="1" eb="7">
      <t>シンセイキボウジキ</t>
    </rPh>
    <phoneticPr fontId="3"/>
  </si>
  <si>
    <t>上旬</t>
    <rPh sb="0" eb="2">
      <t>ジョウジュン</t>
    </rPh>
    <phoneticPr fontId="3"/>
  </si>
  <si>
    <t>中旬</t>
    <rPh sb="0" eb="2">
      <t>チュウジュン</t>
    </rPh>
    <phoneticPr fontId="3"/>
  </si>
  <si>
    <t>下旬</t>
    <rPh sb="0" eb="2">
      <t>ゲジュン</t>
    </rPh>
    <phoneticPr fontId="3"/>
  </si>
  <si>
    <t>あり</t>
    <phoneticPr fontId="3"/>
  </si>
  <si>
    <t>なし</t>
    <phoneticPr fontId="3"/>
  </si>
  <si>
    <t>建物所有者</t>
    <rPh sb="0" eb="1">
      <t>ケン</t>
    </rPh>
    <rPh sb="1" eb="2">
      <t>モノ</t>
    </rPh>
    <rPh sb="2" eb="3">
      <t>ショ</t>
    </rPh>
    <rPh sb="3" eb="4">
      <t>アリ</t>
    </rPh>
    <rPh sb="4" eb="5">
      <t>シャ</t>
    </rPh>
    <phoneticPr fontId="3"/>
  </si>
  <si>
    <t>相談者と同じ</t>
    <rPh sb="0" eb="3">
      <t>ソウダンシャ</t>
    </rPh>
    <rPh sb="4" eb="5">
      <t>オナ</t>
    </rPh>
    <phoneticPr fontId="3"/>
  </si>
  <si>
    <t>同意の確認</t>
    <rPh sb="0" eb="2">
      <t>ドウイ</t>
    </rPh>
    <rPh sb="3" eb="5">
      <t>カクニン</t>
    </rPh>
    <phoneticPr fontId="3"/>
  </si>
  <si>
    <r>
      <rPr>
        <sz val="10"/>
        <rFont val="ＭＳ Ｐゴシック"/>
        <family val="3"/>
        <charset val="128"/>
      </rPr>
      <t xml:space="preserve">（法人の場合）
</t>
    </r>
    <r>
      <rPr>
        <sz val="11"/>
        <rFont val="ＭＳ Ｐゴシック"/>
        <family val="3"/>
        <charset val="128"/>
      </rPr>
      <t>会　社　名</t>
    </r>
    <rPh sb="1" eb="3">
      <t>ホウジン</t>
    </rPh>
    <rPh sb="4" eb="6">
      <t>バアイ</t>
    </rPh>
    <rPh sb="8" eb="9">
      <t>カイ</t>
    </rPh>
    <rPh sb="10" eb="11">
      <t>シャ</t>
    </rPh>
    <rPh sb="12" eb="13">
      <t>ナ</t>
    </rPh>
    <phoneticPr fontId="3"/>
  </si>
  <si>
    <t>同意の可否</t>
    <rPh sb="0" eb="2">
      <t>ドウイ</t>
    </rPh>
    <rPh sb="3" eb="5">
      <t>カヒ</t>
    </rPh>
    <phoneticPr fontId="3"/>
  </si>
  <si>
    <t>連絡先</t>
    <rPh sb="0" eb="3">
      <t>レンラクサキ</t>
    </rPh>
    <phoneticPr fontId="3"/>
  </si>
  <si>
    <t>建物共有者</t>
    <rPh sb="0" eb="1">
      <t>ケン</t>
    </rPh>
    <rPh sb="1" eb="2">
      <t>モノ</t>
    </rPh>
    <rPh sb="2" eb="4">
      <t>キョウユウ</t>
    </rPh>
    <rPh sb="4" eb="5">
      <t>シャ</t>
    </rPh>
    <phoneticPr fontId="3"/>
  </si>
  <si>
    <t>共有者なし</t>
    <rPh sb="0" eb="3">
      <t>キョウユウシャ</t>
    </rPh>
    <phoneticPr fontId="3"/>
  </si>
  <si>
    <t>建　物　概　要</t>
    <rPh sb="0" eb="1">
      <t>ケン</t>
    </rPh>
    <rPh sb="2" eb="3">
      <t>ブツ</t>
    </rPh>
    <rPh sb="4" eb="5">
      <t>オオムネ</t>
    </rPh>
    <rPh sb="6" eb="7">
      <t>ヨウ</t>
    </rPh>
    <phoneticPr fontId="3"/>
  </si>
  <si>
    <t>所在地
（住居表示）</t>
    <rPh sb="0" eb="3">
      <t>ショザイチ</t>
    </rPh>
    <rPh sb="5" eb="7">
      <t>ジュウキョ</t>
    </rPh>
    <rPh sb="7" eb="9">
      <t>ヒョウジ</t>
    </rPh>
    <phoneticPr fontId="3"/>
  </si>
  <si>
    <t>（地番）</t>
    <rPh sb="1" eb="3">
      <t>チバン</t>
    </rPh>
    <phoneticPr fontId="3"/>
  </si>
  <si>
    <t>形態</t>
    <rPh sb="0" eb="2">
      <t>ケイタイ</t>
    </rPh>
    <phoneticPr fontId="3"/>
  </si>
  <si>
    <t>戸建</t>
    <rPh sb="0" eb="2">
      <t>コダ</t>
    </rPh>
    <phoneticPr fontId="3"/>
  </si>
  <si>
    <t>　　店舗等併用有</t>
    <rPh sb="2" eb="4">
      <t>テンポ</t>
    </rPh>
    <rPh sb="4" eb="5">
      <t>ナド</t>
    </rPh>
    <rPh sb="5" eb="7">
      <t>ヘイヨウ</t>
    </rPh>
    <rPh sb="7" eb="8">
      <t>アリ</t>
    </rPh>
    <phoneticPr fontId="3"/>
  </si>
  <si>
    <t>長屋・共同住宅</t>
    <phoneticPr fontId="3"/>
  </si>
  <si>
    <t>戸建て形態
確認要否</t>
    <rPh sb="0" eb="2">
      <t>コダテ</t>
    </rPh>
    <rPh sb="3" eb="5">
      <t>ケイタイ</t>
    </rPh>
    <rPh sb="6" eb="8">
      <t>カクニン</t>
    </rPh>
    <rPh sb="8" eb="10">
      <t>ヨウヒ</t>
    </rPh>
    <phoneticPr fontId="3"/>
  </si>
  <si>
    <t>※店舗等併用住宅の場合、半分を超える床面積が住宅であることが必要です。</t>
    <rPh sb="18" eb="21">
      <t>ユカメンセキ</t>
    </rPh>
    <phoneticPr fontId="3"/>
  </si>
  <si>
    <t>木造</t>
    <rPh sb="0" eb="2">
      <t>モクゾウ</t>
    </rPh>
    <phoneticPr fontId="3"/>
  </si>
  <si>
    <t>木造のみ</t>
    <rPh sb="0" eb="2">
      <t>モクゾウ</t>
    </rPh>
    <phoneticPr fontId="3"/>
  </si>
  <si>
    <t>非木造部分有</t>
    <rPh sb="0" eb="1">
      <t>ヒ</t>
    </rPh>
    <rPh sb="1" eb="3">
      <t>モクゾウ</t>
    </rPh>
    <rPh sb="3" eb="5">
      <t>ブブン</t>
    </rPh>
    <rPh sb="5" eb="6">
      <t>アリ</t>
    </rPh>
    <phoneticPr fontId="3"/>
  </si>
  <si>
    <t>非木造</t>
    <rPh sb="0" eb="1">
      <t>ヒ</t>
    </rPh>
    <rPh sb="1" eb="3">
      <t>モクゾウ</t>
    </rPh>
    <phoneticPr fontId="3"/>
  </si>
  <si>
    <t>　検査済証等有</t>
    <rPh sb="1" eb="3">
      <t>ケンサ</t>
    </rPh>
    <rPh sb="3" eb="4">
      <t>ズ</t>
    </rPh>
    <rPh sb="4" eb="5">
      <t>ショウ</t>
    </rPh>
    <rPh sb="5" eb="6">
      <t>トウ</t>
    </rPh>
    <rPh sb="6" eb="7">
      <t>アリ</t>
    </rPh>
    <phoneticPr fontId="3"/>
  </si>
  <si>
    <t>規模</t>
    <rPh sb="0" eb="2">
      <t>キボ</t>
    </rPh>
    <phoneticPr fontId="3"/>
  </si>
  <si>
    <t>地上</t>
    <rPh sb="0" eb="2">
      <t>チジョウ</t>
    </rPh>
    <phoneticPr fontId="3"/>
  </si>
  <si>
    <t>階建て</t>
    <rPh sb="0" eb="1">
      <t>カイ</t>
    </rPh>
    <rPh sb="1" eb="2">
      <t>タ</t>
    </rPh>
    <phoneticPr fontId="3"/>
  </si>
  <si>
    <t>地下有</t>
    <rPh sb="2" eb="3">
      <t>ア</t>
    </rPh>
    <phoneticPr fontId="3"/>
  </si>
  <si>
    <t>延べ面積</t>
    <phoneticPr fontId="3"/>
  </si>
  <si>
    <t>建築時期</t>
    <rPh sb="0" eb="2">
      <t>ケンチク</t>
    </rPh>
    <rPh sb="2" eb="4">
      <t>ジキ</t>
    </rPh>
    <phoneticPr fontId="3"/>
  </si>
  <si>
    <t>明治</t>
    <rPh sb="0" eb="2">
      <t>メイジ</t>
    </rPh>
    <phoneticPr fontId="3"/>
  </si>
  <si>
    <t>大正</t>
    <rPh sb="0" eb="2">
      <t>タイショウ</t>
    </rPh>
    <phoneticPr fontId="3"/>
  </si>
  <si>
    <t>昭和</t>
    <rPh sb="0" eb="2">
      <t>ショウワ</t>
    </rPh>
    <phoneticPr fontId="3"/>
  </si>
  <si>
    <t>平成</t>
    <rPh sb="0" eb="2">
      <t>ヘイセイ</t>
    </rPh>
    <phoneticPr fontId="3"/>
  </si>
  <si>
    <t>年　建築</t>
    <rPh sb="0" eb="1">
      <t>ネン</t>
    </rPh>
    <rPh sb="2" eb="4">
      <t>ケンチク</t>
    </rPh>
    <phoneticPr fontId="3"/>
  </si>
  <si>
    <t>増築あり</t>
    <phoneticPr fontId="3"/>
  </si>
  <si>
    <t>その他懸案事項が
あればご記入ください</t>
    <rPh sb="2" eb="3">
      <t>ホカ</t>
    </rPh>
    <rPh sb="3" eb="7">
      <t>ケンアンジコウ</t>
    </rPh>
    <rPh sb="13" eb="15">
      <t>キニュウ</t>
    </rPh>
    <phoneticPr fontId="3"/>
  </si>
  <si>
    <t>事前相談書に記載された個人情報は、大阪市耐震診断・改修補助事業及び空家利活用改修補助事業に関する事務に利用させていただきます。</t>
    <rPh sb="31" eb="32">
      <t>オヨ</t>
    </rPh>
    <rPh sb="33" eb="38">
      <t>アキヤリカツヨウ</t>
    </rPh>
    <rPh sb="38" eb="44">
      <t>カイシュウホジョジギョウ</t>
    </rPh>
    <phoneticPr fontId="3"/>
  </si>
  <si>
    <r>
      <rPr>
        <sz val="12"/>
        <rFont val="Meiryo UI"/>
        <family val="3"/>
        <charset val="128"/>
      </rPr>
      <t>　●アンケートにご協力ください</t>
    </r>
    <r>
      <rPr>
        <sz val="11"/>
        <rFont val="Meiryo UI"/>
        <family val="3"/>
        <charset val="128"/>
      </rPr>
      <t>　補助制度を知ったきっかけに当てはまるものにチェックしてください。</t>
    </r>
    <phoneticPr fontId="3"/>
  </si>
  <si>
    <t xml:space="preserve">市のパンフレット・ちらし
</t>
    <phoneticPr fontId="3"/>
  </si>
  <si>
    <t xml:space="preserve"> → 入手した場所</t>
    <phoneticPr fontId="3"/>
  </si>
  <si>
    <t>［</t>
    <phoneticPr fontId="3"/>
  </si>
  <si>
    <t>市役所</t>
    <rPh sb="0" eb="3">
      <t>シヤクショ</t>
    </rPh>
    <phoneticPr fontId="3"/>
  </si>
  <si>
    <t>区役所</t>
    <rPh sb="0" eb="3">
      <t>クヤクショ</t>
    </rPh>
    <phoneticPr fontId="3"/>
  </si>
  <si>
    <t>］</t>
    <phoneticPr fontId="3"/>
  </si>
  <si>
    <t>市のホームページ・X（旧Twitter）</t>
    <rPh sb="11" eb="12">
      <t>キュウ</t>
    </rPh>
    <phoneticPr fontId="3"/>
  </si>
  <si>
    <t>区の広報紙</t>
    <phoneticPr fontId="3"/>
  </si>
  <si>
    <t>区民まつり・防災訓練などのイベント　</t>
  </si>
  <si>
    <t>近隣・知人より（町会の回覧など）</t>
  </si>
  <si>
    <t>工事業者より（ポスティングちらしなど）</t>
    <phoneticPr fontId="3"/>
  </si>
  <si>
    <t>市の出前講座・セミナー</t>
  </si>
  <si>
    <t>その他</t>
    <phoneticPr fontId="3"/>
  </si>
  <si>
    <t>簡単な間取り図をご記入ください（別紙図面添付可）</t>
    <rPh sb="0" eb="2">
      <t>カンタン</t>
    </rPh>
    <rPh sb="3" eb="5">
      <t>マド</t>
    </rPh>
    <rPh sb="6" eb="7">
      <t>ズ</t>
    </rPh>
    <rPh sb="9" eb="11">
      <t>キニュウ</t>
    </rPh>
    <rPh sb="16" eb="18">
      <t>ベッシ</t>
    </rPh>
    <rPh sb="18" eb="20">
      <t>ズメン</t>
    </rPh>
    <rPh sb="20" eb="22">
      <t>テンプ</t>
    </rPh>
    <rPh sb="22" eb="23">
      <t>カ</t>
    </rPh>
    <phoneticPr fontId="3"/>
  </si>
  <si>
    <t>決定</t>
    <rPh sb="0" eb="2">
      <t>ケッテイ</t>
    </rPh>
    <phoneticPr fontId="3"/>
  </si>
  <si>
    <t>交渉中</t>
    <rPh sb="0" eb="3">
      <t>コウショウチュウ</t>
    </rPh>
    <phoneticPr fontId="3"/>
  </si>
  <si>
    <t>未定</t>
    <rPh sb="0" eb="2">
      <t>ミテイ</t>
    </rPh>
    <phoneticPr fontId="3"/>
  </si>
  <si>
    <t>診断事業者</t>
    <rPh sb="0" eb="5">
      <t>シンダンジギョウシャ</t>
    </rPh>
    <phoneticPr fontId="3"/>
  </si>
  <si>
    <t>設計事業者</t>
    <rPh sb="0" eb="5">
      <t>セッケイジギョウシャ</t>
    </rPh>
    <phoneticPr fontId="3"/>
  </si>
  <si>
    <t>工事事業者</t>
    <rPh sb="0" eb="2">
      <t>コウジ</t>
    </rPh>
    <rPh sb="2" eb="4">
      <t>ジギョウ</t>
    </rPh>
    <rPh sb="4" eb="5">
      <t>シャ</t>
    </rPh>
    <phoneticPr fontId="3"/>
  </si>
  <si>
    <t>解体事業者</t>
    <rPh sb="0" eb="2">
      <t>カイタイ</t>
    </rPh>
    <rPh sb="2" eb="4">
      <t>ジギョウ</t>
    </rPh>
    <rPh sb="4" eb="5">
      <t>シャ</t>
    </rPh>
    <phoneticPr fontId="3"/>
  </si>
  <si>
    <t>その他事業者</t>
    <rPh sb="2" eb="6">
      <t>タジギョウシャ</t>
    </rPh>
    <phoneticPr fontId="3"/>
  </si>
  <si>
    <r>
      <t>　</t>
    </r>
    <r>
      <rPr>
        <sz val="13"/>
        <color indexed="9"/>
        <rFont val="ＭＳ Ｐゴシック"/>
        <family val="3"/>
        <charset val="128"/>
      </rPr>
      <t>耐震化支援団体・耐震事業者</t>
    </r>
    <r>
      <rPr>
        <sz val="16"/>
        <color indexed="9"/>
        <rFont val="ＭＳ Ｐゴシック"/>
        <family val="3"/>
        <charset val="128"/>
      </rPr>
      <t>　≪　情報提供申込書　≫</t>
    </r>
    <rPh sb="1" eb="3">
      <t>タイシン</t>
    </rPh>
    <rPh sb="3" eb="4">
      <t>カ</t>
    </rPh>
    <rPh sb="4" eb="6">
      <t>シエン</t>
    </rPh>
    <rPh sb="6" eb="8">
      <t>ダンタイ</t>
    </rPh>
    <rPh sb="9" eb="11">
      <t>タイシン</t>
    </rPh>
    <rPh sb="11" eb="14">
      <t>ジギョウシャ</t>
    </rPh>
    <rPh sb="17" eb="19">
      <t>ジョウホウ</t>
    </rPh>
    <rPh sb="19" eb="21">
      <t>テイキョウ</t>
    </rPh>
    <rPh sb="21" eb="24">
      <t>モウシコミショ</t>
    </rPh>
    <phoneticPr fontId="3"/>
  </si>
  <si>
    <t>希望事業種別</t>
    <rPh sb="0" eb="2">
      <t>キボウ</t>
    </rPh>
    <rPh sb="2" eb="4">
      <t>ジギョウ</t>
    </rPh>
    <rPh sb="4" eb="6">
      <t>シュベツ</t>
    </rPh>
    <phoneticPr fontId="3"/>
  </si>
  <si>
    <t xml:space="preserve"> 診断</t>
    <rPh sb="1" eb="3">
      <t>シンダン</t>
    </rPh>
    <phoneticPr fontId="3"/>
  </si>
  <si>
    <t xml:space="preserve"> 設計</t>
    <rPh sb="1" eb="3">
      <t>セッケイ</t>
    </rPh>
    <phoneticPr fontId="3"/>
  </si>
  <si>
    <t xml:space="preserve"> 改修工事</t>
    <rPh sb="1" eb="3">
      <t>カイシュウ</t>
    </rPh>
    <rPh sb="3" eb="5">
      <t>コウジ</t>
    </rPh>
    <phoneticPr fontId="3"/>
  </si>
  <si>
    <t>　 すべて</t>
    <phoneticPr fontId="3"/>
  </si>
  <si>
    <t>（依頼するものにチェックしてください）</t>
    <rPh sb="1" eb="3">
      <t>イライ</t>
    </rPh>
    <phoneticPr fontId="3"/>
  </si>
  <si>
    <t>希望団体名もしくは事業者名</t>
    <rPh sb="0" eb="2">
      <t>キボウ</t>
    </rPh>
    <rPh sb="2" eb="4">
      <t>ダンタイ</t>
    </rPh>
    <rPh sb="4" eb="5">
      <t>メイ</t>
    </rPh>
    <rPh sb="9" eb="12">
      <t>ジギョウシャ</t>
    </rPh>
    <rPh sb="12" eb="13">
      <t>メイ</t>
    </rPh>
    <phoneticPr fontId="3"/>
  </si>
  <si>
    <t>一任します</t>
    <rPh sb="0" eb="2">
      <t>イチニン</t>
    </rPh>
    <phoneticPr fontId="3"/>
  </si>
  <si>
    <t>（『耐震事業者の情報提供について』を参照ください）</t>
    <rPh sb="2" eb="4">
      <t>タイシン</t>
    </rPh>
    <rPh sb="4" eb="7">
      <t>ジギョウシャ</t>
    </rPh>
    <rPh sb="8" eb="10">
      <t>ジョウホウ</t>
    </rPh>
    <rPh sb="10" eb="12">
      <t>テイキョウ</t>
    </rPh>
    <rPh sb="18" eb="20">
      <t>サンショウ</t>
    </rPh>
    <phoneticPr fontId="3"/>
  </si>
  <si>
    <t>※下記の『耐震化支援団体・耐震事業者の情報提供に関するご了承事項』をご確認のうえ、お申し込みください。</t>
    <rPh sb="1" eb="3">
      <t>カキ</t>
    </rPh>
    <rPh sb="5" eb="12">
      <t>タイシンカシエンダンタイ</t>
    </rPh>
    <rPh sb="13" eb="18">
      <t>タイシンジギョウシャ</t>
    </rPh>
    <rPh sb="19" eb="23">
      <t>ジョウホウテイキョウ</t>
    </rPh>
    <rPh sb="24" eb="25">
      <t>カン</t>
    </rPh>
    <rPh sb="28" eb="30">
      <t>リョウショウ</t>
    </rPh>
    <rPh sb="30" eb="32">
      <t>ジコウ</t>
    </rPh>
    <rPh sb="35" eb="37">
      <t>カクニン</t>
    </rPh>
    <rPh sb="42" eb="43">
      <t>モウ</t>
    </rPh>
    <rPh sb="44" eb="45">
      <t>コ</t>
    </rPh>
    <phoneticPr fontId="3"/>
  </si>
  <si>
    <t>※解体事業者の情報提供は行っていません。</t>
    <rPh sb="1" eb="3">
      <t>カイタイ</t>
    </rPh>
    <rPh sb="3" eb="6">
      <t>ジギョウシャ</t>
    </rPh>
    <rPh sb="7" eb="9">
      <t>ジョウホウ</t>
    </rPh>
    <rPh sb="9" eb="11">
      <t>テイキョウ</t>
    </rPh>
    <rPh sb="12" eb="13">
      <t>オコナ</t>
    </rPh>
    <phoneticPr fontId="3"/>
  </si>
  <si>
    <t>■耐震化支援団体・耐震事業者の情報提供に関するご了承事項
○ 一定の基準を満たす耐震化支援団体及び耐震事業者の情報提供を行うもので、耐震事業者と締結される
　　契約内容等を保障するものではありません。ご自身の責任に基づきご利用ください。
　　また、契約・交渉等については当事者間で責任をもって行ってください。
○ 大阪市内にある木造在来構法の住宅（住宅以外の用途を併存するものを含む）の所有者を対象とします。
〇 実施する事業を十分検討してからお申込みください。事業者により対応できる事業種別が異なります。
○ 建物所有者と使用者が異なる場合は、診断時に入室する必要がありますので、使用者等の許可が必要です。</t>
    <rPh sb="24" eb="26">
      <t>リョウショウ</t>
    </rPh>
    <phoneticPr fontId="3"/>
  </si>
  <si>
    <t>≪大阪市耐震改修支援機構とは？≫
　住まいの耐震化を進めるため、大阪市と、建築関係団体や公的団体とが連携し、設立した組織です。
　詳しくは、ホームページをご覧ください。　　</t>
    <phoneticPr fontId="3"/>
  </si>
  <si>
    <t>　　</t>
  </si>
  <si>
    <t>★</t>
    <phoneticPr fontId="3"/>
  </si>
  <si>
    <t>事前相談書</t>
    <rPh sb="0" eb="5">
      <t>ジゼンソウダンショ</t>
    </rPh>
    <phoneticPr fontId="3"/>
  </si>
  <si>
    <t>併用住宅の場合
選択</t>
    <rPh sb="0" eb="2">
      <t>ヘイヨウ</t>
    </rPh>
    <rPh sb="2" eb="4">
      <t>ジュウタク</t>
    </rPh>
    <rPh sb="5" eb="7">
      <t>バアイ</t>
    </rPh>
    <rPh sb="8" eb="10">
      <t>センタク</t>
    </rPh>
    <phoneticPr fontId="3"/>
  </si>
  <si>
    <t xml:space="preserve">  </t>
    <phoneticPr fontId="3"/>
  </si>
  <si>
    <t>店舗・事務所等の用途を
含む併用住宅である</t>
    <phoneticPr fontId="3"/>
  </si>
  <si>
    <t>床面積の過半が住宅用途である</t>
    <rPh sb="0" eb="3">
      <t>ユカメンセキ</t>
    </rPh>
    <rPh sb="4" eb="6">
      <t>カハン</t>
    </rPh>
    <rPh sb="7" eb="9">
      <t>ジュウタク</t>
    </rPh>
    <rPh sb="9" eb="11">
      <t>ヨウト</t>
    </rPh>
    <phoneticPr fontId="3"/>
  </si>
  <si>
    <t>　この度、大阪市空家利活用改修補助事業補助金交付要綱の規定に基づく申請をするにあたり、同要綱の規定を遵守するとともに、事業の目的を理解した上で、以下のことを誓約します。
　本補助事業の対象となる空家については、不動産市場に流通しておらず、３か月以上使用されていません。
　また、補助金の交付を目的に、本補助事業の趣旨に反し、故意に空家としたものではありません。
　本補助事業の実施は、空家の売却を前提としたものではありません。
　本補助事業の実施に伴い、建築基準法に基づく建築確認申請が必要な場合には、適切に手続きを行うとともに、実績報告時に建築確認済証の写し及び検査済証の写しを提出します。
　万一、本補助事業に関わる関係者とトラブルが発生したときは、補助事業者が責任をもって対処するとともに、「補助金等に係る予算の執行の適正化に関する法律」に基づく補助対象財産の取扱い及び同要綱に違反した場合において、補助金の支払いが完了している場合には、既に大阪市から交付された補助金全額を指定された期日までに返還する責を負います。</t>
    <phoneticPr fontId="3"/>
  </si>
  <si>
    <t>○耐震診断結果・耐震改修計画の説明について</t>
    <rPh sb="1" eb="3">
      <t>タイシン</t>
    </rPh>
    <rPh sb="3" eb="5">
      <t>シンダン</t>
    </rPh>
    <rPh sb="5" eb="7">
      <t>ケッカ</t>
    </rPh>
    <rPh sb="8" eb="12">
      <t>タイシンカイシュウ</t>
    </rPh>
    <rPh sb="12" eb="14">
      <t>ケイカク</t>
    </rPh>
    <rPh sb="15" eb="17">
      <t>セツメイ</t>
    </rPh>
    <phoneticPr fontId="3"/>
  </si>
  <si>
    <t>　上記の説明者から、下記成果品により耐震診断結果・耐震改修計画の説明を受けました。</t>
    <rPh sb="1" eb="3">
      <t>ジョウキ</t>
    </rPh>
    <rPh sb="4" eb="7">
      <t>セツメイシャ</t>
    </rPh>
    <rPh sb="10" eb="15">
      <t>カキセイカヒン</t>
    </rPh>
    <rPh sb="18" eb="24">
      <t>タイシンシンダンケッカ</t>
    </rPh>
    <rPh sb="25" eb="31">
      <t>タイシンカイシュウケイカク</t>
    </rPh>
    <rPh sb="32" eb="34">
      <t>セツメイ</t>
    </rPh>
    <rPh sb="35" eb="36">
      <t>ウ</t>
    </rPh>
    <phoneticPr fontId="3"/>
  </si>
  <si>
    <t>Ｆが39,600円以下の場合
（該当する場合のみ記入）</t>
    <rPh sb="16" eb="18">
      <t>ガイトウ</t>
    </rPh>
    <rPh sb="20" eb="22">
      <t>バアイ</t>
    </rPh>
    <rPh sb="24" eb="26">
      <t>キニュウ</t>
    </rPh>
    <phoneticPr fontId="3"/>
  </si>
  <si>
    <t>Ｆが39,601円以上の場合
（該当する場合のみ記入）</t>
    <rPh sb="9" eb="11">
      <t>イジョウ</t>
    </rPh>
    <phoneticPr fontId="3"/>
  </si>
  <si>
    <t>←　39,600円 × Ａ ÷ 1.1
　　（１円未満切捨て）</t>
    <rPh sb="8" eb="9">
      <t>エン</t>
    </rPh>
    <phoneticPr fontId="3"/>
  </si>
  <si>
    <t>←　115万円 × 戸数（Ｂ）</t>
    <rPh sb="5" eb="7">
      <t>マンエン</t>
    </rPh>
    <rPh sb="10" eb="12">
      <t>コスウ</t>
    </rPh>
    <phoneticPr fontId="3"/>
  </si>
  <si>
    <t>※非木造住宅の場合は、様式が異なりますので窓口までご相談ください。</t>
    <rPh sb="1" eb="2">
      <t>ヒ</t>
    </rPh>
    <rPh sb="2" eb="4">
      <t>モクゾウ</t>
    </rPh>
    <rPh sb="4" eb="6">
      <t>ジ</t>
    </rPh>
    <rPh sb="7" eb="9">
      <t>バアイ</t>
    </rPh>
    <rPh sb="11" eb="13">
      <t>ヨウシキ</t>
    </rPh>
    <rPh sb="14" eb="15">
      <t>コト</t>
    </rPh>
    <rPh sb="21" eb="23">
      <t>マドグチ</t>
    </rPh>
    <rPh sb="26" eb="28">
      <t>ソウダン</t>
    </rPh>
    <phoneticPr fontId="3"/>
  </si>
  <si>
    <t>について、大阪市空家利活用改修補助事業補助金交付要綱の規定に基づき、検査の実施を</t>
    <rPh sb="5" eb="8">
      <t>オオサカシ</t>
    </rPh>
    <rPh sb="8" eb="26">
      <t>ヨウコウ</t>
    </rPh>
    <rPh sb="27" eb="29">
      <t>キテイ</t>
    </rPh>
    <phoneticPr fontId="3"/>
  </si>
  <si>
    <t>依頼します。</t>
    <phoneticPr fontId="3"/>
  </si>
  <si>
    <t>検査立会予定者</t>
    <rPh sb="0" eb="2">
      <t>ケンサ</t>
    </rPh>
    <rPh sb="2" eb="4">
      <t>タチアイ</t>
    </rPh>
    <phoneticPr fontId="3"/>
  </si>
  <si>
    <t>補助事業が完了したので、大阪市空家利活用改修補助事業補助金交付要綱の規定に基づき、</t>
    <rPh sb="0" eb="2">
      <t>ホジョ</t>
    </rPh>
    <rPh sb="2" eb="4">
      <t>ジギョウ</t>
    </rPh>
    <rPh sb="5" eb="7">
      <t>カンリョウ</t>
    </rPh>
    <rPh sb="12" eb="15">
      <t>オオサカシ</t>
    </rPh>
    <rPh sb="15" eb="33">
      <t>ヨウコウ</t>
    </rPh>
    <phoneticPr fontId="3"/>
  </si>
  <si>
    <t>下記のとおり実績を報告します。</t>
    <phoneticPr fontId="3"/>
  </si>
  <si>
    <t>⑤ 中間検査日</t>
    <rPh sb="2" eb="4">
      <t>チュウカン</t>
    </rPh>
    <rPh sb="4" eb="6">
      <t>ケンサ</t>
    </rPh>
    <rPh sb="6" eb="7">
      <t>ビ</t>
    </rPh>
    <phoneticPr fontId="3"/>
  </si>
  <si>
    <t>⑦ 支払日</t>
    <rPh sb="2" eb="4">
      <t>シハラ</t>
    </rPh>
    <rPh sb="4" eb="5">
      <t>ビ</t>
    </rPh>
    <phoneticPr fontId="3"/>
  </si>
  <si>
    <t>について、交付変更を受けたいので、大阪市空家利活用改修補助事業補助金交付要綱の</t>
    <rPh sb="10" eb="11">
      <t>ウ</t>
    </rPh>
    <rPh sb="17" eb="20">
      <t>オオサカシ</t>
    </rPh>
    <rPh sb="20" eb="38">
      <t>ヨウコウ</t>
    </rPh>
    <phoneticPr fontId="3"/>
  </si>
  <si>
    <t>規定に基づき、下記のとおり申請します。</t>
    <rPh sb="13" eb="15">
      <t>シンセイ</t>
    </rPh>
    <phoneticPr fontId="3"/>
  </si>
  <si>
    <t>差引</t>
    <rPh sb="0" eb="2">
      <t>サシヒ</t>
    </rPh>
    <phoneticPr fontId="3"/>
  </si>
  <si>
    <t>について大阪市空家利活用改修補助事業補助金交付要綱の規定に基づき、下記のとおり</t>
    <rPh sb="4" eb="7">
      <t>オオサカシ</t>
    </rPh>
    <rPh sb="7" eb="25">
      <t>ヨウコウ</t>
    </rPh>
    <rPh sb="26" eb="28">
      <t>キテイ</t>
    </rPh>
    <rPh sb="29" eb="30">
      <t>モト</t>
    </rPh>
    <rPh sb="33" eb="35">
      <t>カキ</t>
    </rPh>
    <phoneticPr fontId="3"/>
  </si>
  <si>
    <t>変更の承認を申請します。</t>
    <phoneticPr fontId="3"/>
  </si>
  <si>
    <t>について、大阪市空家利活用改修補助事業補助金交付要綱の規定に基づき、下記のとおり</t>
    <rPh sb="5" eb="8">
      <t>オオサカシ</t>
    </rPh>
    <rPh sb="8" eb="26">
      <t>ヨウコウ</t>
    </rPh>
    <phoneticPr fontId="3"/>
  </si>
  <si>
    <t>廃止の承認を申請します。</t>
    <phoneticPr fontId="3"/>
  </si>
  <si>
    <t>Ｆが39,600円以下の場合
（該当する場合のみ記入）</t>
    <rPh sb="16" eb="18">
      <t>ガイトウ</t>
    </rPh>
    <rPh sb="20" eb="22">
      <t>バアイ</t>
    </rPh>
    <rPh sb="24" eb="26">
      <t>キニュウ</t>
    </rPh>
    <phoneticPr fontId="75"/>
  </si>
  <si>
    <t>Ｆが39,601円以上の場合
（該当する場合のみ記入）</t>
    <rPh sb="9" eb="11">
      <t>イジョウ</t>
    </rPh>
    <phoneticPr fontId="75"/>
  </si>
  <si>
    <t>←　39,600円 × Ａ ÷ 1.1
　　（１円未満切捨て）</t>
    <rPh sb="8" eb="9">
      <t>エン</t>
    </rPh>
    <phoneticPr fontId="75"/>
  </si>
  <si>
    <t>←　115万円 × 戸数（Ｂ）</t>
    <rPh sb="5" eb="7">
      <t>マンエン</t>
    </rPh>
    <rPh sb="10" eb="12">
      <t>コスウ</t>
    </rPh>
    <phoneticPr fontId="75"/>
  </si>
  <si>
    <t xml:space="preserve">　補助金交付額算出書＜木造住宅　耐震改修工事費＞																					</t>
    <rPh sb="1" eb="4">
      <t>ホジョキン</t>
    </rPh>
    <rPh sb="4" eb="6">
      <t>コウフ</t>
    </rPh>
    <rPh sb="6" eb="7">
      <t>ガク</t>
    </rPh>
    <rPh sb="7" eb="9">
      <t>サンシュツ</t>
    </rPh>
    <rPh sb="9" eb="10">
      <t>ショ</t>
    </rPh>
    <rPh sb="11" eb="13">
      <t>モクゾウ</t>
    </rPh>
    <rPh sb="13" eb="15">
      <t>ジュウタク</t>
    </rPh>
    <rPh sb="16" eb="18">
      <t>タイシン</t>
    </rPh>
    <rPh sb="18" eb="20">
      <t>カイシュウ</t>
    </rPh>
    <rPh sb="20" eb="22">
      <t>コウジ</t>
    </rPh>
    <rPh sb="22" eb="23">
      <t>ヒ</t>
    </rPh>
    <phoneticPr fontId="3"/>
  </si>
  <si>
    <t>※非木造住宅の場合は、様式が異なりますので窓口までご相談ください。</t>
  </si>
  <si>
    <t>補助金交付要綱の規定に基づき、下記のとおり申請します。</t>
    <rPh sb="21" eb="23">
      <t>シンセイ</t>
    </rPh>
    <phoneticPr fontId="3"/>
  </si>
  <si>
    <t>受けた補助事業について、交付変更を受けたいので、大阪市空家利活用改修補助事業</t>
    <rPh sb="17" eb="18">
      <t>ウ</t>
    </rPh>
    <rPh sb="24" eb="27">
      <t>オオサカシ</t>
    </rPh>
    <rPh sb="27" eb="29">
      <t>アキヤ</t>
    </rPh>
    <rPh sb="29" eb="32">
      <t>リカツヨウ</t>
    </rPh>
    <rPh sb="32" eb="34">
      <t>カイシュウ</t>
    </rPh>
    <rPh sb="34" eb="36">
      <t>ホジョ</t>
    </rPh>
    <phoneticPr fontId="3"/>
  </si>
  <si>
    <t>代理受領制度</t>
    <rPh sb="0" eb="6">
      <t>ダイリジュリョウセイド</t>
    </rPh>
    <phoneticPr fontId="3"/>
  </si>
  <si>
    <t>※四捨五入表示のため、項目ごとに表示されている金額の合計値が補助対象費用の合計欄の数値と異なる場合があります。</t>
    <phoneticPr fontId="78"/>
  </si>
  <si>
    <t>※見積書の該当箇所にマーカーで印を付けるなど、根拠資料を添付してください。</t>
    <phoneticPr fontId="3"/>
  </si>
  <si>
    <t>補助事業者</t>
    <phoneticPr fontId="3"/>
  </si>
  <si>
    <r>
      <t>　補助金の交付を受けたいので、大阪市</t>
    </r>
    <r>
      <rPr>
        <sz val="11"/>
        <color theme="1"/>
        <rFont val="ＭＳ 明朝"/>
        <family val="1"/>
        <charset val="128"/>
      </rPr>
      <t>空家利活用改修補助事業補助金交付要綱</t>
    </r>
    <r>
      <rPr>
        <sz val="11"/>
        <rFont val="ＭＳ 明朝"/>
        <family val="1"/>
        <charset val="128"/>
      </rPr>
      <t>の規定に基づき、</t>
    </r>
    <rPh sb="1" eb="4">
      <t>ホジョキン</t>
    </rPh>
    <rPh sb="5" eb="7">
      <t>コウフ</t>
    </rPh>
    <rPh sb="8" eb="9">
      <t>ウ</t>
    </rPh>
    <rPh sb="15" eb="18">
      <t>オオサカシ</t>
    </rPh>
    <rPh sb="18" eb="19">
      <t>ア</t>
    </rPh>
    <rPh sb="19" eb="20">
      <t>ヤ</t>
    </rPh>
    <rPh sb="20" eb="23">
      <t>リカツヨウ</t>
    </rPh>
    <rPh sb="23" eb="25">
      <t>カイシュウ</t>
    </rPh>
    <rPh sb="29" eb="32">
      <t>ホジョキン</t>
    </rPh>
    <rPh sb="32" eb="34">
      <t>コウフ</t>
    </rPh>
    <rPh sb="34" eb="36">
      <t>ヨウコウ</t>
    </rPh>
    <rPh sb="37" eb="39">
      <t>キテイ</t>
    </rPh>
    <phoneticPr fontId="3"/>
  </si>
  <si>
    <t>下記のとおり申請します。</t>
    <phoneticPr fontId="3"/>
  </si>
  <si>
    <t>請求書</t>
    <phoneticPr fontId="3"/>
  </si>
  <si>
    <t>⑥ 完了検査</t>
    <rPh sb="2" eb="4">
      <t>カンリョウ</t>
    </rPh>
    <rPh sb="4" eb="6">
      <t>ケンサ</t>
    </rPh>
    <phoneticPr fontId="3"/>
  </si>
  <si>
    <t>居住形態</t>
    <rPh sb="0" eb="1">
      <t>キョ</t>
    </rPh>
    <rPh sb="1" eb="2">
      <t>ジュウ</t>
    </rPh>
    <rPh sb="2" eb="3">
      <t>カタチ</t>
    </rPh>
    <rPh sb="3" eb="4">
      <t>タイ</t>
    </rPh>
    <phoneticPr fontId="3"/>
  </si>
  <si>
    <t>[　戸建住宅 ・ 長屋（</t>
    <rPh sb="2" eb="4">
      <t>コダテ</t>
    </rPh>
    <rPh sb="4" eb="6">
      <t>ジュウタク</t>
    </rPh>
    <rPh sb="9" eb="11">
      <t>ナガヤ</t>
    </rPh>
    <phoneticPr fontId="3"/>
  </si>
  <si>
    <t>補助事業等の着手
及び完了予定日</t>
    <rPh sb="0" eb="2">
      <t>ホジョ</t>
    </rPh>
    <rPh sb="2" eb="5">
      <t>ジギョウトウ</t>
    </rPh>
    <rPh sb="6" eb="8">
      <t>チャクシュ</t>
    </rPh>
    <rPh sb="9" eb="10">
      <t>オヨ</t>
    </rPh>
    <rPh sb="11" eb="16">
      <t>カンリョウヨテイビ</t>
    </rPh>
    <phoneticPr fontId="3"/>
  </si>
  <si>
    <t>過去の補助制度
活　用　状　況</t>
    <rPh sb="0" eb="2">
      <t>カコ</t>
    </rPh>
    <rPh sb="3" eb="5">
      <t>ホジョ</t>
    </rPh>
    <rPh sb="5" eb="7">
      <t>セイド</t>
    </rPh>
    <phoneticPr fontId="3"/>
  </si>
  <si>
    <t>空家期間</t>
    <rPh sb="0" eb="1">
      <t>ソラ</t>
    </rPh>
    <rPh sb="1" eb="2">
      <t>イエ</t>
    </rPh>
    <rPh sb="2" eb="3">
      <t>キ</t>
    </rPh>
    <rPh sb="3" eb="4">
      <t>アイダ</t>
    </rPh>
    <phoneticPr fontId="3"/>
  </si>
  <si>
    <r>
      <t>[ これから居住</t>
    </r>
    <r>
      <rPr>
        <sz val="10"/>
        <rFont val="ＭＳ 明朝"/>
        <family val="1"/>
        <charset val="128"/>
      </rPr>
      <t>（自己居住・貸家）</t>
    </r>
    <r>
      <rPr>
        <sz val="11"/>
        <rFont val="ＭＳ 明朝"/>
        <family val="1"/>
        <charset val="128"/>
      </rPr>
      <t>・ これから使用</t>
    </r>
    <r>
      <rPr>
        <sz val="10"/>
        <rFont val="ＭＳ 明朝"/>
        <family val="1"/>
        <charset val="128"/>
      </rPr>
      <t>（地域まちづくりに資する用途）</t>
    </r>
    <r>
      <rPr>
        <sz val="11"/>
        <rFont val="ＭＳ 明朝"/>
        <family val="1"/>
        <charset val="128"/>
      </rPr>
      <t>]</t>
    </r>
    <rPh sb="6" eb="8">
      <t>キョジュウ</t>
    </rPh>
    <rPh sb="23" eb="25">
      <t>シヨウ</t>
    </rPh>
    <rPh sb="26" eb="28">
      <t>チイキ</t>
    </rPh>
    <rPh sb="34" eb="35">
      <t>シ</t>
    </rPh>
    <rPh sb="37" eb="39">
      <t>ヨウト</t>
    </rPh>
    <phoneticPr fontId="3"/>
  </si>
  <si>
    <t>[　　　中間検査　 ・ 　完了検査　　　]</t>
    <rPh sb="4" eb="6">
      <t>チュウカン</t>
    </rPh>
    <rPh sb="6" eb="8">
      <t>ケンサ</t>
    </rPh>
    <rPh sb="13" eb="15">
      <t>カンリョウ</t>
    </rPh>
    <rPh sb="15" eb="17">
      <t>ケンサ</t>
    </rPh>
    <phoneticPr fontId="3"/>
  </si>
  <si>
    <t>※代理受領制度を利用予定の方のみご記入ください。</t>
    <rPh sb="1" eb="3">
      <t>ダイリ</t>
    </rPh>
    <phoneticPr fontId="3"/>
  </si>
  <si>
    <t>(　　　　　</t>
    <phoneticPr fontId="3"/>
  </si>
  <si>
    <t>　契約予定金額　　　　　　　　　</t>
    <rPh sb="1" eb="3">
      <t>ケイヤク</t>
    </rPh>
    <rPh sb="3" eb="5">
      <t>ヨテイ</t>
    </rPh>
    <rPh sb="5" eb="7">
      <t>キンガク</t>
    </rPh>
    <phoneticPr fontId="3"/>
  </si>
  <si>
    <t>うち補助対象費用</t>
    <rPh sb="2" eb="4">
      <t>ホジョ</t>
    </rPh>
    <rPh sb="4" eb="6">
      <t>タイショウ</t>
    </rPh>
    <rPh sb="6" eb="8">
      <t>ヒヨウ</t>
    </rPh>
    <phoneticPr fontId="3"/>
  </si>
  <si>
    <t>交付決定額計</t>
    <rPh sb="0" eb="2">
      <t>コウフ</t>
    </rPh>
    <rPh sb="2" eb="5">
      <t>ケッテイガク</t>
    </rPh>
    <rPh sb="5" eb="6">
      <t>ケイ</t>
    </rPh>
    <phoneticPr fontId="3"/>
  </si>
  <si>
    <t xml:space="preserve"> 契約(予定)金額　　　　　　　　　</t>
    <rPh sb="1" eb="3">
      <t>ケイヤク</t>
    </rPh>
    <rPh sb="4" eb="6">
      <t>ヨテイ</t>
    </rPh>
    <rPh sb="7" eb="9">
      <t>キンガク</t>
    </rPh>
    <phoneticPr fontId="3"/>
  </si>
  <si>
    <t>交付変更申請額計</t>
    <rPh sb="0" eb="2">
      <t>コウフ</t>
    </rPh>
    <rPh sb="2" eb="4">
      <t>ヘンコウ</t>
    </rPh>
    <rPh sb="4" eb="6">
      <t>シンセイ</t>
    </rPh>
    <rPh sb="6" eb="7">
      <t>ガク</t>
    </rPh>
    <rPh sb="7" eb="8">
      <t>ケイ</t>
    </rPh>
    <phoneticPr fontId="3"/>
  </si>
  <si>
    <t>差引</t>
    <phoneticPr fontId="3"/>
  </si>
  <si>
    <t>交付申請額計</t>
    <rPh sb="0" eb="6">
      <t>コウフシンセイガクケイ</t>
    </rPh>
    <phoneticPr fontId="3"/>
  </si>
  <si>
    <t>耐震診断・耐震改修設計技術者について</t>
    <rPh sb="9" eb="11">
      <t>セッケイ</t>
    </rPh>
    <rPh sb="11" eb="14">
      <t>ギジュツシャ</t>
    </rPh>
    <phoneticPr fontId="3"/>
  </si>
  <si>
    <t>耐震診断結果・耐震改修計画の説明について</t>
    <phoneticPr fontId="3"/>
  </si>
  <si>
    <t>補助金交付額算出書〈耐震改修工事（木造住宅）〉</t>
    <rPh sb="10" eb="12">
      <t>タイシン</t>
    </rPh>
    <rPh sb="12" eb="14">
      <t>カイシュウ</t>
    </rPh>
    <rPh sb="14" eb="16">
      <t>コウジ</t>
    </rPh>
    <rPh sb="17" eb="19">
      <t>モクゾウ</t>
    </rPh>
    <rPh sb="19" eb="21">
      <t>ジュウタク</t>
    </rPh>
    <phoneticPr fontId="3"/>
  </si>
  <si>
    <r>
      <t>補助金交付額算出書</t>
    </r>
    <r>
      <rPr>
        <sz val="8"/>
        <rFont val="ＭＳ Ｐゴシック"/>
        <family val="3"/>
        <charset val="128"/>
      </rPr>
      <t>〈木造住宅　耐震改修工事費〉【連名申請用】</t>
    </r>
    <rPh sb="0" eb="6">
      <t>ホジョキンコウフガク</t>
    </rPh>
    <rPh sb="6" eb="9">
      <t>サンシュツショ</t>
    </rPh>
    <rPh sb="10" eb="14">
      <t>モクゾウジュウタク</t>
    </rPh>
    <rPh sb="15" eb="17">
      <t>タイシン</t>
    </rPh>
    <rPh sb="17" eb="19">
      <t>カイシュウ</t>
    </rPh>
    <rPh sb="19" eb="21">
      <t>コウジ</t>
    </rPh>
    <rPh sb="21" eb="22">
      <t>ヒ</t>
    </rPh>
    <phoneticPr fontId="3"/>
  </si>
  <si>
    <r>
      <t>補助金交付額算出書</t>
    </r>
    <r>
      <rPr>
        <sz val="6.5"/>
        <rFont val="ＭＳ Ｐゴシック"/>
        <family val="3"/>
        <charset val="128"/>
      </rPr>
      <t>〈木造住宅　性能向上に資する工事費〉【連名申請用】</t>
    </r>
    <rPh sb="0" eb="6">
      <t>ホジョキンコウフガク</t>
    </rPh>
    <rPh sb="6" eb="9">
      <t>サンシュツショ</t>
    </rPh>
    <rPh sb="10" eb="14">
      <t>モクゾウジュウタク</t>
    </rPh>
    <rPh sb="15" eb="17">
      <t>セイノウ</t>
    </rPh>
    <rPh sb="17" eb="19">
      <t>コウジョウ</t>
    </rPh>
    <rPh sb="20" eb="21">
      <t>シ</t>
    </rPh>
    <rPh sb="23" eb="25">
      <t>コウジ</t>
    </rPh>
    <rPh sb="25" eb="26">
      <t>ヒ</t>
    </rPh>
    <phoneticPr fontId="3"/>
  </si>
  <si>
    <r>
      <t>補助金交付額算出書</t>
    </r>
    <r>
      <rPr>
        <sz val="6"/>
        <rFont val="ＭＳ Ｐゴシック"/>
        <family val="3"/>
        <charset val="128"/>
      </rPr>
      <t>〈木造住宅　地域まちづくりに資する工事費〉【連名申請用】</t>
    </r>
    <rPh sb="0" eb="6">
      <t>ホジョキンコウフガク</t>
    </rPh>
    <rPh sb="6" eb="9">
      <t>サンシュツショ</t>
    </rPh>
    <rPh sb="10" eb="12">
      <t>モクゾウ</t>
    </rPh>
    <rPh sb="12" eb="14">
      <t>ジュウタク</t>
    </rPh>
    <rPh sb="15" eb="17">
      <t>チイキ</t>
    </rPh>
    <rPh sb="23" eb="24">
      <t>シ</t>
    </rPh>
    <rPh sb="26" eb="28">
      <t>コウジ</t>
    </rPh>
    <rPh sb="28" eb="29">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</si>
</sst>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quot;¥&quot;\-#,##0"/>
    <numFmt numFmtId="176" formatCode="#,##0_ "/>
    <numFmt numFmtId="177" formatCode="#,##0.00_ "/>
    <numFmt numFmtId="178" formatCode="0&quot;箇所&quot;"/>
    <numFmt numFmtId="179" formatCode="0.00&quot;㎡&quot;"/>
    <numFmt numFmtId="180" formatCode="0&quot;戸&quot;"/>
    <numFmt numFmtId="181" formatCode="#,##0.000;[Red]\-#,##0.000"/>
    <numFmt numFmtId="182" formatCode="0.000_);[Red]\(0.000\)"/>
    <numFmt numFmtId="183" formatCode="0.0"/>
    <numFmt numFmtId="184" formatCode="&quot;¥&quot;#,##0_);[Red]\(&quot;¥&quot;#,##0\)"/>
    <numFmt numFmtId="185" formatCode="\(#,###,##0\);[Red]\(\-#,###,##0\)"/>
    <numFmt numFmtId="186" formatCode="0.00_);[Red]\(0.00\)"/>
    <numFmt numFmtId="187" formatCode="#,###"/>
  </numFmts>
  <fonts count="14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明朝"/>
      <family val="1"/>
      <charset val="128"/>
    </font>
    <font>
      <sz val="12"/>
      <name val="ＭＳ 明朝"/>
      <family val="1"/>
      <charset val="128"/>
    </font>
    <font>
      <sz val="11"/>
      <color indexed="9"/>
      <name val="ＭＳ 明朝"/>
      <family val="1"/>
      <charset val="128"/>
    </font>
    <font>
      <u/>
      <sz val="11"/>
      <name val="ＭＳ 明朝"/>
      <family val="1"/>
      <charset val="128"/>
    </font>
    <font>
      <sz val="14"/>
      <name val="ＭＳ ゴシック"/>
      <family val="3"/>
      <charset val="128"/>
    </font>
    <font>
      <sz val="9"/>
      <name val="ＭＳ 明朝"/>
      <family val="1"/>
      <charset val="128"/>
    </font>
    <font>
      <sz val="8"/>
      <name val="ＭＳ 明朝"/>
      <family val="1"/>
      <charset val="128"/>
    </font>
    <font>
      <sz val="10"/>
      <name val="ＭＳ 明朝"/>
      <family val="1"/>
      <charset val="128"/>
    </font>
    <font>
      <sz val="11"/>
      <name val="ＭＳ Ｐゴシック"/>
      <family val="3"/>
      <charset val="128"/>
    </font>
    <font>
      <sz val="11"/>
      <color indexed="10"/>
      <name val="ＭＳ 明朝"/>
      <family val="1"/>
      <charset val="128"/>
    </font>
    <font>
      <sz val="9"/>
      <color indexed="10"/>
      <name val="ＭＳ 明朝"/>
      <family val="1"/>
      <charset val="128"/>
    </font>
    <font>
      <sz val="11"/>
      <color indexed="40"/>
      <name val="ＭＳ 明朝"/>
      <family val="1"/>
      <charset val="128"/>
    </font>
    <font>
      <sz val="14"/>
      <name val="ＭＳ 明朝"/>
      <family val="1"/>
      <charset val="128"/>
    </font>
    <font>
      <sz val="14"/>
      <color indexed="10"/>
      <name val="ＭＳ 明朝"/>
      <family val="1"/>
      <charset val="128"/>
    </font>
    <font>
      <sz val="11"/>
      <color theme="1"/>
      <name val="ＭＳ 明朝"/>
      <family val="1"/>
      <charset val="128"/>
    </font>
    <font>
      <sz val="11"/>
      <color theme="1"/>
      <name val="ＭＳ Ｐゴシック"/>
      <family val="2"/>
      <scheme val="minor"/>
    </font>
    <font>
      <sz val="12"/>
      <name val="ＭＳ Ｐゴシック"/>
      <family val="3"/>
      <charset val="128"/>
    </font>
    <font>
      <sz val="11"/>
      <name val="HGS創英角ﾎﾟｯﾌﾟ体"/>
      <family val="3"/>
      <charset val="128"/>
    </font>
    <font>
      <sz val="11"/>
      <name val="ＭＳ Ｐゴシック"/>
      <family val="3"/>
      <charset val="128"/>
      <scheme val="minor"/>
    </font>
    <font>
      <sz val="16"/>
      <name val="ＭＳ 明朝"/>
      <family val="1"/>
      <charset val="128"/>
    </font>
    <font>
      <sz val="14"/>
      <name val="HG創英角ﾎﾟｯﾌﾟ体"/>
      <family val="3"/>
      <charset val="128"/>
    </font>
    <font>
      <b/>
      <sz val="12"/>
      <name val="ＭＳ 明朝"/>
      <family val="1"/>
      <charset val="128"/>
    </font>
    <font>
      <sz val="12"/>
      <color indexed="10"/>
      <name val="ＭＳ 明朝"/>
      <family val="1"/>
      <charset val="128"/>
    </font>
    <font>
      <sz val="12"/>
      <color indexed="8"/>
      <name val="ＭＳ 明朝"/>
      <family val="1"/>
      <charset val="128"/>
    </font>
    <font>
      <sz val="16"/>
      <name val="ＭＳ ゴシック"/>
      <family val="3"/>
      <charset val="128"/>
    </font>
    <font>
      <sz val="18"/>
      <name val="ＭＳ 明朝"/>
      <family val="1"/>
      <charset val="128"/>
    </font>
    <font>
      <sz val="9"/>
      <name val="ＭＳ Ｐゴシック"/>
      <family val="3"/>
      <charset val="128"/>
    </font>
    <font>
      <b/>
      <sz val="16"/>
      <name val="ＭＳ Ｐゴシック"/>
      <family val="3"/>
      <charset val="128"/>
    </font>
    <font>
      <sz val="8"/>
      <name val="ＭＳ Ｐゴシック"/>
      <family val="3"/>
      <charset val="128"/>
    </font>
    <font>
      <sz val="11"/>
      <name val="ＭＳ ゴシック"/>
      <family val="3"/>
      <charset val="128"/>
    </font>
    <font>
      <sz val="14"/>
      <name val="HGP創英角ﾎﾟｯﾌﾟ体"/>
      <family val="3"/>
      <charset val="128"/>
    </font>
    <font>
      <b/>
      <sz val="14"/>
      <name val="HG丸ｺﾞｼｯｸM-PRO"/>
      <family val="3"/>
      <charset val="128"/>
    </font>
    <font>
      <b/>
      <sz val="12"/>
      <name val="HG丸ｺﾞｼｯｸM-PRO"/>
      <family val="3"/>
      <charset val="128"/>
    </font>
    <font>
      <sz val="18"/>
      <name val="ＭＳ ゴシック"/>
      <family val="3"/>
      <charset val="128"/>
    </font>
    <font>
      <sz val="20"/>
      <name val="ＭＳ ゴシック"/>
      <family val="3"/>
      <charset val="128"/>
    </font>
    <font>
      <sz val="20"/>
      <name val="ＭＳ 明朝"/>
      <family val="1"/>
      <charset val="128"/>
    </font>
    <font>
      <u/>
      <sz val="14"/>
      <name val="ＭＳ 明朝"/>
      <family val="1"/>
      <charset val="128"/>
    </font>
    <font>
      <sz val="11"/>
      <color indexed="8"/>
      <name val="ＭＳ Ｐゴシック"/>
      <family val="3"/>
      <charset val="128"/>
    </font>
    <font>
      <sz val="14"/>
      <color indexed="8"/>
      <name val="ＭＳ 明朝"/>
      <family val="1"/>
      <charset val="128"/>
    </font>
    <font>
      <sz val="12"/>
      <name val="HGP創英角ﾎﾟｯﾌﾟ体"/>
      <family val="3"/>
      <charset val="128"/>
    </font>
    <font>
      <sz val="10"/>
      <name val="HGP創英角ﾎﾟｯﾌﾟ体"/>
      <family val="3"/>
      <charset val="128"/>
    </font>
    <font>
      <sz val="16"/>
      <name val="ＭＳ Ｐゴシック"/>
      <family val="3"/>
      <charset val="128"/>
    </font>
    <font>
      <sz val="14"/>
      <name val="HGS創英角ﾎﾟｯﾌﾟ体"/>
      <family val="3"/>
      <charset val="128"/>
    </font>
    <font>
      <sz val="11"/>
      <name val="HGP創英角ﾎﾟｯﾌﾟ体"/>
      <family val="3"/>
      <charset val="128"/>
    </font>
    <font>
      <sz val="14"/>
      <name val="ＭＳ Ｐゴシック"/>
      <family val="3"/>
      <charset val="128"/>
    </font>
    <font>
      <sz val="16"/>
      <name val="HGS創英角ﾎﾟｯﾌﾟ体"/>
      <family val="3"/>
      <charset val="128"/>
    </font>
    <font>
      <sz val="8"/>
      <name val="ＭＳ ゴシック"/>
      <family val="3"/>
      <charset val="128"/>
    </font>
    <font>
      <vertAlign val="superscript"/>
      <sz val="9"/>
      <color rgb="FF000000"/>
      <name val="ＭＳ ゴシック"/>
      <family val="3"/>
      <charset val="128"/>
    </font>
    <font>
      <sz val="12"/>
      <name val="HG丸ｺﾞｼｯｸM-PRO"/>
      <family val="3"/>
      <charset val="128"/>
    </font>
    <font>
      <b/>
      <sz val="16"/>
      <name val="HGP創英角ﾎﾟｯﾌﾟ体"/>
      <family val="3"/>
      <charset val="128"/>
    </font>
    <font>
      <b/>
      <sz val="14"/>
      <name val="HGP創英角ﾎﾟｯﾌﾟ体"/>
      <family val="3"/>
      <charset val="128"/>
    </font>
    <font>
      <sz val="9"/>
      <color indexed="8"/>
      <name val="ＭＳ 明朝"/>
      <family val="1"/>
      <charset val="128"/>
    </font>
    <font>
      <b/>
      <sz val="9"/>
      <color indexed="8"/>
      <name val="ＭＳ 明朝"/>
      <family val="1"/>
      <charset val="128"/>
    </font>
    <font>
      <sz val="11"/>
      <name val="HG丸ｺﾞｼｯｸM-PRO"/>
      <family val="3"/>
      <charset val="128"/>
    </font>
    <font>
      <sz val="10"/>
      <name val="ＭＳ Ｐゴシック"/>
      <family val="3"/>
      <charset val="128"/>
    </font>
    <font>
      <sz val="13"/>
      <name val="HG丸ｺﾞｼｯｸM-PRO"/>
      <family val="3"/>
      <charset val="128"/>
    </font>
    <font>
      <sz val="12"/>
      <color theme="1"/>
      <name val="HGSｺﾞｼｯｸM"/>
      <family val="3"/>
      <charset val="128"/>
    </font>
    <font>
      <b/>
      <sz val="12"/>
      <color theme="1"/>
      <name val="HGSｺﾞｼｯｸM"/>
      <family val="3"/>
      <charset val="128"/>
    </font>
    <font>
      <sz val="6"/>
      <name val="HGSｺﾞｼｯｸM"/>
      <family val="3"/>
      <charset val="128"/>
    </font>
    <font>
      <b/>
      <sz val="18"/>
      <color theme="1"/>
      <name val="HGSｺﾞｼｯｸM"/>
      <family val="3"/>
      <charset val="128"/>
    </font>
    <font>
      <b/>
      <sz val="16"/>
      <name val="HG丸ｺﾞｼｯｸM-PRO"/>
      <family val="3"/>
      <charset val="128"/>
    </font>
    <font>
      <b/>
      <sz val="14"/>
      <name val="ＭＳ ゴシック"/>
      <family val="3"/>
      <charset val="128"/>
    </font>
    <font>
      <b/>
      <sz val="14"/>
      <color rgb="FF0070C0"/>
      <name val="HGSｺﾞｼｯｸM"/>
      <family val="3"/>
      <charset val="128"/>
    </font>
    <font>
      <sz val="12"/>
      <color rgb="FFFF0000"/>
      <name val="HGSｺﾞｼｯｸM"/>
      <family val="3"/>
      <charset val="128"/>
    </font>
    <font>
      <sz val="10"/>
      <name val="ＭＳ ゴシック"/>
      <family val="3"/>
      <charset val="128"/>
    </font>
    <font>
      <sz val="12"/>
      <name val="ＭＳ ゴシック"/>
      <family val="3"/>
      <charset val="128"/>
    </font>
    <font>
      <b/>
      <sz val="16"/>
      <name val="ＭＳ ゴシック"/>
      <family val="3"/>
      <charset val="128"/>
    </font>
    <font>
      <b/>
      <sz val="16"/>
      <color theme="1"/>
      <name val="HGSｺﾞｼｯｸM"/>
      <family val="3"/>
      <charset val="128"/>
    </font>
    <font>
      <u/>
      <sz val="12"/>
      <name val="ＭＳ 明朝"/>
      <family val="1"/>
      <charset val="128"/>
    </font>
    <font>
      <sz val="12"/>
      <color rgb="FFFF0000"/>
      <name val="ＭＳ 明朝"/>
      <family val="1"/>
      <charset val="128"/>
    </font>
    <font>
      <b/>
      <sz val="14"/>
      <color rgb="FFFF0000"/>
      <name val="HG丸ｺﾞｼｯｸM-PRO"/>
      <family val="3"/>
      <charset val="128"/>
    </font>
    <font>
      <sz val="6"/>
      <name val="ＭＳ Ｐゴシック"/>
      <family val="2"/>
      <charset val="128"/>
      <scheme val="minor"/>
    </font>
    <font>
      <sz val="12"/>
      <color theme="0"/>
      <name val="HG丸ｺﾞｼｯｸM-PRO"/>
      <family val="3"/>
      <charset val="128"/>
    </font>
    <font>
      <b/>
      <sz val="14"/>
      <color theme="1"/>
      <name val="HGP創英角ﾎﾟｯﾌﾟ体"/>
      <family val="3"/>
      <charset val="128"/>
    </font>
    <font>
      <sz val="6"/>
      <name val="ＭＳ Ｐゴシック"/>
      <family val="3"/>
      <charset val="128"/>
      <scheme val="minor"/>
    </font>
    <font>
      <b/>
      <sz val="12"/>
      <name val="ＭＳ ゴシック"/>
      <family val="3"/>
      <charset val="128"/>
    </font>
    <font>
      <b/>
      <sz val="12"/>
      <name val="HGP創英角ﾎﾟｯﾌﾟ体"/>
      <family val="3"/>
      <charset val="128"/>
    </font>
    <font>
      <sz val="16"/>
      <name val="HGP創英角ﾎﾟｯﾌﾟ体"/>
      <family val="3"/>
      <charset val="128"/>
    </font>
    <font>
      <sz val="14"/>
      <color theme="1"/>
      <name val="HGP創英角ﾎﾟｯﾌﾟ体"/>
      <family val="3"/>
      <charset val="128"/>
    </font>
    <font>
      <sz val="10"/>
      <name val="HG丸ｺﾞｼｯｸM-PRO"/>
      <family val="3"/>
      <charset val="128"/>
    </font>
    <font>
      <sz val="14"/>
      <name val="HG丸ｺﾞｼｯｸM-PRO"/>
      <family val="3"/>
      <charset val="128"/>
    </font>
    <font>
      <sz val="10.5"/>
      <name val="ＭＳ 明朝"/>
      <family val="1"/>
      <charset val="128"/>
    </font>
    <font>
      <b/>
      <sz val="11"/>
      <name val="ＭＳ 明朝"/>
      <family val="1"/>
      <charset val="128"/>
    </font>
    <font>
      <b/>
      <sz val="9"/>
      <name val="ＭＳ 明朝"/>
      <family val="1"/>
      <charset val="128"/>
    </font>
    <font>
      <b/>
      <sz val="14"/>
      <name val="ＭＳ 明朝"/>
      <family val="1"/>
      <charset val="128"/>
    </font>
    <font>
      <u/>
      <sz val="11"/>
      <color indexed="12"/>
      <name val="ＭＳ Ｐゴシック"/>
      <family val="3"/>
      <charset val="128"/>
    </font>
    <font>
      <sz val="11"/>
      <color rgb="FFFF0000"/>
      <name val="ＭＳ 明朝"/>
      <family val="1"/>
      <charset val="128"/>
    </font>
    <font>
      <sz val="11"/>
      <color theme="0"/>
      <name val="ＭＳ Ｐゴシック"/>
      <family val="3"/>
      <charset val="128"/>
    </font>
    <font>
      <sz val="12"/>
      <color indexed="9"/>
      <name val="ＭＳ Ｐゴシック"/>
      <family val="3"/>
      <charset val="128"/>
    </font>
    <font>
      <b/>
      <sz val="16"/>
      <color indexed="9"/>
      <name val="ＭＳ Ｐゴシック"/>
      <family val="3"/>
      <charset val="128"/>
    </font>
    <font>
      <sz val="11"/>
      <color indexed="9"/>
      <name val="ＭＳ Ｐゴシック"/>
      <family val="3"/>
      <charset val="128"/>
    </font>
    <font>
      <b/>
      <sz val="14"/>
      <name val="ＭＳ Ｐゴシック"/>
      <family val="3"/>
      <charset val="128"/>
    </font>
    <font>
      <b/>
      <sz val="12"/>
      <name val="ＭＳ Ｐゴシック"/>
      <family val="3"/>
      <charset val="128"/>
    </font>
    <font>
      <b/>
      <sz val="13"/>
      <name val="ＭＳ Ｐゴシック"/>
      <family val="3"/>
      <charset val="128"/>
    </font>
    <font>
      <b/>
      <sz val="13"/>
      <color rgb="FFFF0000"/>
      <name val="ＭＳ Ｐゴシック"/>
      <family val="3"/>
      <charset val="128"/>
    </font>
    <font>
      <sz val="9"/>
      <color rgb="FFFF0000"/>
      <name val="ＭＳ Ｐゴシック"/>
      <family val="3"/>
      <charset val="128"/>
    </font>
    <font>
      <b/>
      <sz val="12"/>
      <color rgb="FFFF0000"/>
      <name val="ＭＳ Ｐゴシック"/>
      <family val="3"/>
      <charset val="128"/>
    </font>
    <font>
      <sz val="11"/>
      <color rgb="FFFF0000"/>
      <name val="ＭＳ Ｐゴシック"/>
      <family val="3"/>
      <charset val="128"/>
    </font>
    <font>
      <sz val="10"/>
      <color rgb="FFFF0000"/>
      <name val="ＭＳ Ｐゴシック"/>
      <family val="3"/>
      <charset val="128"/>
    </font>
    <font>
      <sz val="8.5"/>
      <name val="ＭＳ Ｐゴシック"/>
      <family val="3"/>
      <charset val="128"/>
    </font>
    <font>
      <sz val="8.5"/>
      <color rgb="FFFF0000"/>
      <name val="ＭＳ Ｐゴシック"/>
      <family val="3"/>
      <charset val="128"/>
    </font>
    <font>
      <b/>
      <sz val="10"/>
      <name val="ＭＳ Ｐゴシック"/>
      <family val="3"/>
      <charset val="128"/>
    </font>
    <font>
      <sz val="10.5"/>
      <name val="ＭＳ Ｐゴシック"/>
      <family val="3"/>
      <charset val="128"/>
    </font>
    <font>
      <sz val="18"/>
      <name val="ＭＳ Ｐゴシック"/>
      <family val="3"/>
      <charset val="128"/>
    </font>
    <font>
      <sz val="9"/>
      <color indexed="9"/>
      <name val="ＭＳ Ｐゴシック"/>
      <family val="3"/>
      <charset val="128"/>
    </font>
    <font>
      <sz val="11"/>
      <name val="Meiryo UI"/>
      <family val="3"/>
      <charset val="128"/>
    </font>
    <font>
      <sz val="12"/>
      <name val="Meiryo UI"/>
      <family val="3"/>
      <charset val="128"/>
    </font>
    <font>
      <b/>
      <sz val="11"/>
      <name val="ＭＳ Ｐゴシック"/>
      <family val="3"/>
      <charset val="128"/>
    </font>
    <font>
      <sz val="11"/>
      <name val="メイリオ"/>
      <family val="3"/>
      <charset val="128"/>
    </font>
    <font>
      <sz val="10.5"/>
      <color rgb="FF000000"/>
      <name val="メイリオ"/>
      <family val="3"/>
      <charset val="128"/>
    </font>
    <font>
      <b/>
      <sz val="11"/>
      <name val="メイリオ"/>
      <family val="3"/>
      <charset val="128"/>
    </font>
    <font>
      <sz val="11"/>
      <color theme="1"/>
      <name val="HG丸ｺﾞｼｯｸM-PRO"/>
      <family val="3"/>
      <charset val="128"/>
    </font>
    <font>
      <u/>
      <sz val="11"/>
      <name val="ＭＳ Ｐゴシック"/>
      <family val="3"/>
      <charset val="128"/>
    </font>
    <font>
      <b/>
      <i/>
      <sz val="12"/>
      <name val="ＭＳ Ｐゴシック"/>
      <family val="3"/>
      <charset val="128"/>
    </font>
    <font>
      <b/>
      <i/>
      <sz val="9"/>
      <name val="ＭＳ Ｐゴシック"/>
      <family val="3"/>
      <charset val="128"/>
    </font>
    <font>
      <b/>
      <i/>
      <sz val="11"/>
      <name val="ＭＳ Ｐゴシック"/>
      <family val="3"/>
      <charset val="128"/>
    </font>
    <font>
      <b/>
      <i/>
      <u/>
      <sz val="11"/>
      <name val="ＭＳ Ｐゴシック"/>
      <family val="3"/>
      <charset val="128"/>
    </font>
    <font>
      <b/>
      <i/>
      <sz val="10"/>
      <name val="ＭＳ Ｐゴシック"/>
      <family val="3"/>
      <charset val="128"/>
    </font>
    <font>
      <b/>
      <i/>
      <sz val="18"/>
      <name val="ＭＳ Ｐゴシック"/>
      <family val="3"/>
      <charset val="128"/>
    </font>
    <font>
      <sz val="9.5"/>
      <name val="ＭＳ Ｐゴシック"/>
      <family val="3"/>
      <charset val="128"/>
    </font>
    <font>
      <sz val="14"/>
      <color indexed="9"/>
      <name val="ＭＳ Ｐゴシック"/>
      <family val="3"/>
      <charset val="128"/>
    </font>
    <font>
      <sz val="13"/>
      <color indexed="9"/>
      <name val="ＭＳ Ｐゴシック"/>
      <family val="3"/>
      <charset val="128"/>
    </font>
    <font>
      <sz val="16"/>
      <color indexed="9"/>
      <name val="ＭＳ Ｐゴシック"/>
      <family val="3"/>
      <charset val="128"/>
    </font>
    <font>
      <sz val="12"/>
      <name val="HGSｺﾞｼｯｸM"/>
      <family val="3"/>
      <charset val="128"/>
    </font>
    <font>
      <b/>
      <sz val="12"/>
      <color rgb="FFFFFFFF"/>
      <name val="BIZ UDPゴシック"/>
      <family val="3"/>
      <charset val="128"/>
    </font>
    <font>
      <sz val="10.5"/>
      <name val="Tw Cen MT"/>
      <family val="2"/>
    </font>
    <font>
      <sz val="9"/>
      <name val="HG丸ｺﾞｼｯｸM-PRO"/>
      <family val="3"/>
      <charset val="128"/>
    </font>
    <font>
      <sz val="7"/>
      <color rgb="FFFFFFFF"/>
      <name val="HG丸ｺﾞｼｯｸM-PRO"/>
      <family val="3"/>
      <charset val="128"/>
    </font>
    <font>
      <b/>
      <sz val="16"/>
      <name val="BIZ UDPゴシック"/>
      <family val="3"/>
      <charset val="128"/>
    </font>
    <font>
      <sz val="16"/>
      <name val="Courier New"/>
      <family val="3"/>
    </font>
    <font>
      <sz val="16"/>
      <name val="Arial"/>
      <family val="2"/>
    </font>
    <font>
      <b/>
      <sz val="12"/>
      <name val="Arial"/>
      <family val="2"/>
    </font>
    <font>
      <sz val="7"/>
      <name val="Arial"/>
      <family val="2"/>
    </font>
    <font>
      <sz val="12"/>
      <name val="BIZ UDPゴシック"/>
      <family val="3"/>
      <charset val="128"/>
    </font>
    <font>
      <sz val="12"/>
      <color rgb="FFFF0000"/>
      <name val="HG丸ｺﾞｼｯｸM-PRO"/>
      <family val="3"/>
      <charset val="128"/>
    </font>
    <font>
      <b/>
      <sz val="16"/>
      <color rgb="FFFF0000"/>
      <name val="HG丸ｺﾞｼｯｸM-PRO"/>
      <family val="3"/>
      <charset val="128"/>
    </font>
    <font>
      <sz val="6.5"/>
      <name val="ＭＳ Ｐゴシック"/>
      <family val="3"/>
      <charset val="128"/>
    </font>
  </fonts>
  <fills count="14">
    <fill>
      <patternFill patternType="none"/>
    </fill>
    <fill>
      <patternFill patternType="gray125"/>
    </fill>
    <fill>
      <patternFill patternType="solid">
        <fgColor theme="0" tint="-4.9989318521683403E-2"/>
        <bgColor indexed="64"/>
      </patternFill>
    </fill>
    <fill>
      <patternFill patternType="solid">
        <fgColor rgb="FFFFFF66"/>
        <bgColor indexed="64"/>
      </patternFill>
    </fill>
    <fill>
      <patternFill patternType="solid">
        <fgColor rgb="FF99FF99"/>
        <bgColor indexed="64"/>
      </patternFill>
    </fill>
    <fill>
      <patternFill patternType="solid">
        <fgColor rgb="FFFFC000"/>
        <bgColor indexed="64"/>
      </patternFill>
    </fill>
    <fill>
      <patternFill patternType="solid">
        <fgColor theme="9" tint="0.59999389629810485"/>
        <bgColor indexed="64"/>
      </patternFill>
    </fill>
    <fill>
      <patternFill patternType="solid">
        <fgColor rgb="FFCCECFF"/>
        <bgColor indexed="64"/>
      </patternFill>
    </fill>
    <fill>
      <patternFill patternType="solid">
        <fgColor indexed="13"/>
        <bgColor indexed="64"/>
      </patternFill>
    </fill>
    <fill>
      <patternFill patternType="solid">
        <fgColor indexed="8"/>
        <bgColor indexed="8"/>
      </patternFill>
    </fill>
    <fill>
      <patternFill patternType="solid">
        <fgColor indexed="8"/>
        <bgColor indexed="64"/>
      </patternFill>
    </fill>
    <fill>
      <patternFill patternType="solid">
        <fgColor theme="1"/>
        <bgColor indexed="64"/>
      </patternFill>
    </fill>
    <fill>
      <patternFill patternType="solid">
        <fgColor indexed="65"/>
        <bgColor indexed="64"/>
      </patternFill>
    </fill>
    <fill>
      <patternFill patternType="solid">
        <fgColor theme="0"/>
        <bgColor indexed="64"/>
      </patternFill>
    </fill>
  </fills>
  <borders count="24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64"/>
      </left>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right/>
      <top style="medium">
        <color indexed="64"/>
      </top>
      <bottom/>
      <diagonal/>
    </border>
    <border>
      <left/>
      <right style="thin">
        <color indexed="64"/>
      </right>
      <top/>
      <bottom style="medium">
        <color indexed="64"/>
      </bottom>
      <diagonal/>
    </border>
    <border>
      <left/>
      <right/>
      <top style="thin">
        <color indexed="64"/>
      </top>
      <bottom style="hair">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ashDot">
        <color indexed="64"/>
      </bottom>
      <diagonal/>
    </border>
    <border>
      <left/>
      <right/>
      <top style="thin">
        <color indexed="64"/>
      </top>
      <bottom style="dotted">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top/>
      <bottom style="thin">
        <color indexed="64"/>
      </bottom>
      <diagonal style="thin">
        <color indexed="64"/>
      </diagonal>
    </border>
    <border>
      <left/>
      <right/>
      <top/>
      <bottom style="dotted">
        <color indexed="64"/>
      </bottom>
      <diagonal/>
    </border>
    <border>
      <left style="hair">
        <color indexed="64"/>
      </left>
      <right/>
      <top style="thin">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tted">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0"/>
      </right>
      <top style="medium">
        <color indexed="64"/>
      </top>
      <bottom style="thin">
        <color indexed="64"/>
      </bottom>
      <diagonal/>
    </border>
    <border>
      <left style="thin">
        <color indexed="0"/>
      </left>
      <right style="thin">
        <color indexed="0"/>
      </right>
      <top style="medium">
        <color indexed="64"/>
      </top>
      <bottom style="thin">
        <color indexed="64"/>
      </bottom>
      <diagonal/>
    </border>
    <border>
      <left style="thin">
        <color indexed="0"/>
      </left>
      <right style="medium">
        <color indexed="64"/>
      </right>
      <top style="medium">
        <color indexed="64"/>
      </top>
      <bottom style="thin">
        <color indexed="64"/>
      </bottom>
      <diagonal/>
    </border>
    <border>
      <left style="medium">
        <color indexed="64"/>
      </left>
      <right style="thin">
        <color indexed="0"/>
      </right>
      <top style="thin">
        <color indexed="64"/>
      </top>
      <bottom style="medium">
        <color indexed="64"/>
      </bottom>
      <diagonal/>
    </border>
    <border>
      <left style="thin">
        <color indexed="0"/>
      </left>
      <right style="thin">
        <color indexed="0"/>
      </right>
      <top style="thin">
        <color indexed="64"/>
      </top>
      <bottom style="medium">
        <color indexed="64"/>
      </bottom>
      <diagonal/>
    </border>
    <border>
      <left style="thin">
        <color indexed="0"/>
      </left>
      <right style="medium">
        <color indexed="64"/>
      </right>
      <top style="thin">
        <color indexed="64"/>
      </top>
      <bottom style="medium">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diagonalUp="1">
      <left style="thin">
        <color indexed="64"/>
      </left>
      <right/>
      <top style="double">
        <color indexed="64"/>
      </top>
      <bottom style="thin">
        <color indexed="64"/>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diagonalUp="1">
      <left/>
      <right/>
      <top style="double">
        <color indexed="64"/>
      </top>
      <bottom style="thin">
        <color indexed="64"/>
      </bottom>
      <diagonal style="thin">
        <color indexed="64"/>
      </diagonal>
    </border>
    <border>
      <left/>
      <right/>
      <top style="hair">
        <color indexed="64"/>
      </top>
      <bottom/>
      <diagonal/>
    </border>
    <border>
      <left style="thin">
        <color indexed="64"/>
      </left>
      <right style="thin">
        <color indexed="64"/>
      </right>
      <top style="hair">
        <color indexed="64"/>
      </top>
      <bottom/>
      <diagonal/>
    </border>
    <border>
      <left/>
      <right style="thin">
        <color indexed="64"/>
      </right>
      <top style="double">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style="thin">
        <color indexed="64"/>
      </bottom>
      <diagonal/>
    </border>
    <border>
      <left style="hair">
        <color indexed="64"/>
      </left>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medium">
        <color indexed="64"/>
      </right>
      <top style="medium">
        <color indexed="64"/>
      </top>
      <bottom/>
      <diagonal/>
    </border>
    <border diagonalUp="1">
      <left/>
      <right/>
      <top style="medium">
        <color indexed="64"/>
      </top>
      <bottom style="thin">
        <color indexed="64"/>
      </bottom>
      <diagonal style="thin">
        <color indexed="64"/>
      </diagonal>
    </border>
    <border diagonalUp="1">
      <left style="thin">
        <color indexed="64"/>
      </left>
      <right/>
      <top style="medium">
        <color indexed="64"/>
      </top>
      <bottom/>
      <diagonal style="thin">
        <color indexed="64"/>
      </diagonal>
    </border>
    <border diagonalUp="1">
      <left/>
      <right style="medium">
        <color indexed="64"/>
      </right>
      <top style="medium">
        <color indexed="64"/>
      </top>
      <bottom/>
      <diagonal style="thin">
        <color indexed="64"/>
      </diagonal>
    </border>
    <border>
      <left/>
      <right style="medium">
        <color indexed="64"/>
      </right>
      <top style="thin">
        <color indexed="64"/>
      </top>
      <bottom style="double">
        <color indexed="64"/>
      </bottom>
      <diagonal/>
    </border>
    <border>
      <left/>
      <right style="double">
        <color indexed="64"/>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ouble">
        <color indexed="64"/>
      </top>
      <bottom/>
      <diagonal/>
    </border>
    <border>
      <left style="thin">
        <color indexed="64"/>
      </left>
      <right style="thin">
        <color indexed="64"/>
      </right>
      <top/>
      <bottom/>
      <diagonal/>
    </border>
    <border>
      <left/>
      <right/>
      <top style="dotted">
        <color indexed="64"/>
      </top>
      <bottom style="dotted">
        <color indexed="64"/>
      </bottom>
      <diagonal/>
    </border>
    <border>
      <left/>
      <right/>
      <top style="dotted">
        <color indexed="64"/>
      </top>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medium">
        <color indexed="64"/>
      </left>
      <right/>
      <top style="medium">
        <color indexed="64"/>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thin">
        <color indexed="64"/>
      </right>
      <top style="medium">
        <color indexed="64"/>
      </top>
      <bottom/>
      <diagonal/>
    </border>
    <border>
      <left/>
      <right style="hair">
        <color indexed="64"/>
      </right>
      <top style="medium">
        <color indexed="64"/>
      </top>
      <bottom style="medium">
        <color indexed="64"/>
      </bottom>
      <diagonal/>
    </border>
    <border>
      <left style="hair">
        <color indexed="64"/>
      </left>
      <right/>
      <top style="medium">
        <color auto="1"/>
      </top>
      <bottom style="medium">
        <color auto="1"/>
      </bottom>
      <diagonal/>
    </border>
    <border diagonalUp="1">
      <left style="thin">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bottom style="medium">
        <color indexed="64"/>
      </bottom>
      <diagonal style="thin">
        <color indexed="64"/>
      </diagonal>
    </border>
    <border diagonalUp="1">
      <left style="thin">
        <color indexed="64"/>
      </left>
      <right style="medium">
        <color indexed="64"/>
      </right>
      <top/>
      <bottom style="medium">
        <color indexed="64"/>
      </bottom>
      <diagonal style="thin">
        <color indexed="64"/>
      </diagonal>
    </border>
    <border diagonalUp="1">
      <left style="double">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left style="thin">
        <color indexed="64"/>
      </left>
      <right style="thin">
        <color indexed="64"/>
      </right>
      <top style="double">
        <color indexed="64"/>
      </top>
      <bottom style="hair">
        <color indexed="64"/>
      </bottom>
      <diagonal/>
    </border>
    <border>
      <left style="hair">
        <color indexed="64"/>
      </left>
      <right/>
      <top style="thin">
        <color indexed="64"/>
      </top>
      <bottom/>
      <diagonal/>
    </border>
    <border diagonalUp="1">
      <left style="thin">
        <color indexed="64"/>
      </left>
      <right style="thin">
        <color indexed="64"/>
      </right>
      <top/>
      <bottom/>
      <diagonal style="thin">
        <color indexed="64"/>
      </diagonal>
    </border>
    <border diagonalUp="1">
      <left/>
      <right style="thin">
        <color indexed="64"/>
      </right>
      <top style="medium">
        <color indexed="64"/>
      </top>
      <bottom/>
      <diagonal style="thin">
        <color indexed="64"/>
      </diagonal>
    </border>
    <border diagonalUp="1">
      <left style="thin">
        <color indexed="64"/>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top/>
      <bottom style="thin">
        <color indexed="64"/>
      </bottom>
      <diagonal/>
    </border>
    <border>
      <left style="double">
        <color indexed="64"/>
      </left>
      <right style="double">
        <color indexed="64"/>
      </right>
      <top/>
      <bottom style="double">
        <color indexed="64"/>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right/>
      <top style="double">
        <color indexed="64"/>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medium">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diagonalUp="1">
      <left/>
      <right style="thin">
        <color indexed="64"/>
      </right>
      <top style="double">
        <color indexed="64"/>
      </top>
      <bottom style="thin">
        <color indexed="64"/>
      </bottom>
      <diagonal style="thin">
        <color indexed="64"/>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style="double">
        <color indexed="64"/>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right/>
      <top style="thin">
        <color indexed="64"/>
      </top>
      <bottom style="double">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style="thin">
        <color indexed="22"/>
      </left>
      <right/>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style="medium">
        <color indexed="64"/>
      </left>
      <right/>
      <top style="thin">
        <color theme="0" tint="-4.9989318521683403E-2"/>
      </top>
      <bottom/>
      <diagonal/>
    </border>
    <border>
      <left/>
      <right/>
      <top style="thin">
        <color theme="0" tint="-4.9989318521683403E-2"/>
      </top>
      <bottom/>
      <diagonal/>
    </border>
    <border>
      <left style="hair">
        <color indexed="64"/>
      </left>
      <right/>
      <top/>
      <bottom/>
      <diagonal/>
    </border>
    <border>
      <left/>
      <right style="hair">
        <color indexed="64"/>
      </right>
      <top/>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19">
    <xf numFmtId="0" fontId="0" fillId="0" borderId="0"/>
    <xf numFmtId="0" fontId="19" fillId="0" borderId="0"/>
    <xf numFmtId="0" fontId="2" fillId="0" borderId="0">
      <alignment vertical="center"/>
    </xf>
    <xf numFmtId="0" fontId="12" fillId="0" borderId="0">
      <alignment vertical="center"/>
    </xf>
    <xf numFmtId="0" fontId="12" fillId="0" borderId="0"/>
    <xf numFmtId="38" fontId="12" fillId="0" borderId="0" applyFont="0" applyFill="0" applyBorder="0" applyAlignment="0" applyProtection="0"/>
    <xf numFmtId="0" fontId="41" fillId="0" borderId="0">
      <alignment vertical="center"/>
    </xf>
    <xf numFmtId="0" fontId="12" fillId="0" borderId="0">
      <alignment vertical="center"/>
    </xf>
    <xf numFmtId="0" fontId="12" fillId="0" borderId="0"/>
    <xf numFmtId="0" fontId="41" fillId="0" borderId="0">
      <alignment vertical="center"/>
    </xf>
    <xf numFmtId="38" fontId="12" fillId="0" borderId="0" applyFont="0" applyFill="0" applyBorder="0" applyAlignment="0" applyProtection="0"/>
    <xf numFmtId="0" fontId="12" fillId="0" borderId="0">
      <alignment vertical="center"/>
    </xf>
    <xf numFmtId="38" fontId="1" fillId="0" borderId="0" applyFont="0" applyFill="0" applyBorder="0" applyAlignment="0" applyProtection="0">
      <alignment vertical="center"/>
    </xf>
    <xf numFmtId="0" fontId="1" fillId="0" borderId="0">
      <alignment vertical="center"/>
    </xf>
    <xf numFmtId="0" fontId="12" fillId="0" borderId="0"/>
    <xf numFmtId="38" fontId="12" fillId="0" borderId="0" applyFont="0" applyFill="0" applyBorder="0" applyAlignment="0" applyProtection="0">
      <alignment vertical="center"/>
    </xf>
    <xf numFmtId="0" fontId="89" fillId="0" borderId="0" applyNumberFormat="0" applyFill="0" applyBorder="0" applyAlignment="0" applyProtection="0">
      <alignment vertical="top"/>
      <protection locked="0"/>
    </xf>
    <xf numFmtId="0" fontId="12" fillId="0" borderId="0">
      <alignment vertical="center"/>
    </xf>
    <xf numFmtId="0" fontId="12" fillId="0" borderId="0"/>
  </cellStyleXfs>
  <cellXfs count="2045">
    <xf numFmtId="0" fontId="0" fillId="0" borderId="0" xfId="0"/>
    <xf numFmtId="0" fontId="4" fillId="0" borderId="0" xfId="0" applyFont="1"/>
    <xf numFmtId="0" fontId="4" fillId="0" borderId="0" xfId="0" applyFont="1" applyAlignment="1"/>
    <xf numFmtId="0" fontId="4" fillId="0" borderId="0" xfId="0" applyFont="1" applyBorder="1"/>
    <xf numFmtId="0" fontId="4" fillId="0" borderId="0" xfId="0" applyFont="1" applyBorder="1" applyAlignment="1">
      <alignment vertical="center"/>
    </xf>
    <xf numFmtId="0" fontId="14" fillId="0" borderId="0" xfId="0" applyFont="1" applyBorder="1" applyAlignment="1"/>
    <xf numFmtId="0" fontId="9" fillId="0" borderId="0" xfId="0" applyFont="1" applyBorder="1" applyAlignment="1">
      <alignment horizontal="right"/>
    </xf>
    <xf numFmtId="0" fontId="4" fillId="0" borderId="0" xfId="0" applyFont="1" applyBorder="1" applyAlignment="1">
      <alignment vertical="center" wrapText="1"/>
    </xf>
    <xf numFmtId="0" fontId="4" fillId="0" borderId="0" xfId="0" applyFont="1" applyBorder="1" applyAlignment="1">
      <alignment horizontal="center" vertical="center" wrapText="1"/>
    </xf>
    <xf numFmtId="0" fontId="9" fillId="0" borderId="0" xfId="0" applyFont="1" applyBorder="1" applyAlignment="1"/>
    <xf numFmtId="0" fontId="16" fillId="0" borderId="0" xfId="0" applyFont="1" applyBorder="1"/>
    <xf numFmtId="0" fontId="17" fillId="0" borderId="0" xfId="0" applyFont="1" applyBorder="1" applyAlignment="1">
      <alignment horizontal="center"/>
    </xf>
    <xf numFmtId="0" fontId="16" fillId="0" borderId="0" xfId="0" applyFont="1" applyBorder="1" applyAlignment="1">
      <alignment horizontal="center"/>
    </xf>
    <xf numFmtId="0" fontId="13" fillId="0" borderId="0" xfId="0" applyFont="1" applyBorder="1"/>
    <xf numFmtId="0" fontId="13" fillId="0" borderId="0" xfId="0" applyFont="1" applyBorder="1" applyAlignment="1"/>
    <xf numFmtId="0" fontId="4" fillId="0" borderId="0" xfId="0" applyFont="1" applyFill="1" applyBorder="1" applyAlignment="1">
      <alignment vertical="center"/>
    </xf>
    <xf numFmtId="0" fontId="4" fillId="0" borderId="0" xfId="0" applyFont="1" applyFill="1" applyBorder="1"/>
    <xf numFmtId="0" fontId="4" fillId="0" borderId="0" xfId="0" applyFont="1" applyFill="1" applyBorder="1" applyAlignment="1"/>
    <xf numFmtId="0" fontId="4" fillId="0" borderId="0" xfId="0" applyFont="1" applyBorder="1" applyAlignment="1">
      <alignment horizontal="left"/>
    </xf>
    <xf numFmtId="0" fontId="4" fillId="0" borderId="0" xfId="0" applyFont="1" applyBorder="1" applyAlignment="1">
      <alignment horizontal="center"/>
    </xf>
    <xf numFmtId="0" fontId="4" fillId="0" borderId="0" xfId="0" applyFont="1" applyBorder="1" applyAlignment="1">
      <alignment horizontal="distributed"/>
    </xf>
    <xf numFmtId="0" fontId="4" fillId="0" borderId="0" xfId="0" applyFont="1" applyBorder="1" applyAlignment="1">
      <alignment horizontal="center" vertical="center"/>
    </xf>
    <xf numFmtId="0" fontId="4" fillId="0" borderId="0" xfId="0" applyFont="1" applyBorder="1" applyAlignment="1">
      <alignment horizontal="center" vertical="top"/>
    </xf>
    <xf numFmtId="0" fontId="13" fillId="0" borderId="0" xfId="0" applyFont="1" applyBorder="1" applyAlignment="1">
      <alignment horizontal="center"/>
    </xf>
    <xf numFmtId="0" fontId="4" fillId="0" borderId="0" xfId="0" applyFont="1" applyBorder="1" applyAlignment="1">
      <alignment vertical="top"/>
    </xf>
    <xf numFmtId="0" fontId="4" fillId="0" borderId="0" xfId="0" applyFont="1" applyBorder="1" applyAlignment="1"/>
    <xf numFmtId="0" fontId="4" fillId="0" borderId="0" xfId="0" applyFont="1" applyFill="1" applyBorder="1" applyAlignment="1" applyProtection="1">
      <protection locked="0"/>
    </xf>
    <xf numFmtId="0" fontId="4" fillId="0" borderId="0" xfId="0" applyFont="1" applyBorder="1" applyAlignment="1"/>
    <xf numFmtId="0" fontId="4" fillId="0" borderId="0" xfId="0" applyFont="1" applyBorder="1" applyAlignment="1"/>
    <xf numFmtId="0" fontId="4" fillId="0" borderId="11" xfId="0" applyFont="1" applyBorder="1" applyAlignment="1"/>
    <xf numFmtId="0" fontId="5" fillId="3" borderId="0" xfId="3" applyFont="1" applyFill="1" applyAlignment="1">
      <alignment horizontal="center" vertical="center"/>
    </xf>
    <xf numFmtId="0" fontId="4" fillId="0" borderId="0" xfId="4" applyFont="1" applyBorder="1"/>
    <xf numFmtId="0" fontId="4" fillId="0" borderId="0" xfId="4" applyFont="1" applyBorder="1" applyAlignment="1">
      <alignment horizontal="center" vertical="center"/>
    </xf>
    <xf numFmtId="0" fontId="4" fillId="0" borderId="0" xfId="4" applyFont="1" applyBorder="1" applyAlignment="1">
      <alignment vertical="center"/>
    </xf>
    <xf numFmtId="0" fontId="4" fillId="0" borderId="0" xfId="4" applyFont="1"/>
    <xf numFmtId="0" fontId="28" fillId="0" borderId="0" xfId="4" applyFont="1" applyBorder="1" applyAlignment="1"/>
    <xf numFmtId="0" fontId="29" fillId="0" borderId="0" xfId="4" applyFont="1" applyBorder="1" applyAlignment="1">
      <alignment vertical="center"/>
    </xf>
    <xf numFmtId="49" fontId="16" fillId="0" borderId="0" xfId="4" applyNumberFormat="1" applyFont="1" applyBorder="1" applyAlignment="1">
      <alignment vertical="center"/>
    </xf>
    <xf numFmtId="0" fontId="16" fillId="0" borderId="0" xfId="4" applyFont="1" applyBorder="1" applyAlignment="1">
      <alignment vertical="center"/>
    </xf>
    <xf numFmtId="0" fontId="5" fillId="0" borderId="0" xfId="4" applyFont="1" applyBorder="1" applyAlignment="1">
      <alignment vertical="center"/>
    </xf>
    <xf numFmtId="49" fontId="4" fillId="0" borderId="16" xfId="4" applyNumberFormat="1" applyFont="1" applyBorder="1" applyAlignment="1">
      <alignment vertical="center"/>
    </xf>
    <xf numFmtId="0" fontId="16" fillId="0" borderId="16" xfId="4" applyFont="1" applyBorder="1" applyAlignment="1">
      <alignment vertical="center"/>
    </xf>
    <xf numFmtId="0" fontId="4" fillId="0" borderId="16" xfId="4" applyFont="1" applyBorder="1" applyAlignment="1">
      <alignment vertical="center"/>
    </xf>
    <xf numFmtId="0" fontId="5" fillId="0" borderId="2" xfId="0" applyFont="1" applyBorder="1" applyAlignment="1">
      <alignment vertical="center"/>
    </xf>
    <xf numFmtId="0" fontId="5" fillId="3" borderId="3" xfId="0" applyFont="1" applyFill="1" applyBorder="1" applyAlignment="1">
      <alignment vertical="center"/>
    </xf>
    <xf numFmtId="0" fontId="5" fillId="0" borderId="3" xfId="0" applyFont="1" applyBorder="1" applyAlignment="1">
      <alignment vertical="center"/>
    </xf>
    <xf numFmtId="0" fontId="5" fillId="0" borderId="24" xfId="0" applyFont="1" applyBorder="1" applyAlignment="1">
      <alignment vertical="center"/>
    </xf>
    <xf numFmtId="0" fontId="5" fillId="0" borderId="5" xfId="0" applyFont="1" applyBorder="1" applyAlignment="1">
      <alignment vertical="center"/>
    </xf>
    <xf numFmtId="0" fontId="5" fillId="0" borderId="0" xfId="0" applyFont="1" applyBorder="1" applyAlignment="1">
      <alignment vertical="center"/>
    </xf>
    <xf numFmtId="0" fontId="5" fillId="0" borderId="26" xfId="0" applyFont="1" applyBorder="1" applyAlignment="1">
      <alignment vertical="center"/>
    </xf>
    <xf numFmtId="0" fontId="5" fillId="0" borderId="7" xfId="4" applyFont="1" applyBorder="1" applyAlignment="1">
      <alignment vertical="center"/>
    </xf>
    <xf numFmtId="0" fontId="5" fillId="0" borderId="1" xfId="4" applyFont="1" applyBorder="1" applyAlignment="1">
      <alignment vertical="center"/>
    </xf>
    <xf numFmtId="0" fontId="5" fillId="0" borderId="1" xfId="4" applyFont="1" applyFill="1" applyBorder="1" applyAlignment="1">
      <alignment horizontal="center" vertical="center"/>
    </xf>
    <xf numFmtId="0" fontId="5" fillId="0" borderId="1" xfId="4" applyFont="1" applyFill="1" applyBorder="1" applyAlignment="1">
      <alignment vertical="center"/>
    </xf>
    <xf numFmtId="0" fontId="5" fillId="0" borderId="27" xfId="4" applyFont="1" applyBorder="1" applyAlignment="1">
      <alignment vertical="center"/>
    </xf>
    <xf numFmtId="0" fontId="5" fillId="0" borderId="30" xfId="4" applyFont="1" applyBorder="1" applyAlignment="1">
      <alignment vertical="center"/>
    </xf>
    <xf numFmtId="0" fontId="5" fillId="0" borderId="29" xfId="4" applyFont="1" applyBorder="1" applyAlignment="1">
      <alignment vertical="center"/>
    </xf>
    <xf numFmtId="0" fontId="5" fillId="0" borderId="31" xfId="4" applyFont="1" applyBorder="1" applyAlignment="1">
      <alignment vertical="center"/>
    </xf>
    <xf numFmtId="0" fontId="4" fillId="0" borderId="29" xfId="4" applyFont="1" applyBorder="1"/>
    <xf numFmtId="0" fontId="4" fillId="0" borderId="26" xfId="4" applyFont="1" applyBorder="1" applyAlignment="1">
      <alignment vertical="center"/>
    </xf>
    <xf numFmtId="0" fontId="4" fillId="0" borderId="11" xfId="0" applyFont="1" applyBorder="1"/>
    <xf numFmtId="0" fontId="15" fillId="0" borderId="0" xfId="0" applyFont="1"/>
    <xf numFmtId="0" fontId="15" fillId="0" borderId="11" xfId="0" applyFont="1" applyBorder="1"/>
    <xf numFmtId="0" fontId="16" fillId="3" borderId="0" xfId="0" applyFont="1" applyFill="1" applyAlignment="1">
      <alignment horizontal="left"/>
    </xf>
    <xf numFmtId="0" fontId="16" fillId="3" borderId="0" xfId="0" applyFont="1" applyFill="1" applyAlignment="1">
      <alignment horizontal="left" vertical="center" wrapText="1"/>
    </xf>
    <xf numFmtId="0" fontId="7" fillId="0" borderId="0" xfId="0" applyFont="1" applyAlignment="1"/>
    <xf numFmtId="0" fontId="4" fillId="0" borderId="1" xfId="0" applyFont="1" applyBorder="1" applyAlignment="1"/>
    <xf numFmtId="0" fontId="11" fillId="0" borderId="11" xfId="0" applyFont="1" applyBorder="1" applyAlignment="1"/>
    <xf numFmtId="0" fontId="4" fillId="3" borderId="0" xfId="0" applyFont="1" applyFill="1"/>
    <xf numFmtId="0" fontId="13" fillId="0" borderId="0" xfId="0" applyFont="1" applyFill="1" applyBorder="1" applyAlignment="1">
      <alignment horizontal="left"/>
    </xf>
    <xf numFmtId="0" fontId="13" fillId="0" borderId="0" xfId="0" applyFont="1" applyFill="1" applyBorder="1"/>
    <xf numFmtId="0" fontId="4" fillId="3" borderId="0" xfId="0" applyFont="1" applyFill="1" applyAlignment="1">
      <alignment horizontal="left"/>
    </xf>
    <xf numFmtId="0" fontId="4" fillId="3" borderId="0" xfId="0" applyFont="1" applyFill="1" applyAlignment="1">
      <alignment horizontal="center"/>
    </xf>
    <xf numFmtId="0" fontId="4" fillId="0" borderId="0" xfId="0" applyFont="1" applyBorder="1" applyAlignment="1"/>
    <xf numFmtId="0" fontId="4" fillId="0" borderId="0" xfId="0" applyFont="1" applyAlignment="1"/>
    <xf numFmtId="0" fontId="4" fillId="0" borderId="0" xfId="6" applyFont="1">
      <alignment vertical="center"/>
    </xf>
    <xf numFmtId="0" fontId="29" fillId="0" borderId="0" xfId="6" applyFont="1" applyBorder="1" applyAlignment="1">
      <alignment vertical="center"/>
    </xf>
    <xf numFmtId="0" fontId="4" fillId="0" borderId="0" xfId="6" applyFont="1" applyBorder="1" applyAlignment="1">
      <alignment vertical="center"/>
    </xf>
    <xf numFmtId="0" fontId="4" fillId="0" borderId="0" xfId="6" applyFont="1" applyBorder="1">
      <alignment vertical="center"/>
    </xf>
    <xf numFmtId="49" fontId="16" fillId="0" borderId="0" xfId="6" applyNumberFormat="1" applyFont="1" applyBorder="1" applyAlignment="1">
      <alignment vertical="center"/>
    </xf>
    <xf numFmtId="0" fontId="16" fillId="0" borderId="0" xfId="6" applyFont="1" applyBorder="1" applyAlignment="1">
      <alignment vertical="center"/>
    </xf>
    <xf numFmtId="0" fontId="42" fillId="0" borderId="0" xfId="6" applyFont="1" applyBorder="1" applyAlignment="1">
      <alignment vertical="center"/>
    </xf>
    <xf numFmtId="49" fontId="4" fillId="0" borderId="0" xfId="6" applyNumberFormat="1" applyFont="1" applyBorder="1" applyAlignment="1">
      <alignment vertical="center"/>
    </xf>
    <xf numFmtId="0" fontId="4" fillId="0" borderId="0" xfId="6" applyFont="1" applyAlignment="1">
      <alignment vertical="center"/>
    </xf>
    <xf numFmtId="0" fontId="5" fillId="0" borderId="0" xfId="7" applyFont="1" applyBorder="1" applyAlignment="1">
      <alignment vertical="center"/>
    </xf>
    <xf numFmtId="0" fontId="5" fillId="0" borderId="0" xfId="7" applyFont="1" applyBorder="1" applyAlignment="1">
      <alignment vertical="center" wrapText="1"/>
    </xf>
    <xf numFmtId="0" fontId="44" fillId="0" borderId="0" xfId="7" applyFont="1" applyFill="1" applyBorder="1" applyAlignment="1">
      <alignment vertical="center" wrapText="1"/>
    </xf>
    <xf numFmtId="0" fontId="45" fillId="0" borderId="0" xfId="8" applyFont="1" applyBorder="1"/>
    <xf numFmtId="0" fontId="20" fillId="0" borderId="0" xfId="8" applyFont="1" applyBorder="1"/>
    <xf numFmtId="0" fontId="4" fillId="0" borderId="0" xfId="9" applyFont="1">
      <alignment vertical="center"/>
    </xf>
    <xf numFmtId="0" fontId="4" fillId="0" borderId="0" xfId="9" applyFont="1" applyBorder="1" applyAlignment="1">
      <alignment vertical="center"/>
    </xf>
    <xf numFmtId="0" fontId="4" fillId="0" borderId="0" xfId="9" applyFont="1" applyBorder="1">
      <alignment vertical="center"/>
    </xf>
    <xf numFmtId="49" fontId="16" fillId="0" borderId="0" xfId="9" applyNumberFormat="1" applyFont="1" applyBorder="1" applyAlignment="1">
      <alignment vertical="center"/>
    </xf>
    <xf numFmtId="0" fontId="16" fillId="0" borderId="0" xfId="9" applyFont="1" applyBorder="1" applyAlignment="1">
      <alignment vertical="center"/>
    </xf>
    <xf numFmtId="0" fontId="42" fillId="0" borderId="0" xfId="9" applyFont="1" applyBorder="1" applyAlignment="1">
      <alignment vertical="center"/>
    </xf>
    <xf numFmtId="0" fontId="5" fillId="0" borderId="6" xfId="9" applyFont="1" applyFill="1" applyBorder="1" applyAlignment="1">
      <alignment horizontal="center" vertical="center"/>
    </xf>
    <xf numFmtId="49" fontId="46" fillId="0" borderId="6" xfId="9" applyNumberFormat="1" applyFont="1" applyFill="1" applyBorder="1" applyAlignment="1">
      <alignment vertical="center" textRotation="255"/>
    </xf>
    <xf numFmtId="0" fontId="4" fillId="0" borderId="0" xfId="9" applyFont="1" applyAlignment="1">
      <alignment vertical="center"/>
    </xf>
    <xf numFmtId="49" fontId="4" fillId="0" borderId="0" xfId="9" applyNumberFormat="1" applyFont="1" applyFill="1" applyBorder="1" applyAlignment="1">
      <alignment vertical="center"/>
    </xf>
    <xf numFmtId="0" fontId="4" fillId="0" borderId="0" xfId="9" applyFont="1" applyFill="1" applyBorder="1" applyAlignment="1">
      <alignment vertical="center"/>
    </xf>
    <xf numFmtId="49" fontId="16" fillId="0" borderId="0" xfId="9" applyNumberFormat="1" applyFont="1" applyFill="1" applyBorder="1" applyAlignment="1">
      <alignment vertical="center"/>
    </xf>
    <xf numFmtId="0" fontId="23" fillId="0" borderId="0" xfId="8" applyFont="1" applyBorder="1"/>
    <xf numFmtId="0" fontId="5" fillId="0" borderId="34" xfId="6" applyFont="1" applyFill="1" applyBorder="1" applyAlignment="1">
      <alignment vertical="center"/>
    </xf>
    <xf numFmtId="0" fontId="5" fillId="0" borderId="35" xfId="6" applyFont="1" applyFill="1" applyBorder="1" applyAlignment="1">
      <alignment vertical="center"/>
    </xf>
    <xf numFmtId="38" fontId="52" fillId="0" borderId="0" xfId="10" applyFont="1" applyAlignment="1">
      <alignment horizontal="center" vertical="center"/>
    </xf>
    <xf numFmtId="38" fontId="52" fillId="0" borderId="0" xfId="10" applyFont="1" applyFill="1" applyAlignment="1">
      <alignment horizontal="center" vertical="center"/>
    </xf>
    <xf numFmtId="38" fontId="36" fillId="0" borderId="0" xfId="10" applyFont="1" applyFill="1" applyAlignment="1">
      <alignment vertical="center"/>
    </xf>
    <xf numFmtId="38" fontId="52" fillId="0" borderId="32" xfId="10" applyFont="1" applyFill="1" applyBorder="1" applyAlignment="1">
      <alignment horizontal="center" vertical="center"/>
    </xf>
    <xf numFmtId="38" fontId="52" fillId="0" borderId="62" xfId="10" applyFont="1" applyFill="1" applyBorder="1" applyAlignment="1">
      <alignment horizontal="center" vertical="center"/>
    </xf>
    <xf numFmtId="38" fontId="36" fillId="0" borderId="0" xfId="10" applyFont="1" applyAlignment="1">
      <alignment horizontal="center" vertical="center"/>
    </xf>
    <xf numFmtId="38" fontId="36" fillId="0" borderId="0" xfId="10" applyFont="1" applyFill="1" applyAlignment="1">
      <alignment horizontal="center" vertical="center"/>
    </xf>
    <xf numFmtId="38" fontId="52" fillId="0" borderId="41" xfId="10" applyFont="1" applyFill="1" applyBorder="1" applyAlignment="1">
      <alignment horizontal="center" vertical="center"/>
    </xf>
    <xf numFmtId="0" fontId="5" fillId="0" borderId="0" xfId="0" applyFont="1" applyBorder="1" applyAlignment="1">
      <alignment horizontal="center"/>
    </xf>
    <xf numFmtId="0" fontId="4" fillId="0" borderId="3" xfId="7" applyFont="1" applyBorder="1" applyAlignment="1">
      <alignment vertical="center"/>
    </xf>
    <xf numFmtId="0" fontId="12" fillId="0" borderId="0" xfId="7" applyBorder="1">
      <alignment vertical="center"/>
    </xf>
    <xf numFmtId="0" fontId="12" fillId="0" borderId="0" xfId="7">
      <alignment vertical="center"/>
    </xf>
    <xf numFmtId="0" fontId="29" fillId="0" borderId="0" xfId="7" applyFont="1" applyBorder="1" applyAlignment="1">
      <alignment vertical="center"/>
    </xf>
    <xf numFmtId="0" fontId="4" fillId="0" borderId="0" xfId="7" applyFont="1" applyBorder="1">
      <alignment vertical="center"/>
    </xf>
    <xf numFmtId="0" fontId="4" fillId="0" borderId="0" xfId="7" applyFont="1">
      <alignment vertical="center"/>
    </xf>
    <xf numFmtId="0" fontId="5" fillId="0" borderId="0" xfId="7" applyFont="1" applyBorder="1">
      <alignment vertical="center"/>
    </xf>
    <xf numFmtId="0" fontId="5" fillId="0" borderId="0" xfId="7" applyFont="1">
      <alignment vertical="center"/>
    </xf>
    <xf numFmtId="49" fontId="16" fillId="0" borderId="0" xfId="7" applyNumberFormat="1" applyFont="1" applyBorder="1" applyAlignment="1">
      <alignment vertical="center"/>
    </xf>
    <xf numFmtId="0" fontId="16" fillId="0" borderId="0" xfId="7" applyFont="1" applyBorder="1" applyAlignment="1">
      <alignment vertical="center"/>
    </xf>
    <xf numFmtId="0" fontId="4" fillId="0" borderId="0" xfId="7" applyFont="1" applyBorder="1" applyAlignment="1">
      <alignment vertical="center"/>
    </xf>
    <xf numFmtId="0" fontId="5" fillId="0" borderId="0" xfId="7" applyFont="1" applyBorder="1" applyAlignment="1">
      <alignment horizontal="center" vertical="center"/>
    </xf>
    <xf numFmtId="0" fontId="5" fillId="0" borderId="0" xfId="7" applyFont="1" applyBorder="1" applyAlignment="1">
      <alignment horizontal="right" vertical="center"/>
    </xf>
    <xf numFmtId="0" fontId="5" fillId="0" borderId="0" xfId="7" applyFont="1" applyBorder="1" applyAlignment="1">
      <alignment horizontal="left" vertical="center"/>
    </xf>
    <xf numFmtId="0" fontId="4" fillId="0" borderId="5" xfId="7" applyFont="1" applyBorder="1" applyAlignment="1">
      <alignment vertical="center"/>
    </xf>
    <xf numFmtId="0" fontId="5" fillId="0" borderId="2" xfId="7" applyFont="1" applyBorder="1" applyAlignment="1">
      <alignment vertical="center"/>
    </xf>
    <xf numFmtId="0" fontId="5" fillId="0" borderId="3" xfId="7" applyFont="1" applyBorder="1" applyAlignment="1">
      <alignment vertical="center"/>
    </xf>
    <xf numFmtId="0" fontId="4" fillId="0" borderId="7" xfId="7" applyFont="1" applyBorder="1" applyAlignment="1">
      <alignment vertical="center"/>
    </xf>
    <xf numFmtId="0" fontId="6" fillId="0" borderId="1" xfId="7" applyFont="1" applyBorder="1" applyAlignment="1">
      <alignment vertical="center"/>
    </xf>
    <xf numFmtId="0" fontId="4" fillId="0" borderId="1" xfId="7" applyFont="1" applyBorder="1" applyAlignment="1">
      <alignment vertical="center"/>
    </xf>
    <xf numFmtId="0" fontId="4" fillId="0" borderId="8" xfId="7" applyFont="1" applyBorder="1" applyAlignment="1">
      <alignment vertical="center"/>
    </xf>
    <xf numFmtId="0" fontId="5" fillId="0" borderId="33" xfId="7" applyFont="1" applyBorder="1" applyAlignment="1">
      <alignment vertical="center"/>
    </xf>
    <xf numFmtId="0" fontId="4" fillId="0" borderId="34" xfId="7" applyFont="1" applyBorder="1" applyAlignment="1">
      <alignment vertical="center"/>
    </xf>
    <xf numFmtId="0" fontId="4" fillId="0" borderId="35" xfId="7" applyFont="1" applyBorder="1" applyAlignment="1">
      <alignment vertical="center"/>
    </xf>
    <xf numFmtId="0" fontId="4" fillId="0" borderId="4" xfId="7" applyFont="1" applyBorder="1" applyAlignment="1">
      <alignment vertical="center"/>
    </xf>
    <xf numFmtId="0" fontId="4" fillId="0" borderId="3" xfId="7" applyFont="1" applyBorder="1" applyAlignment="1">
      <alignment vertical="center" textRotation="255"/>
    </xf>
    <xf numFmtId="0" fontId="4" fillId="0" borderId="0" xfId="7" applyFont="1" applyBorder="1" applyAlignment="1">
      <alignment vertical="center" textRotation="255"/>
    </xf>
    <xf numFmtId="0" fontId="4" fillId="0" borderId="1" xfId="7" applyFont="1" applyBorder="1" applyAlignment="1">
      <alignment vertical="center" textRotation="255"/>
    </xf>
    <xf numFmtId="0" fontId="9" fillId="0" borderId="0" xfId="7" applyFont="1" applyBorder="1" applyAlignment="1">
      <alignment horizontal="left" vertical="center"/>
    </xf>
    <xf numFmtId="0" fontId="9" fillId="0" borderId="0" xfId="7" applyFont="1" applyBorder="1" applyAlignment="1">
      <alignment horizontal="left" vertical="center" wrapText="1"/>
    </xf>
    <xf numFmtId="0" fontId="5" fillId="0" borderId="0" xfId="11" applyFont="1" applyBorder="1" applyAlignment="1">
      <alignment horizontal="center" vertical="center"/>
    </xf>
    <xf numFmtId="0" fontId="20" fillId="0" borderId="0" xfId="11" applyFont="1" applyBorder="1" applyAlignment="1">
      <alignment horizontal="center" vertical="center"/>
    </xf>
    <xf numFmtId="0" fontId="34" fillId="0" borderId="0" xfId="11" applyFont="1" applyFill="1" applyBorder="1" applyAlignment="1">
      <alignment horizontal="center" vertical="center"/>
    </xf>
    <xf numFmtId="0" fontId="4" fillId="0" borderId="0" xfId="7" applyFont="1" applyBorder="1" applyAlignment="1"/>
    <xf numFmtId="0" fontId="23" fillId="0" borderId="0" xfId="11" applyFont="1" applyBorder="1">
      <alignment vertical="center"/>
    </xf>
    <xf numFmtId="0" fontId="4" fillId="0" borderId="0" xfId="11" applyFont="1" applyBorder="1">
      <alignment vertical="center"/>
    </xf>
    <xf numFmtId="0" fontId="4" fillId="0" borderId="0" xfId="0" applyFont="1" applyAlignment="1">
      <alignment horizontal="center" vertical="center"/>
    </xf>
    <xf numFmtId="38" fontId="52" fillId="0" borderId="31" xfId="10" applyFont="1" applyFill="1" applyBorder="1" applyAlignment="1">
      <alignment horizontal="center" vertical="center"/>
    </xf>
    <xf numFmtId="38" fontId="52" fillId="0" borderId="35" xfId="10" applyFont="1" applyFill="1" applyBorder="1" applyAlignment="1">
      <alignment horizontal="center" vertical="center"/>
    </xf>
    <xf numFmtId="38" fontId="52" fillId="0" borderId="56" xfId="10" applyFont="1" applyFill="1" applyBorder="1" applyAlignment="1">
      <alignment horizontal="center" vertical="center"/>
    </xf>
    <xf numFmtId="38" fontId="52" fillId="0" borderId="60" xfId="10" applyFont="1" applyFill="1" applyBorder="1" applyAlignment="1">
      <alignment horizontal="center" vertical="center"/>
    </xf>
    <xf numFmtId="0" fontId="4" fillId="0" borderId="0" xfId="0" applyFont="1" applyBorder="1" applyAlignment="1"/>
    <xf numFmtId="0" fontId="4" fillId="0" borderId="0" xfId="0" applyFont="1" applyBorder="1" applyAlignment="1">
      <alignment horizontal="center"/>
    </xf>
    <xf numFmtId="0" fontId="4" fillId="0" borderId="0" xfId="0" applyFont="1" applyBorder="1" applyAlignment="1">
      <alignment horizontal="distributed"/>
    </xf>
    <xf numFmtId="0" fontId="4" fillId="0" borderId="0" xfId="0" applyFont="1" applyBorder="1" applyAlignment="1">
      <alignment horizontal="left"/>
    </xf>
    <xf numFmtId="0" fontId="4" fillId="0" borderId="0" xfId="0" applyFont="1" applyBorder="1" applyAlignment="1">
      <alignment horizontal="center" vertical="top"/>
    </xf>
    <xf numFmtId="0" fontId="4" fillId="0" borderId="0" xfId="0" applyFont="1" applyBorder="1" applyAlignment="1">
      <alignment horizontal="left"/>
    </xf>
    <xf numFmtId="0" fontId="4" fillId="0" borderId="0" xfId="0" applyFont="1" applyBorder="1" applyAlignment="1">
      <alignment shrinkToFit="1"/>
    </xf>
    <xf numFmtId="0" fontId="4" fillId="0" borderId="0" xfId="0" applyFont="1" applyBorder="1" applyAlignment="1"/>
    <xf numFmtId="0" fontId="4" fillId="0" borderId="0" xfId="0" applyFont="1" applyFill="1"/>
    <xf numFmtId="0" fontId="57" fillId="0" borderId="0" xfId="0" applyFont="1" applyAlignment="1">
      <alignment vertical="center"/>
    </xf>
    <xf numFmtId="0" fontId="58" fillId="0" borderId="82" xfId="0" applyFont="1" applyBorder="1" applyAlignment="1">
      <alignment horizontal="center" vertical="center" wrapText="1"/>
    </xf>
    <xf numFmtId="0" fontId="32" fillId="0" borderId="83" xfId="0" applyFont="1" applyBorder="1" applyAlignment="1">
      <alignment horizontal="center" vertical="center" wrapText="1"/>
    </xf>
    <xf numFmtId="0" fontId="58" fillId="0" borderId="84" xfId="0" applyFont="1" applyBorder="1" applyAlignment="1">
      <alignment horizontal="center" vertical="center" wrapText="1"/>
    </xf>
    <xf numFmtId="0" fontId="58" fillId="0" borderId="84" xfId="0" applyFont="1" applyBorder="1" applyAlignment="1">
      <alignment horizontal="center" vertical="center"/>
    </xf>
    <xf numFmtId="0" fontId="58" fillId="0" borderId="85" xfId="0" applyFont="1" applyBorder="1" applyAlignment="1">
      <alignment horizontal="center" vertical="center"/>
    </xf>
    <xf numFmtId="0" fontId="59" fillId="0" borderId="0" xfId="0" applyFont="1" applyAlignment="1">
      <alignment vertical="center"/>
    </xf>
    <xf numFmtId="38" fontId="60" fillId="0" borderId="0" xfId="5" applyFont="1" applyAlignment="1">
      <alignment vertical="center" shrinkToFit="1"/>
    </xf>
    <xf numFmtId="38" fontId="60" fillId="0" borderId="0" xfId="5" applyFont="1" applyAlignment="1">
      <alignment horizontal="center" vertical="center" shrinkToFit="1"/>
    </xf>
    <xf numFmtId="38" fontId="61" fillId="0" borderId="0" xfId="5" applyFont="1" applyAlignment="1">
      <alignment vertical="center" shrinkToFit="1"/>
    </xf>
    <xf numFmtId="38" fontId="63" fillId="0" borderId="0" xfId="5" applyFont="1" applyAlignment="1">
      <alignment vertical="center" shrinkToFit="1"/>
    </xf>
    <xf numFmtId="38" fontId="61" fillId="0" borderId="0" xfId="5" applyFont="1" applyAlignment="1">
      <alignment horizontal="center" vertical="center" shrinkToFit="1"/>
    </xf>
    <xf numFmtId="38" fontId="61" fillId="4" borderId="9" xfId="5" applyFont="1" applyFill="1" applyBorder="1" applyAlignment="1">
      <alignment horizontal="center" vertical="center" shrinkToFit="1"/>
    </xf>
    <xf numFmtId="40" fontId="61" fillId="4" borderId="9" xfId="5" applyNumberFormat="1" applyFont="1" applyFill="1" applyBorder="1" applyAlignment="1">
      <alignment horizontal="center" vertical="center" shrinkToFit="1"/>
    </xf>
    <xf numFmtId="38" fontId="60" fillId="0" borderId="67" xfId="5" applyFont="1" applyBorder="1" applyAlignment="1">
      <alignment horizontal="center" vertical="center" shrinkToFit="1"/>
    </xf>
    <xf numFmtId="38" fontId="60" fillId="0" borderId="62" xfId="5" applyFont="1" applyBorder="1" applyAlignment="1">
      <alignment horizontal="center" vertical="center" shrinkToFit="1"/>
    </xf>
    <xf numFmtId="38" fontId="60" fillId="0" borderId="93" xfId="5" applyFont="1" applyBorder="1" applyAlignment="1">
      <alignment horizontal="center" vertical="center" shrinkToFit="1"/>
    </xf>
    <xf numFmtId="38" fontId="60" fillId="0" borderId="96" xfId="5" applyFont="1" applyBorder="1" applyAlignment="1">
      <alignment horizontal="center" vertical="center" shrinkToFit="1"/>
    </xf>
    <xf numFmtId="0" fontId="4" fillId="0" borderId="0" xfId="0" applyFont="1" applyBorder="1" applyAlignment="1">
      <alignment horizontal="distributed"/>
    </xf>
    <xf numFmtId="0" fontId="4" fillId="0" borderId="0" xfId="0" applyFont="1" applyBorder="1" applyAlignment="1">
      <alignment horizontal="left"/>
    </xf>
    <xf numFmtId="0" fontId="4" fillId="0" borderId="0" xfId="0" applyFont="1" applyBorder="1" applyAlignment="1">
      <alignment horizontal="center"/>
    </xf>
    <xf numFmtId="0" fontId="4" fillId="0" borderId="0" xfId="0" applyFont="1" applyBorder="1" applyAlignment="1"/>
    <xf numFmtId="0" fontId="4" fillId="0" borderId="0" xfId="0" applyFont="1" applyBorder="1" applyAlignment="1">
      <alignment vertical="center"/>
    </xf>
    <xf numFmtId="38" fontId="52" fillId="0" borderId="0" xfId="10" applyFont="1" applyFill="1" applyBorder="1" applyAlignment="1">
      <alignment horizontal="center" vertical="center"/>
    </xf>
    <xf numFmtId="0" fontId="4" fillId="0" borderId="0" xfId="0" applyFont="1" applyAlignment="1"/>
    <xf numFmtId="0" fontId="4" fillId="0" borderId="0" xfId="0" applyFont="1" applyBorder="1" applyAlignment="1">
      <alignment horizontal="center"/>
    </xf>
    <xf numFmtId="0" fontId="4" fillId="0" borderId="0" xfId="0" applyFont="1" applyBorder="1" applyAlignment="1"/>
    <xf numFmtId="0" fontId="4" fillId="0" borderId="0" xfId="0" applyFont="1" applyBorder="1" applyAlignment="1">
      <alignment horizontal="distributed"/>
    </xf>
    <xf numFmtId="0" fontId="4" fillId="0" borderId="0" xfId="0" applyFont="1" applyBorder="1" applyAlignment="1">
      <alignment horizontal="left"/>
    </xf>
    <xf numFmtId="40" fontId="53" fillId="0" borderId="0" xfId="10" applyNumberFormat="1" applyFont="1" applyFill="1" applyBorder="1" applyAlignment="1" applyProtection="1">
      <alignment horizontal="center" vertical="center"/>
      <protection locked="0"/>
    </xf>
    <xf numFmtId="38" fontId="53" fillId="0" borderId="0" xfId="10" applyFont="1" applyFill="1" applyBorder="1" applyAlignment="1" applyProtection="1">
      <alignment horizontal="center" vertical="center"/>
      <protection locked="0"/>
    </xf>
    <xf numFmtId="0" fontId="4" fillId="0" borderId="0" xfId="0" applyFont="1" applyBorder="1" applyAlignment="1">
      <alignment horizontal="center"/>
    </xf>
    <xf numFmtId="0" fontId="4" fillId="0" borderId="0" xfId="0" applyFont="1" applyBorder="1" applyAlignment="1">
      <alignment horizontal="distributed"/>
    </xf>
    <xf numFmtId="0" fontId="4" fillId="0" borderId="0" xfId="0" applyFont="1" applyBorder="1" applyAlignment="1">
      <alignment horizontal="left"/>
    </xf>
    <xf numFmtId="0" fontId="4" fillId="0" borderId="0" xfId="0" applyFont="1" applyBorder="1" applyAlignment="1"/>
    <xf numFmtId="0" fontId="4" fillId="0" borderId="5" xfId="9" applyFont="1" applyFill="1" applyBorder="1" applyAlignment="1">
      <alignment vertical="center"/>
    </xf>
    <xf numFmtId="0" fontId="47" fillId="0" borderId="0" xfId="9" applyFont="1" applyFill="1" applyBorder="1" applyAlignment="1">
      <alignment horizontal="center" vertical="center" wrapText="1"/>
    </xf>
    <xf numFmtId="0" fontId="12" fillId="0" borderId="0" xfId="0" applyFont="1" applyFill="1" applyBorder="1" applyAlignment="1">
      <alignment horizontal="center" vertical="center" wrapText="1"/>
    </xf>
    <xf numFmtId="0" fontId="47" fillId="0" borderId="0" xfId="0" applyFont="1" applyFill="1" applyBorder="1" applyAlignment="1">
      <alignment horizontal="center" vertical="center" wrapText="1"/>
    </xf>
    <xf numFmtId="0" fontId="4" fillId="0" borderId="0" xfId="9" applyFont="1" applyFill="1">
      <alignment vertical="center"/>
    </xf>
    <xf numFmtId="49" fontId="11" fillId="0" borderId="0" xfId="7" applyNumberFormat="1" applyFont="1" applyBorder="1" applyAlignment="1">
      <alignment vertical="center"/>
    </xf>
    <xf numFmtId="0" fontId="43" fillId="0" borderId="5" xfId="0" applyFont="1" applyBorder="1" applyAlignment="1">
      <alignment vertical="center" wrapText="1"/>
    </xf>
    <xf numFmtId="0" fontId="11" fillId="0" borderId="0" xfId="7" applyFont="1" applyFill="1" applyBorder="1" applyAlignment="1">
      <alignment vertical="center"/>
    </xf>
    <xf numFmtId="0" fontId="28" fillId="0" borderId="0" xfId="6" applyFont="1" applyBorder="1" applyAlignment="1">
      <alignment vertical="center"/>
    </xf>
    <xf numFmtId="0" fontId="4" fillId="0" borderId="114" xfId="0" applyFont="1" applyBorder="1" applyAlignment="1"/>
    <xf numFmtId="0" fontId="4" fillId="0" borderId="1" xfId="0" applyFont="1" applyBorder="1"/>
    <xf numFmtId="176" fontId="4" fillId="0" borderId="0" xfId="0" applyNumberFormat="1" applyFont="1" applyFill="1" applyBorder="1" applyAlignment="1">
      <alignment horizontal="right" indent="1"/>
    </xf>
    <xf numFmtId="0" fontId="11" fillId="0" borderId="0" xfId="0" applyFont="1" applyBorder="1" applyAlignment="1"/>
    <xf numFmtId="38" fontId="67" fillId="0" borderId="0" xfId="5" applyFont="1" applyBorder="1" applyAlignment="1">
      <alignment horizontal="center" vertical="center" shrinkToFit="1"/>
    </xf>
    <xf numFmtId="38" fontId="60" fillId="3" borderId="92" xfId="5" applyFont="1" applyFill="1" applyBorder="1" applyAlignment="1">
      <alignment horizontal="center" vertical="center" shrinkToFit="1"/>
    </xf>
    <xf numFmtId="38" fontId="60" fillId="3" borderId="66" xfId="5" applyFont="1" applyFill="1" applyBorder="1" applyAlignment="1">
      <alignment horizontal="center" vertical="center" shrinkToFit="1"/>
    </xf>
    <xf numFmtId="38" fontId="60" fillId="3" borderId="95" xfId="5" applyFont="1" applyFill="1" applyBorder="1" applyAlignment="1">
      <alignment horizontal="center" vertical="center" shrinkToFit="1"/>
    </xf>
    <xf numFmtId="38" fontId="60" fillId="3" borderId="97" xfId="5" applyFont="1" applyFill="1" applyBorder="1" applyAlignment="1">
      <alignment horizontal="center" vertical="center" shrinkToFit="1"/>
    </xf>
    <xf numFmtId="38" fontId="60" fillId="3" borderId="98" xfId="5" applyFont="1" applyFill="1" applyBorder="1" applyAlignment="1">
      <alignment horizontal="center" vertical="center" shrinkToFit="1"/>
    </xf>
    <xf numFmtId="0" fontId="4" fillId="0" borderId="0" xfId="0" applyFont="1" applyFill="1" applyBorder="1" applyAlignment="1">
      <alignment vertical="top"/>
    </xf>
    <xf numFmtId="0" fontId="37" fillId="0" borderId="0" xfId="7" applyFont="1" applyBorder="1" applyAlignment="1"/>
    <xf numFmtId="0" fontId="11" fillId="0" borderId="0" xfId="7" applyFont="1" applyBorder="1">
      <alignment vertical="center"/>
    </xf>
    <xf numFmtId="38" fontId="60" fillId="0" borderId="94" xfId="5" applyFont="1" applyFill="1" applyBorder="1" applyAlignment="1">
      <alignment vertical="center" shrinkToFit="1"/>
    </xf>
    <xf numFmtId="38" fontId="60" fillId="0" borderId="97" xfId="5" applyFont="1" applyFill="1" applyBorder="1" applyAlignment="1">
      <alignment vertical="center" shrinkToFit="1"/>
    </xf>
    <xf numFmtId="0" fontId="4" fillId="3" borderId="12" xfId="0" applyFont="1" applyFill="1" applyBorder="1" applyAlignment="1">
      <alignment vertical="center"/>
    </xf>
    <xf numFmtId="0" fontId="4" fillId="3" borderId="14" xfId="0" applyFont="1" applyFill="1" applyBorder="1" applyAlignment="1">
      <alignment vertical="center"/>
    </xf>
    <xf numFmtId="0" fontId="4" fillId="0" borderId="0" xfId="0" applyFont="1" applyBorder="1" applyAlignment="1"/>
    <xf numFmtId="0" fontId="4" fillId="3" borderId="12" xfId="0" applyFont="1" applyFill="1" applyBorder="1" applyAlignment="1">
      <alignment vertical="center"/>
    </xf>
    <xf numFmtId="0" fontId="4" fillId="3" borderId="14" xfId="0" applyFont="1" applyFill="1" applyBorder="1" applyAlignment="1">
      <alignment vertical="center"/>
    </xf>
    <xf numFmtId="0" fontId="16" fillId="0" borderId="0" xfId="0" applyFont="1"/>
    <xf numFmtId="0" fontId="4" fillId="0" borderId="0" xfId="0" applyFont="1" applyAlignment="1">
      <alignment horizontal="distributed"/>
    </xf>
    <xf numFmtId="0" fontId="4" fillId="0" borderId="0" xfId="0" applyFont="1" applyAlignment="1">
      <alignment horizontal="center" vertical="center" wrapText="1"/>
    </xf>
    <xf numFmtId="0" fontId="4" fillId="0" borderId="0" xfId="0" applyFont="1" applyAlignment="1">
      <alignment horizontal="center" vertical="top"/>
    </xf>
    <xf numFmtId="0" fontId="4" fillId="0" borderId="0" xfId="0" applyFont="1" applyAlignment="1">
      <alignment vertical="top"/>
    </xf>
    <xf numFmtId="0" fontId="17" fillId="0" borderId="0" xfId="0" applyFont="1" applyAlignment="1">
      <alignment horizontal="center"/>
    </xf>
    <xf numFmtId="0" fontId="16" fillId="0" borderId="0" xfId="0" applyFont="1" applyAlignment="1">
      <alignment horizontal="center"/>
    </xf>
    <xf numFmtId="0" fontId="4" fillId="0" borderId="0" xfId="0" applyFont="1" applyAlignment="1">
      <alignment vertical="top" wrapText="1"/>
    </xf>
    <xf numFmtId="0" fontId="13" fillId="0" borderId="0" xfId="0" applyFont="1" applyAlignment="1">
      <alignment vertical="top" wrapText="1"/>
    </xf>
    <xf numFmtId="0" fontId="38" fillId="0" borderId="0" xfId="0" applyFont="1"/>
    <xf numFmtId="0" fontId="39" fillId="0" borderId="0" xfId="0" applyFont="1"/>
    <xf numFmtId="0" fontId="16" fillId="0" borderId="0" xfId="0" applyFont="1" applyAlignment="1">
      <alignment horizontal="left"/>
    </xf>
    <xf numFmtId="0" fontId="16" fillId="0" borderId="0" xfId="0" applyFont="1" applyAlignment="1">
      <alignment vertical="center"/>
    </xf>
    <xf numFmtId="49" fontId="16" fillId="0" borderId="0" xfId="0" applyNumberFormat="1" applyFont="1" applyAlignment="1">
      <alignment vertical="center"/>
    </xf>
    <xf numFmtId="0" fontId="16" fillId="0" borderId="11" xfId="0" applyFont="1" applyBorder="1"/>
    <xf numFmtId="0" fontId="16" fillId="3" borderId="0" xfId="0" applyFont="1" applyFill="1"/>
    <xf numFmtId="0" fontId="16" fillId="0" borderId="0" xfId="0" applyFont="1" applyAlignment="1">
      <alignment wrapText="1"/>
    </xf>
    <xf numFmtId="0" fontId="5" fillId="0" borderId="0" xfId="0" applyFont="1" applyAlignment="1">
      <alignment horizontal="left"/>
    </xf>
    <xf numFmtId="0" fontId="40" fillId="0" borderId="0" xfId="0" applyFont="1" applyAlignment="1">
      <alignment horizontal="left"/>
    </xf>
    <xf numFmtId="0" fontId="5" fillId="0" borderId="0" xfId="0" applyFont="1"/>
    <xf numFmtId="0" fontId="16" fillId="0" borderId="45" xfId="0" applyFont="1" applyBorder="1"/>
    <xf numFmtId="0" fontId="16" fillId="0" borderId="45" xfId="0" applyFont="1" applyBorder="1" applyAlignment="1">
      <alignment horizontal="left"/>
    </xf>
    <xf numFmtId="0" fontId="5" fillId="0" borderId="45" xfId="0" applyFont="1" applyBorder="1"/>
    <xf numFmtId="0" fontId="16" fillId="0" borderId="0" xfId="0" applyFont="1" applyAlignment="1">
      <alignment horizontal="left" vertical="center" wrapText="1"/>
    </xf>
    <xf numFmtId="0" fontId="16" fillId="0" borderId="11" xfId="0" applyFont="1" applyBorder="1" applyAlignment="1">
      <alignment horizontal="left"/>
    </xf>
    <xf numFmtId="0" fontId="24" fillId="0" borderId="11" xfId="0" applyFont="1" applyBorder="1"/>
    <xf numFmtId="0" fontId="9" fillId="0" borderId="5" xfId="7" applyFont="1" applyBorder="1" applyAlignment="1">
      <alignment horizontal="left" vertical="center"/>
    </xf>
    <xf numFmtId="0" fontId="11" fillId="0" borderId="0" xfId="7" applyFont="1" applyAlignment="1">
      <alignment horizontal="left" vertical="center"/>
    </xf>
    <xf numFmtId="0" fontId="11" fillId="0" borderId="0" xfId="7" applyFont="1" applyAlignment="1">
      <alignment horizontal="center" vertical="center"/>
    </xf>
    <xf numFmtId="0" fontId="11" fillId="0" borderId="0" xfId="7" applyFont="1" applyAlignment="1">
      <alignment horizontal="right" vertical="center"/>
    </xf>
    <xf numFmtId="0" fontId="11" fillId="0" borderId="6" xfId="7" applyFont="1" applyBorder="1" applyAlignment="1">
      <alignment horizontal="right" vertical="center"/>
    </xf>
    <xf numFmtId="0" fontId="11" fillId="0" borderId="5" xfId="7" applyFont="1" applyBorder="1" applyAlignment="1">
      <alignment horizontal="left" vertical="center"/>
    </xf>
    <xf numFmtId="0" fontId="4" fillId="0" borderId="7" xfId="7" applyFont="1" applyBorder="1">
      <alignment vertical="center"/>
    </xf>
    <xf numFmtId="0" fontId="4" fillId="0" borderId="1" xfId="7" applyFont="1" applyBorder="1">
      <alignment vertical="center"/>
    </xf>
    <xf numFmtId="0" fontId="4" fillId="0" borderId="8" xfId="7" applyFont="1" applyBorder="1">
      <alignment vertical="center"/>
    </xf>
    <xf numFmtId="38" fontId="71" fillId="3" borderId="90" xfId="5" applyFont="1" applyFill="1" applyBorder="1" applyAlignment="1">
      <alignment horizontal="center" vertical="center" shrinkToFit="1"/>
    </xf>
    <xf numFmtId="38" fontId="60" fillId="3" borderId="9" xfId="5" applyFont="1" applyFill="1" applyBorder="1" applyAlignment="1">
      <alignment horizontal="left" vertical="center" wrapText="1" shrinkToFit="1"/>
    </xf>
    <xf numFmtId="38" fontId="60" fillId="3" borderId="9" xfId="5" applyFont="1" applyFill="1" applyBorder="1" applyAlignment="1">
      <alignment horizontal="left" vertical="center" shrinkToFit="1"/>
    </xf>
    <xf numFmtId="38" fontId="60" fillId="3" borderId="39" xfId="5" applyFont="1" applyFill="1" applyBorder="1" applyAlignment="1">
      <alignment horizontal="left" vertical="center" shrinkToFit="1"/>
    </xf>
    <xf numFmtId="38" fontId="60" fillId="3" borderId="39" xfId="5" applyFont="1" applyFill="1" applyBorder="1" applyAlignment="1">
      <alignment horizontal="left" vertical="center" wrapText="1" shrinkToFit="1"/>
    </xf>
    <xf numFmtId="40" fontId="60" fillId="3" borderId="94" xfId="5" applyNumberFormat="1" applyFont="1" applyFill="1" applyBorder="1" applyAlignment="1">
      <alignment horizontal="left" vertical="center" shrinkToFit="1"/>
    </xf>
    <xf numFmtId="38" fontId="60" fillId="3" borderId="94" xfId="5" applyFont="1" applyFill="1" applyBorder="1" applyAlignment="1">
      <alignment horizontal="left" vertical="center" shrinkToFit="1"/>
    </xf>
    <xf numFmtId="181" fontId="60" fillId="3" borderId="94" xfId="5" applyNumberFormat="1" applyFont="1" applyFill="1" applyBorder="1" applyAlignment="1">
      <alignment horizontal="left" vertical="center" shrinkToFit="1"/>
    </xf>
    <xf numFmtId="38" fontId="60" fillId="3" borderId="97" xfId="5" applyFont="1" applyFill="1" applyBorder="1" applyAlignment="1">
      <alignment horizontal="left" vertical="center" shrinkToFit="1"/>
    </xf>
    <xf numFmtId="0" fontId="4" fillId="3" borderId="13" xfId="0" applyFont="1" applyFill="1" applyBorder="1" applyAlignment="1">
      <alignment vertical="center"/>
    </xf>
    <xf numFmtId="0" fontId="4" fillId="3" borderId="12" xfId="0" applyFont="1" applyFill="1" applyBorder="1" applyAlignment="1">
      <alignment vertical="center"/>
    </xf>
    <xf numFmtId="0" fontId="4" fillId="0" borderId="0" xfId="0" applyFont="1" applyBorder="1" applyAlignment="1">
      <alignment horizontal="left"/>
    </xf>
    <xf numFmtId="0" fontId="4" fillId="0" borderId="0" xfId="0" applyFont="1" applyBorder="1" applyAlignment="1">
      <alignment horizontal="center"/>
    </xf>
    <xf numFmtId="0" fontId="4" fillId="0" borderId="0" xfId="0" applyFont="1" applyBorder="1" applyAlignment="1">
      <alignment shrinkToFit="1"/>
    </xf>
    <xf numFmtId="0" fontId="4" fillId="0" borderId="0" xfId="0" applyFont="1" applyBorder="1" applyAlignment="1">
      <alignment horizontal="distributed"/>
    </xf>
    <xf numFmtId="0" fontId="4" fillId="0" borderId="0" xfId="0" applyFont="1" applyBorder="1" applyAlignment="1">
      <alignment horizontal="center" vertical="center"/>
    </xf>
    <xf numFmtId="0" fontId="4" fillId="0" borderId="0" xfId="0" applyFont="1" applyBorder="1" applyAlignment="1"/>
    <xf numFmtId="0" fontId="4" fillId="0" borderId="0" xfId="0" applyFont="1" applyAlignment="1"/>
    <xf numFmtId="0" fontId="4" fillId="0" borderId="0" xfId="0" applyFont="1" applyBorder="1" applyAlignment="1">
      <alignment horizontal="center" vertical="top"/>
    </xf>
    <xf numFmtId="0" fontId="13" fillId="0" borderId="0" xfId="0" applyFont="1" applyBorder="1" applyAlignment="1">
      <alignment horizontal="center"/>
    </xf>
    <xf numFmtId="0" fontId="5" fillId="0" borderId="0" xfId="0" applyFont="1" applyAlignment="1"/>
    <xf numFmtId="0" fontId="9" fillId="0" borderId="0" xfId="0" applyFont="1" applyAlignment="1">
      <alignment horizontal="right"/>
    </xf>
    <xf numFmtId="0" fontId="5" fillId="0" borderId="0" xfId="0" applyFont="1" applyAlignment="1">
      <alignment horizontal="right"/>
    </xf>
    <xf numFmtId="0" fontId="69" fillId="0" borderId="0" xfId="0" applyFont="1" applyAlignment="1">
      <alignment wrapText="1"/>
    </xf>
    <xf numFmtId="0" fontId="20" fillId="0" borderId="0" xfId="0" applyFont="1" applyAlignment="1">
      <alignment vertical="center"/>
    </xf>
    <xf numFmtId="0" fontId="69" fillId="0" borderId="0" xfId="0" applyFont="1" applyAlignment="1">
      <alignment horizontal="left"/>
    </xf>
    <xf numFmtId="0" fontId="5" fillId="0" borderId="0" xfId="0" applyFont="1" applyAlignment="1">
      <alignment wrapText="1"/>
    </xf>
    <xf numFmtId="0" fontId="5" fillId="0" borderId="0" xfId="0" applyFont="1" applyBorder="1" applyAlignment="1">
      <alignment horizontal="center" wrapText="1"/>
    </xf>
    <xf numFmtId="0" fontId="5" fillId="0" borderId="0" xfId="0" applyFont="1" applyBorder="1"/>
    <xf numFmtId="0" fontId="5" fillId="0" borderId="0" xfId="0" applyFont="1" applyBorder="1" applyAlignment="1"/>
    <xf numFmtId="0" fontId="5" fillId="0" borderId="0" xfId="0" applyFont="1" applyAlignment="1">
      <alignment horizontal="right" wrapText="1"/>
    </xf>
    <xf numFmtId="0" fontId="72" fillId="0" borderId="0" xfId="0" applyFont="1" applyAlignment="1">
      <alignment horizontal="right"/>
    </xf>
    <xf numFmtId="0" fontId="5" fillId="0" borderId="0" xfId="0" applyFont="1" applyAlignment="1">
      <alignment horizontal="center"/>
    </xf>
    <xf numFmtId="0" fontId="73" fillId="0" borderId="0" xfId="0" applyFont="1"/>
    <xf numFmtId="0" fontId="73" fillId="0" borderId="0" xfId="0" applyFont="1" applyAlignment="1"/>
    <xf numFmtId="0" fontId="5" fillId="0" borderId="0" xfId="0" applyFont="1" applyBorder="1" applyAlignment="1">
      <alignment wrapText="1"/>
    </xf>
    <xf numFmtId="0" fontId="20" fillId="0" borderId="0" xfId="0" applyFont="1" applyBorder="1" applyAlignment="1">
      <alignment vertical="center"/>
    </xf>
    <xf numFmtId="0" fontId="5" fillId="0" borderId="0" xfId="0" applyFont="1" applyBorder="1" applyAlignment="1">
      <alignment horizontal="left"/>
    </xf>
    <xf numFmtId="0" fontId="5" fillId="0" borderId="0" xfId="0" applyFont="1" applyBorder="1" applyAlignment="1">
      <alignment horizontal="left" wrapText="1"/>
    </xf>
    <xf numFmtId="38" fontId="52" fillId="0" borderId="0" xfId="12" applyFont="1" applyAlignment="1">
      <alignment horizontal="center" vertical="center"/>
    </xf>
    <xf numFmtId="38" fontId="76" fillId="0" borderId="0" xfId="12" applyFont="1" applyAlignment="1">
      <alignment horizontal="center" vertical="center"/>
    </xf>
    <xf numFmtId="38" fontId="36" fillId="6" borderId="150" xfId="12" applyFont="1" applyFill="1" applyBorder="1" applyAlignment="1">
      <alignment vertical="center"/>
    </xf>
    <xf numFmtId="38" fontId="52" fillId="6" borderId="40" xfId="12" applyFont="1" applyFill="1" applyBorder="1" applyAlignment="1">
      <alignment horizontal="center" vertical="center"/>
    </xf>
    <xf numFmtId="38" fontId="52" fillId="6" borderId="128" xfId="12" applyFont="1" applyFill="1" applyBorder="1" applyAlignment="1">
      <alignment horizontal="center" vertical="center"/>
    </xf>
    <xf numFmtId="38" fontId="36" fillId="0" borderId="0" xfId="12" applyFont="1" applyAlignment="1">
      <alignment vertical="center"/>
    </xf>
    <xf numFmtId="38" fontId="52" fillId="7" borderId="15" xfId="12" applyFont="1" applyFill="1" applyBorder="1" applyAlignment="1">
      <alignment horizontal="center" vertical="center"/>
    </xf>
    <xf numFmtId="38" fontId="52" fillId="0" borderId="52" xfId="12" applyFont="1" applyBorder="1" applyAlignment="1">
      <alignment horizontal="center" vertical="center"/>
    </xf>
    <xf numFmtId="38" fontId="36" fillId="6" borderId="25" xfId="12" applyFont="1" applyFill="1" applyBorder="1" applyAlignment="1">
      <alignment vertical="center"/>
    </xf>
    <xf numFmtId="38" fontId="52" fillId="6" borderId="0" xfId="12" applyFont="1" applyFill="1" applyBorder="1" applyAlignment="1">
      <alignment horizontal="center" vertical="center"/>
    </xf>
    <xf numFmtId="38" fontId="52" fillId="6" borderId="26" xfId="12" applyFont="1" applyFill="1" applyBorder="1" applyAlignment="1">
      <alignment horizontal="center" vertical="center"/>
    </xf>
    <xf numFmtId="38" fontId="36" fillId="0" borderId="0" xfId="12" applyFont="1" applyAlignment="1">
      <alignment horizontal="center" vertical="center"/>
    </xf>
    <xf numFmtId="38" fontId="52" fillId="0" borderId="0" xfId="12" applyFont="1" applyAlignment="1">
      <alignment vertical="center"/>
    </xf>
    <xf numFmtId="38" fontId="52" fillId="7" borderId="1" xfId="12" applyFont="1" applyFill="1" applyBorder="1" applyAlignment="1">
      <alignment horizontal="center" vertical="center"/>
    </xf>
    <xf numFmtId="38" fontId="52" fillId="0" borderId="8" xfId="12" applyFont="1" applyBorder="1" applyAlignment="1">
      <alignment horizontal="center" vertical="center"/>
    </xf>
    <xf numFmtId="38" fontId="52" fillId="7" borderId="54" xfId="12" applyFont="1" applyFill="1" applyBorder="1" applyAlignment="1">
      <alignment horizontal="center" vertical="center"/>
    </xf>
    <xf numFmtId="38" fontId="52" fillId="0" borderId="56" xfId="12" applyFont="1" applyBorder="1" applyAlignment="1">
      <alignment horizontal="center" vertical="center"/>
    </xf>
    <xf numFmtId="38" fontId="52" fillId="7" borderId="18" xfId="12" applyFont="1" applyFill="1" applyBorder="1" applyAlignment="1">
      <alignment horizontal="center" vertical="center"/>
    </xf>
    <xf numFmtId="38" fontId="52" fillId="0" borderId="60" xfId="12" applyFont="1" applyBorder="1" applyAlignment="1">
      <alignment horizontal="center" vertical="center"/>
    </xf>
    <xf numFmtId="38" fontId="52" fillId="0" borderId="62" xfId="12" applyFont="1" applyBorder="1" applyAlignment="1">
      <alignment horizontal="center" vertical="center"/>
    </xf>
    <xf numFmtId="38" fontId="52" fillId="7" borderId="33" xfId="12" applyFont="1" applyFill="1" applyBorder="1" applyAlignment="1">
      <alignment horizontal="center" vertical="center"/>
    </xf>
    <xf numFmtId="38" fontId="52" fillId="0" borderId="35" xfId="12" applyFont="1" applyBorder="1" applyAlignment="1">
      <alignment horizontal="center" vertical="center"/>
    </xf>
    <xf numFmtId="38" fontId="52" fillId="0" borderId="32" xfId="12" applyFont="1" applyBorder="1" applyAlignment="1">
      <alignment horizontal="center" vertical="center"/>
    </xf>
    <xf numFmtId="38" fontId="52" fillId="7" borderId="55" xfId="12" applyFont="1" applyFill="1" applyBorder="1" applyAlignment="1">
      <alignment horizontal="center" vertical="center"/>
    </xf>
    <xf numFmtId="38" fontId="52" fillId="0" borderId="0" xfId="12" applyFont="1" applyBorder="1" applyAlignment="1">
      <alignment horizontal="center" vertical="center"/>
    </xf>
    <xf numFmtId="38" fontId="54" fillId="0" borderId="0" xfId="12" applyFont="1" applyBorder="1" applyAlignment="1">
      <alignment vertical="center"/>
    </xf>
    <xf numFmtId="38" fontId="52" fillId="0" borderId="0" xfId="12" applyFont="1" applyFill="1" applyBorder="1" applyAlignment="1">
      <alignment vertical="center"/>
    </xf>
    <xf numFmtId="38" fontId="52" fillId="0" borderId="20" xfId="12" applyFont="1" applyBorder="1" applyAlignment="1">
      <alignment horizontal="center" vertical="center"/>
    </xf>
    <xf numFmtId="38" fontId="52" fillId="7" borderId="34" xfId="12" applyFont="1" applyFill="1" applyBorder="1" applyAlignment="1">
      <alignment horizontal="center" vertical="center"/>
    </xf>
    <xf numFmtId="38" fontId="52" fillId="0" borderId="58" xfId="12" applyFont="1" applyFill="1" applyBorder="1" applyAlignment="1">
      <alignment horizontal="center" vertical="center"/>
    </xf>
    <xf numFmtId="38" fontId="52" fillId="0" borderId="58" xfId="12" applyFont="1" applyBorder="1" applyAlignment="1">
      <alignment horizontal="center" vertical="center"/>
    </xf>
    <xf numFmtId="38" fontId="52" fillId="0" borderId="27" xfId="12" applyFont="1" applyFill="1" applyBorder="1" applyAlignment="1">
      <alignment horizontal="center" vertical="center"/>
    </xf>
    <xf numFmtId="38" fontId="52" fillId="0" borderId="53" xfId="12" applyFont="1" applyBorder="1" applyAlignment="1">
      <alignment horizontal="center" vertical="center"/>
    </xf>
    <xf numFmtId="38" fontId="52" fillId="0" borderId="56" xfId="12" applyFont="1" applyFill="1" applyBorder="1" applyAlignment="1">
      <alignment horizontal="center" vertical="center"/>
    </xf>
    <xf numFmtId="38" fontId="52" fillId="0" borderId="41" xfId="12" applyFont="1" applyBorder="1" applyAlignment="1">
      <alignment horizontal="center" vertical="center"/>
    </xf>
    <xf numFmtId="38" fontId="52" fillId="0" borderId="55" xfId="12" applyFont="1" applyBorder="1" applyAlignment="1">
      <alignment horizontal="center" vertical="center"/>
    </xf>
    <xf numFmtId="38" fontId="52" fillId="0" borderId="0" xfId="12" applyFont="1" applyFill="1" applyAlignment="1">
      <alignment horizontal="center" vertical="center"/>
    </xf>
    <xf numFmtId="0" fontId="30" fillId="0" borderId="0" xfId="14" applyFont="1" applyBorder="1" applyAlignment="1">
      <alignment horizontal="center"/>
    </xf>
    <xf numFmtId="181" fontId="30" fillId="0" borderId="0" xfId="14" applyNumberFormat="1" applyFont="1" applyBorder="1" applyAlignment="1">
      <alignment horizontal="center"/>
    </xf>
    <xf numFmtId="0" fontId="30" fillId="0" borderId="0" xfId="14" applyFont="1" applyBorder="1" applyAlignment="1">
      <alignment horizontal="left" wrapText="1"/>
    </xf>
    <xf numFmtId="0" fontId="30" fillId="0" borderId="0" xfId="14" applyFont="1" applyAlignment="1">
      <alignment horizontal="center"/>
    </xf>
    <xf numFmtId="0" fontId="28" fillId="0" borderId="0" xfId="14" applyFont="1" applyBorder="1" applyAlignment="1">
      <alignment vertical="center"/>
    </xf>
    <xf numFmtId="0" fontId="28" fillId="0" borderId="0" xfId="14" applyFont="1" applyAlignment="1">
      <alignment vertical="center"/>
    </xf>
    <xf numFmtId="0" fontId="31" fillId="0" borderId="0" xfId="14" applyFont="1" applyAlignment="1">
      <alignment vertical="center"/>
    </xf>
    <xf numFmtId="0" fontId="28" fillId="0" borderId="0" xfId="14" applyFont="1" applyBorder="1" applyAlignment="1">
      <alignment horizontal="center" vertical="center"/>
    </xf>
    <xf numFmtId="181" fontId="28" fillId="0" borderId="0" xfId="14" applyNumberFormat="1" applyFont="1" applyBorder="1" applyAlignment="1">
      <alignment horizontal="center" vertical="center"/>
    </xf>
    <xf numFmtId="0" fontId="28" fillId="0" borderId="0" xfId="14" applyFont="1" applyAlignment="1">
      <alignment horizontal="center" vertical="center"/>
    </xf>
    <xf numFmtId="0" fontId="48" fillId="0" borderId="0" xfId="14" applyFont="1" applyAlignment="1">
      <alignment vertical="center"/>
    </xf>
    <xf numFmtId="0" fontId="8" fillId="0" borderId="0" xfId="14" applyFont="1" applyAlignment="1">
      <alignment horizontal="center" vertical="center"/>
    </xf>
    <xf numFmtId="180" fontId="8" fillId="0" borderId="0" xfId="14" applyNumberFormat="1" applyFont="1" applyAlignment="1">
      <alignment vertical="center"/>
    </xf>
    <xf numFmtId="0" fontId="50" fillId="0" borderId="0" xfId="14" applyFont="1" applyBorder="1" applyAlignment="1">
      <alignment horizontal="center" vertical="center"/>
    </xf>
    <xf numFmtId="0" fontId="32" fillId="0" borderId="0" xfId="14" applyFont="1" applyBorder="1" applyAlignment="1">
      <alignment horizontal="center" vertical="center"/>
    </xf>
    <xf numFmtId="0" fontId="49" fillId="0" borderId="0" xfId="14" applyFont="1" applyBorder="1" applyAlignment="1">
      <alignment horizontal="center" vertical="center"/>
    </xf>
    <xf numFmtId="0" fontId="69" fillId="2" borderId="120" xfId="14" applyFont="1" applyFill="1" applyBorder="1" applyAlignment="1">
      <alignment horizontal="center" vertical="center" wrapText="1"/>
    </xf>
    <xf numFmtId="0" fontId="32" fillId="0" borderId="0" xfId="14" applyFont="1" applyBorder="1" applyAlignment="1">
      <alignment horizontal="center" vertical="center" wrapText="1"/>
    </xf>
    <xf numFmtId="38" fontId="46" fillId="3" borderId="7" xfId="15" applyFont="1" applyFill="1" applyBorder="1" applyAlignment="1">
      <alignment vertical="center"/>
    </xf>
    <xf numFmtId="38" fontId="46" fillId="3" borderId="33" xfId="15" applyFont="1" applyFill="1" applyBorder="1" applyAlignment="1">
      <alignment vertical="center"/>
    </xf>
    <xf numFmtId="38" fontId="46" fillId="3" borderId="55" xfId="15" applyFont="1" applyFill="1" applyBorder="1" applyAlignment="1">
      <alignment vertical="center" wrapText="1"/>
    </xf>
    <xf numFmtId="176" fontId="22" fillId="0" borderId="9" xfId="14" applyNumberFormat="1" applyFont="1" applyFill="1" applyBorder="1" applyAlignment="1">
      <alignment vertical="center" wrapText="1"/>
    </xf>
    <xf numFmtId="38" fontId="46" fillId="3" borderId="127" xfId="15" applyFont="1" applyFill="1" applyBorder="1" applyAlignment="1">
      <alignment vertical="center" wrapText="1"/>
    </xf>
    <xf numFmtId="38" fontId="46" fillId="3" borderId="107" xfId="15" applyFont="1" applyFill="1" applyBorder="1" applyAlignment="1">
      <alignment vertical="center" wrapText="1"/>
    </xf>
    <xf numFmtId="176" fontId="22" fillId="0" borderId="10" xfId="14" applyNumberFormat="1" applyFont="1" applyFill="1" applyBorder="1" applyAlignment="1">
      <alignment vertical="center" wrapText="1"/>
    </xf>
    <xf numFmtId="38" fontId="46" fillId="3" borderId="110" xfId="15" applyFont="1" applyFill="1" applyBorder="1" applyAlignment="1">
      <alignment vertical="center" wrapText="1"/>
    </xf>
    <xf numFmtId="38" fontId="46" fillId="3" borderId="106" xfId="15" applyFont="1" applyFill="1" applyBorder="1" applyAlignment="1">
      <alignment vertical="center" wrapText="1"/>
    </xf>
    <xf numFmtId="38" fontId="46" fillId="3" borderId="115" xfId="15" applyFont="1" applyFill="1" applyBorder="1" applyAlignment="1">
      <alignment vertical="center" wrapText="1"/>
    </xf>
    <xf numFmtId="38" fontId="46" fillId="3" borderId="33" xfId="15" applyFont="1" applyFill="1" applyBorder="1" applyAlignment="1">
      <alignment vertical="center" wrapText="1"/>
    </xf>
    <xf numFmtId="0" fontId="33" fillId="0" borderId="33" xfId="14" applyFont="1" applyBorder="1" applyAlignment="1">
      <alignment horizontal="left" vertical="center" wrapText="1"/>
    </xf>
    <xf numFmtId="1" fontId="21" fillId="3" borderId="78" xfId="14" applyNumberFormat="1" applyFont="1" applyFill="1" applyBorder="1" applyAlignment="1">
      <alignment horizontal="right" vertical="center" wrapText="1"/>
    </xf>
    <xf numFmtId="178" fontId="33" fillId="0" borderId="35" xfId="14" applyNumberFormat="1" applyFont="1" applyBorder="1" applyAlignment="1">
      <alignment horizontal="right" vertical="center" wrapText="1"/>
    </xf>
    <xf numFmtId="38" fontId="46" fillId="3" borderId="2" xfId="15" applyFont="1" applyFill="1" applyBorder="1" applyAlignment="1">
      <alignment vertical="center"/>
    </xf>
    <xf numFmtId="38" fontId="46" fillId="3" borderId="22" xfId="15" applyFont="1" applyFill="1" applyBorder="1" applyAlignment="1">
      <alignment vertical="center"/>
    </xf>
    <xf numFmtId="184" fontId="22" fillId="0" borderId="3" xfId="14" applyNumberFormat="1" applyFont="1" applyBorder="1" applyAlignment="1">
      <alignment vertical="center" wrapText="1"/>
    </xf>
    <xf numFmtId="38" fontId="46" fillId="3" borderId="158" xfId="15" applyFont="1" applyFill="1" applyBorder="1" applyAlignment="1">
      <alignment vertical="center"/>
    </xf>
    <xf numFmtId="176" fontId="22" fillId="0" borderId="0" xfId="14" applyNumberFormat="1" applyFont="1" applyBorder="1" applyAlignment="1">
      <alignment vertical="center" wrapText="1"/>
    </xf>
    <xf numFmtId="176" fontId="22" fillId="0" borderId="0" xfId="14" applyNumberFormat="1" applyFont="1" applyAlignment="1">
      <alignment vertical="center" wrapText="1"/>
    </xf>
    <xf numFmtId="0" fontId="33" fillId="0" borderId="0" xfId="14" applyFont="1" applyBorder="1"/>
    <xf numFmtId="0" fontId="69" fillId="0" borderId="0" xfId="14" applyFont="1" applyBorder="1" applyAlignment="1">
      <alignment vertical="center"/>
    </xf>
    <xf numFmtId="0" fontId="69" fillId="0" borderId="0" xfId="14" applyFont="1" applyBorder="1"/>
    <xf numFmtId="0" fontId="69" fillId="0" borderId="0" xfId="14" applyFont="1" applyBorder="1" applyAlignment="1">
      <alignment wrapText="1"/>
    </xf>
    <xf numFmtId="0" fontId="33" fillId="0" borderId="0" xfId="14" applyFont="1" applyBorder="1" applyAlignment="1">
      <alignment wrapText="1"/>
    </xf>
    <xf numFmtId="181" fontId="33" fillId="0" borderId="0" xfId="14" applyNumberFormat="1" applyFont="1" applyBorder="1"/>
    <xf numFmtId="0" fontId="33" fillId="0" borderId="0" xfId="14" applyFont="1" applyAlignment="1">
      <alignment wrapText="1"/>
    </xf>
    <xf numFmtId="0" fontId="33" fillId="0" borderId="0" xfId="14" applyFont="1"/>
    <xf numFmtId="0" fontId="33" fillId="0" borderId="0" xfId="14" applyFont="1" applyAlignment="1">
      <alignment horizontal="center" vertical="center"/>
    </xf>
    <xf numFmtId="0" fontId="33" fillId="0" borderId="0" xfId="14" applyFont="1" applyAlignment="1">
      <alignment vertical="center"/>
    </xf>
    <xf numFmtId="181" fontId="33" fillId="0" borderId="0" xfId="14" applyNumberFormat="1" applyFont="1"/>
    <xf numFmtId="0" fontId="48" fillId="0" borderId="0" xfId="14" applyFont="1" applyBorder="1" applyAlignment="1">
      <alignment vertical="center"/>
    </xf>
    <xf numFmtId="0" fontId="12" fillId="0" borderId="0" xfId="14" applyFont="1" applyAlignment="1">
      <alignment horizontal="center"/>
    </xf>
    <xf numFmtId="176" fontId="22" fillId="0" borderId="39" xfId="14" applyNumberFormat="1" applyFont="1" applyBorder="1" applyAlignment="1">
      <alignment vertical="center" wrapText="1"/>
    </xf>
    <xf numFmtId="176" fontId="22" fillId="0" borderId="136" xfId="14" applyNumberFormat="1" applyFont="1" applyBorder="1" applyAlignment="1">
      <alignment vertical="center" wrapText="1"/>
    </xf>
    <xf numFmtId="176" fontId="22" fillId="0" borderId="10" xfId="14" applyNumberFormat="1" applyFont="1" applyBorder="1" applyAlignment="1">
      <alignment vertical="center" wrapText="1"/>
    </xf>
    <xf numFmtId="176" fontId="22" fillId="0" borderId="9" xfId="14" applyNumberFormat="1" applyFont="1" applyBorder="1" applyAlignment="1">
      <alignment vertical="center" wrapText="1"/>
    </xf>
    <xf numFmtId="0" fontId="33" fillId="0" borderId="2" xfId="14" applyFont="1" applyBorder="1" applyAlignment="1">
      <alignment horizontal="left" vertical="center" wrapText="1"/>
    </xf>
    <xf numFmtId="1" fontId="21" fillId="3" borderId="165" xfId="14" applyNumberFormat="1" applyFont="1" applyFill="1" applyBorder="1" applyAlignment="1">
      <alignment horizontal="right" vertical="center" wrapText="1"/>
    </xf>
    <xf numFmtId="178" fontId="33" fillId="0" borderId="4" xfId="14" applyNumberFormat="1" applyFont="1" applyBorder="1" applyAlignment="1">
      <alignment horizontal="right" vertical="center" wrapText="1"/>
    </xf>
    <xf numFmtId="38" fontId="46" fillId="3" borderId="64" xfId="15" applyFont="1" applyFill="1" applyBorder="1" applyAlignment="1">
      <alignment vertical="center"/>
    </xf>
    <xf numFmtId="0" fontId="69" fillId="0" borderId="120" xfId="14" applyFont="1" applyFill="1" applyBorder="1" applyAlignment="1">
      <alignment horizontal="center" vertical="center" wrapText="1"/>
    </xf>
    <xf numFmtId="38" fontId="8" fillId="0" borderId="7" xfId="15" applyNumberFormat="1" applyFont="1" applyFill="1" applyBorder="1" applyAlignment="1">
      <alignment vertical="center"/>
    </xf>
    <xf numFmtId="38" fontId="8" fillId="0" borderId="5" xfId="15" applyNumberFormat="1" applyFont="1" applyFill="1" applyBorder="1" applyAlignment="1">
      <alignment vertical="center"/>
    </xf>
    <xf numFmtId="38" fontId="8" fillId="0" borderId="127" xfId="15" applyNumberFormat="1" applyFont="1" applyFill="1" applyBorder="1" applyAlignment="1">
      <alignment vertical="center"/>
    </xf>
    <xf numFmtId="38" fontId="8" fillId="0" borderId="107" xfId="15" applyNumberFormat="1" applyFont="1" applyFill="1" applyBorder="1" applyAlignment="1">
      <alignment vertical="center"/>
    </xf>
    <xf numFmtId="38" fontId="8" fillId="0" borderId="110" xfId="15" applyNumberFormat="1" applyFont="1" applyFill="1" applyBorder="1" applyAlignment="1">
      <alignment vertical="center"/>
    </xf>
    <xf numFmtId="38" fontId="8" fillId="0" borderId="106" xfId="15" applyNumberFormat="1" applyFont="1" applyFill="1" applyBorder="1" applyAlignment="1">
      <alignment vertical="center"/>
    </xf>
    <xf numFmtId="0" fontId="12" fillId="0" borderId="0" xfId="14" applyFont="1" applyBorder="1"/>
    <xf numFmtId="0" fontId="12" fillId="0" borderId="0" xfId="14" applyFont="1"/>
    <xf numFmtId="0" fontId="12" fillId="0" borderId="0" xfId="14" applyFont="1" applyAlignment="1">
      <alignment vertical="center"/>
    </xf>
    <xf numFmtId="0" fontId="12" fillId="0" borderId="0" xfId="14" applyFont="1" applyBorder="1" applyAlignment="1">
      <alignment vertical="center"/>
    </xf>
    <xf numFmtId="0" fontId="12" fillId="0" borderId="0" xfId="14" applyFont="1" applyBorder="1" applyAlignment="1">
      <alignment horizontal="center" vertical="center"/>
    </xf>
    <xf numFmtId="181" fontId="12" fillId="0" borderId="0" xfId="14" applyNumberFormat="1" applyFont="1" applyBorder="1" applyAlignment="1">
      <alignment horizontal="right" vertical="center"/>
    </xf>
    <xf numFmtId="0" fontId="33" fillId="0" borderId="10" xfId="14" applyFont="1" applyBorder="1" applyAlignment="1">
      <alignment horizontal="center" vertical="center"/>
    </xf>
    <xf numFmtId="0" fontId="33" fillId="0" borderId="9" xfId="14" applyFont="1" applyBorder="1" applyAlignment="1">
      <alignment horizontal="center" vertical="center"/>
    </xf>
    <xf numFmtId="0" fontId="12" fillId="0" borderId="0" xfId="14" applyFont="1" applyFill="1"/>
    <xf numFmtId="0" fontId="33" fillId="0" borderId="64" xfId="14" applyFont="1" applyBorder="1" applyAlignment="1">
      <alignment horizontal="center" vertical="center"/>
    </xf>
    <xf numFmtId="0" fontId="33" fillId="0" borderId="55" xfId="14" applyFont="1" applyBorder="1" applyAlignment="1">
      <alignment horizontal="left" vertical="center" wrapText="1"/>
    </xf>
    <xf numFmtId="1" fontId="21" fillId="3" borderId="123" xfId="14" applyNumberFormat="1" applyFont="1" applyFill="1" applyBorder="1" applyAlignment="1">
      <alignment horizontal="right" vertical="center" wrapText="1"/>
    </xf>
    <xf numFmtId="178" fontId="33" fillId="0" borderId="56" xfId="14" applyNumberFormat="1" applyFont="1" applyBorder="1" applyAlignment="1">
      <alignment horizontal="right" vertical="center" wrapText="1"/>
    </xf>
    <xf numFmtId="38" fontId="12" fillId="0" borderId="9" xfId="14" applyNumberFormat="1" applyFont="1" applyFill="1" applyBorder="1"/>
    <xf numFmtId="0" fontId="50" fillId="0" borderId="50" xfId="14" applyFont="1" applyFill="1" applyBorder="1" applyAlignment="1">
      <alignment vertical="center" wrapText="1"/>
    </xf>
    <xf numFmtId="38" fontId="34" fillId="0" borderId="134" xfId="15" applyFont="1" applyFill="1" applyBorder="1" applyAlignment="1">
      <alignment vertical="center" wrapText="1"/>
    </xf>
    <xf numFmtId="185" fontId="8" fillId="0" borderId="161" xfId="15" applyNumberFormat="1" applyFont="1" applyFill="1" applyBorder="1" applyAlignment="1">
      <alignment vertical="center" wrapText="1"/>
    </xf>
    <xf numFmtId="0" fontId="12" fillId="0" borderId="0" xfId="14" applyFont="1" applyAlignment="1">
      <alignment wrapText="1"/>
    </xf>
    <xf numFmtId="181" fontId="12" fillId="0" borderId="0" xfId="14" applyNumberFormat="1" applyFont="1" applyAlignment="1">
      <alignment wrapText="1"/>
    </xf>
    <xf numFmtId="38" fontId="8" fillId="0" borderId="164" xfId="15" applyNumberFormat="1" applyFont="1" applyFill="1" applyBorder="1" applyAlignment="1">
      <alignment vertical="center" wrapText="1"/>
    </xf>
    <xf numFmtId="38" fontId="8" fillId="0" borderId="107" xfId="15" applyNumberFormat="1" applyFont="1" applyFill="1" applyBorder="1" applyAlignment="1">
      <alignment vertical="center" wrapText="1"/>
    </xf>
    <xf numFmtId="38" fontId="8" fillId="0" borderId="110" xfId="15" applyNumberFormat="1" applyFont="1" applyFill="1" applyBorder="1" applyAlignment="1">
      <alignment vertical="center" wrapText="1"/>
    </xf>
    <xf numFmtId="38" fontId="8" fillId="0" borderId="106" xfId="15" applyNumberFormat="1" applyFont="1" applyFill="1" applyBorder="1" applyAlignment="1">
      <alignment vertical="center" wrapText="1"/>
    </xf>
    <xf numFmtId="38" fontId="8" fillId="0" borderId="9" xfId="15" applyNumberFormat="1" applyFont="1" applyFill="1" applyBorder="1" applyAlignment="1">
      <alignment vertical="center" wrapText="1"/>
    </xf>
    <xf numFmtId="38" fontId="8" fillId="0" borderId="64" xfId="15" applyNumberFormat="1" applyFont="1" applyFill="1" applyBorder="1" applyAlignment="1">
      <alignment vertical="center" wrapText="1"/>
    </xf>
    <xf numFmtId="0" fontId="12" fillId="0" borderId="0" xfId="14" applyFont="1" applyBorder="1" applyAlignment="1">
      <alignment horizontal="right" vertical="center"/>
    </xf>
    <xf numFmtId="38" fontId="12" fillId="0" borderId="9" xfId="14" applyNumberFormat="1" applyFont="1" applyBorder="1"/>
    <xf numFmtId="38" fontId="12" fillId="0" borderId="0" xfId="14" applyNumberFormat="1" applyFont="1"/>
    <xf numFmtId="0" fontId="50" fillId="0" borderId="50" xfId="14" applyFont="1" applyBorder="1" applyAlignment="1">
      <alignment vertical="center" wrapText="1"/>
    </xf>
    <xf numFmtId="0" fontId="33" fillId="0" borderId="61" xfId="14" applyFont="1" applyFill="1" applyBorder="1" applyAlignment="1">
      <alignment horizontal="center" vertical="center" textRotation="255" wrapText="1"/>
    </xf>
    <xf numFmtId="0" fontId="33" fillId="0" borderId="57" xfId="14" applyFont="1" applyFill="1" applyBorder="1" applyAlignment="1">
      <alignment horizontal="center" vertical="center" textRotation="255" wrapText="1"/>
    </xf>
    <xf numFmtId="38" fontId="34" fillId="0" borderId="172" xfId="15" applyFont="1" applyFill="1" applyBorder="1" applyAlignment="1">
      <alignment vertical="center" wrapText="1"/>
    </xf>
    <xf numFmtId="38" fontId="52" fillId="0" borderId="34" xfId="12" applyFont="1" applyFill="1" applyBorder="1" applyAlignment="1">
      <alignment horizontal="center" vertical="center"/>
    </xf>
    <xf numFmtId="38" fontId="52" fillId="0" borderId="0" xfId="12" applyFont="1" applyAlignment="1">
      <alignment vertical="center" wrapText="1"/>
    </xf>
    <xf numFmtId="179" fontId="46" fillId="0" borderId="52" xfId="14" applyNumberFormat="1" applyFont="1" applyFill="1" applyBorder="1" applyAlignment="1">
      <alignment vertical="center"/>
    </xf>
    <xf numFmtId="0" fontId="57" fillId="0" borderId="10" xfId="14" applyFont="1" applyBorder="1" applyAlignment="1">
      <alignment horizontal="center" vertical="center"/>
    </xf>
    <xf numFmtId="0" fontId="57" fillId="0" borderId="9" xfId="14" applyFont="1" applyBorder="1" applyAlignment="1">
      <alignment horizontal="center" vertical="center"/>
    </xf>
    <xf numFmtId="0" fontId="57" fillId="0" borderId="39" xfId="14" applyFont="1" applyBorder="1" applyAlignment="1">
      <alignment horizontal="center" vertical="center"/>
    </xf>
    <xf numFmtId="0" fontId="57" fillId="0" borderId="2" xfId="14" applyFont="1" applyBorder="1" applyAlignment="1">
      <alignment horizontal="left" vertical="center" wrapText="1"/>
    </xf>
    <xf numFmtId="178" fontId="57" fillId="0" borderId="4" xfId="14" applyNumberFormat="1" applyFont="1" applyBorder="1" applyAlignment="1">
      <alignment horizontal="right" vertical="center" wrapText="1"/>
    </xf>
    <xf numFmtId="0" fontId="57" fillId="0" borderId="33" xfId="14" applyFont="1" applyBorder="1" applyAlignment="1">
      <alignment horizontal="left" vertical="center" wrapText="1"/>
    </xf>
    <xf numFmtId="178" fontId="57" fillId="0" borderId="35" xfId="14" applyNumberFormat="1" applyFont="1" applyBorder="1" applyAlignment="1">
      <alignment horizontal="right" vertical="center" wrapText="1"/>
    </xf>
    <xf numFmtId="0" fontId="52" fillId="0" borderId="0" xfId="14" applyFont="1" applyBorder="1" applyAlignment="1">
      <alignment horizontal="center" vertical="center"/>
    </xf>
    <xf numFmtId="0" fontId="52" fillId="0" borderId="0" xfId="14" applyFont="1" applyBorder="1" applyAlignment="1">
      <alignment vertical="center"/>
    </xf>
    <xf numFmtId="0" fontId="52" fillId="0" borderId="0" xfId="14" applyFont="1" applyBorder="1"/>
    <xf numFmtId="0" fontId="52" fillId="0" borderId="0" xfId="14" applyFont="1" applyBorder="1" applyAlignment="1">
      <alignment wrapText="1"/>
    </xf>
    <xf numFmtId="0" fontId="57" fillId="0" borderId="0" xfId="14" applyFont="1" applyBorder="1" applyAlignment="1">
      <alignment wrapText="1"/>
    </xf>
    <xf numFmtId="0" fontId="57" fillId="0" borderId="0" xfId="14" applyFont="1" applyBorder="1"/>
    <xf numFmtId="181" fontId="57" fillId="0" borderId="0" xfId="14" applyNumberFormat="1" applyFont="1" applyBorder="1"/>
    <xf numFmtId="0" fontId="57" fillId="0" borderId="0" xfId="14" applyFont="1" applyAlignment="1">
      <alignment wrapText="1"/>
    </xf>
    <xf numFmtId="0" fontId="57" fillId="0" borderId="0" xfId="14" applyFont="1"/>
    <xf numFmtId="1" fontId="47" fillId="3" borderId="165" xfId="14" applyNumberFormat="1" applyFont="1" applyFill="1" applyBorder="1" applyAlignment="1">
      <alignment horizontal="right" vertical="center" wrapText="1"/>
    </xf>
    <xf numFmtId="1" fontId="47" fillId="3" borderId="78" xfId="14" applyNumberFormat="1" applyFont="1" applyFill="1" applyBorder="1" applyAlignment="1">
      <alignment horizontal="right" vertical="center" wrapText="1"/>
    </xf>
    <xf numFmtId="186" fontId="46" fillId="3" borderId="155" xfId="14" applyNumberFormat="1" applyFont="1" applyFill="1" applyBorder="1" applyAlignment="1">
      <alignment vertical="center"/>
    </xf>
    <xf numFmtId="0" fontId="0" fillId="0" borderId="0" xfId="0" applyAlignment="1"/>
    <xf numFmtId="0" fontId="4" fillId="0" borderId="0" xfId="0" applyFont="1" applyAlignment="1"/>
    <xf numFmtId="0" fontId="85" fillId="0" borderId="0" xfId="0" applyFont="1" applyBorder="1"/>
    <xf numFmtId="0" fontId="85" fillId="0" borderId="0" xfId="0" applyFont="1" applyFill="1" applyBorder="1"/>
    <xf numFmtId="0" fontId="10" fillId="0" borderId="0" xfId="0" applyFont="1" applyFill="1" applyBorder="1"/>
    <xf numFmtId="0" fontId="4" fillId="3" borderId="205" xfId="0" applyFont="1" applyFill="1" applyBorder="1" applyAlignment="1">
      <alignment vertical="center"/>
    </xf>
    <xf numFmtId="0" fontId="4" fillId="3" borderId="114" xfId="0" applyFont="1" applyFill="1" applyBorder="1" applyAlignment="1">
      <alignment vertical="center"/>
    </xf>
    <xf numFmtId="0" fontId="85" fillId="3" borderId="114" xfId="0" applyFont="1" applyFill="1" applyBorder="1" applyAlignment="1">
      <alignment vertical="center"/>
    </xf>
    <xf numFmtId="0" fontId="4" fillId="3" borderId="206" xfId="0" applyFont="1" applyFill="1" applyBorder="1" applyAlignment="1">
      <alignment vertical="center"/>
    </xf>
    <xf numFmtId="0" fontId="85" fillId="0" borderId="0" xfId="0" applyFont="1" applyFill="1" applyBorder="1" applyAlignment="1">
      <alignment horizontal="center"/>
    </xf>
    <xf numFmtId="0" fontId="85" fillId="0" borderId="0" xfId="0" applyFont="1" applyFill="1" applyBorder="1" applyAlignment="1">
      <alignment shrinkToFit="1"/>
    </xf>
    <xf numFmtId="0" fontId="85" fillId="3" borderId="11" xfId="0" applyFont="1" applyFill="1" applyBorder="1" applyAlignment="1">
      <alignment vertical="center"/>
    </xf>
    <xf numFmtId="0" fontId="4" fillId="3" borderId="11" xfId="0" applyFont="1" applyFill="1" applyBorder="1" applyAlignment="1">
      <alignment vertical="center"/>
    </xf>
    <xf numFmtId="0" fontId="4" fillId="3" borderId="208" xfId="0" applyFont="1" applyFill="1" applyBorder="1" applyAlignment="1">
      <alignment vertical="center"/>
    </xf>
    <xf numFmtId="0" fontId="10" fillId="0" borderId="0" xfId="0" applyFont="1" applyFill="1"/>
    <xf numFmtId="0" fontId="10" fillId="0" borderId="0" xfId="0" applyFont="1" applyAlignment="1"/>
    <xf numFmtId="0" fontId="4" fillId="0" borderId="0" xfId="0" applyFont="1" applyFill="1" applyAlignment="1"/>
    <xf numFmtId="0" fontId="4" fillId="0" borderId="11" xfId="0" applyFont="1" applyFill="1" applyBorder="1" applyAlignment="1"/>
    <xf numFmtId="0" fontId="7" fillId="0" borderId="0" xfId="0" applyFont="1" applyFill="1" applyAlignment="1"/>
    <xf numFmtId="0" fontId="4" fillId="0" borderId="0" xfId="0" applyFont="1" applyFill="1" applyAlignment="1">
      <alignment horizontal="center"/>
    </xf>
    <xf numFmtId="0" fontId="4" fillId="0" borderId="12" xfId="0" applyFont="1" applyFill="1" applyBorder="1" applyAlignment="1"/>
    <xf numFmtId="0" fontId="4" fillId="0" borderId="0" xfId="0" applyFont="1" applyFill="1" applyAlignment="1">
      <alignment horizontal="center" wrapText="1" shrinkToFit="1"/>
    </xf>
    <xf numFmtId="0" fontId="4" fillId="0" borderId="0" xfId="0" applyFont="1" applyFill="1" applyAlignment="1">
      <alignment horizontal="center" wrapText="1"/>
    </xf>
    <xf numFmtId="0" fontId="4" fillId="0" borderId="49" xfId="0" applyFont="1" applyBorder="1" applyAlignment="1"/>
    <xf numFmtId="0" fontId="10" fillId="0" borderId="49" xfId="0" applyFont="1" applyBorder="1" applyAlignment="1"/>
    <xf numFmtId="0" fontId="0" fillId="0" borderId="0" xfId="0" applyFont="1" applyAlignment="1">
      <alignment vertical="center"/>
    </xf>
    <xf numFmtId="49" fontId="0" fillId="0" borderId="9" xfId="0" applyNumberFormat="1" applyFont="1" applyBorder="1" applyAlignment="1">
      <alignment horizontal="center" vertical="center"/>
    </xf>
    <xf numFmtId="0" fontId="0" fillId="0" borderId="9" xfId="0" applyFont="1" applyBorder="1" applyAlignment="1">
      <alignment vertical="center"/>
    </xf>
    <xf numFmtId="0" fontId="0" fillId="0" borderId="86" xfId="0" applyFont="1" applyBorder="1" applyAlignment="1">
      <alignment horizontal="center" vertical="center"/>
    </xf>
    <xf numFmtId="0" fontId="0" fillId="0" borderId="87" xfId="0" applyFont="1" applyBorder="1" applyAlignment="1">
      <alignment horizontal="center" vertical="center"/>
    </xf>
    <xf numFmtId="0" fontId="0" fillId="0" borderId="88" xfId="0" applyFont="1" applyBorder="1" applyAlignment="1">
      <alignment horizontal="center" vertical="center"/>
    </xf>
    <xf numFmtId="0" fontId="0" fillId="0" borderId="89" xfId="0" applyFont="1" applyBorder="1" applyAlignment="1">
      <alignment horizontal="center" vertical="center"/>
    </xf>
    <xf numFmtId="0" fontId="0" fillId="0" borderId="9" xfId="0" applyFont="1" applyBorder="1" applyAlignment="1">
      <alignment horizontal="center" vertical="center"/>
    </xf>
    <xf numFmtId="49" fontId="0" fillId="0" borderId="9" xfId="0" applyNumberFormat="1" applyFont="1" applyFill="1" applyBorder="1" applyAlignment="1">
      <alignment horizontal="center" vertical="center"/>
    </xf>
    <xf numFmtId="0" fontId="0" fillId="0" borderId="9" xfId="0" applyFont="1" applyFill="1" applyBorder="1" applyAlignment="1">
      <alignment vertical="center"/>
    </xf>
    <xf numFmtId="0" fontId="0" fillId="0" borderId="101" xfId="0" applyFont="1" applyBorder="1" applyAlignment="1">
      <alignment horizontal="center" vertical="center"/>
    </xf>
    <xf numFmtId="49" fontId="0" fillId="0" borderId="106" xfId="0" applyNumberFormat="1" applyFont="1" applyBorder="1" applyAlignment="1">
      <alignment horizontal="center" vertical="center"/>
    </xf>
    <xf numFmtId="0" fontId="0" fillId="0" borderId="106" xfId="0" applyFont="1" applyBorder="1" applyAlignment="1">
      <alignment vertical="center"/>
    </xf>
    <xf numFmtId="0" fontId="0" fillId="0" borderId="106" xfId="0" applyFont="1" applyBorder="1" applyAlignment="1">
      <alignment horizontal="center" vertical="center"/>
    </xf>
    <xf numFmtId="49" fontId="0" fillId="0" borderId="107" xfId="0" applyNumberFormat="1" applyFont="1" applyBorder="1" applyAlignment="1">
      <alignment horizontal="center" vertical="center"/>
    </xf>
    <xf numFmtId="0" fontId="0" fillId="0" borderId="107" xfId="0" applyFont="1" applyBorder="1" applyAlignment="1">
      <alignment vertical="center"/>
    </xf>
    <xf numFmtId="0" fontId="0" fillId="0" borderId="107" xfId="0" applyFont="1" applyBorder="1" applyAlignment="1">
      <alignment horizontal="center" vertical="center"/>
    </xf>
    <xf numFmtId="49" fontId="0" fillId="0" borderId="110" xfId="0" applyNumberFormat="1" applyFont="1" applyBorder="1" applyAlignment="1">
      <alignment horizontal="center" vertical="center"/>
    </xf>
    <xf numFmtId="0" fontId="0" fillId="0" borderId="110" xfId="0" applyFont="1" applyBorder="1" applyAlignment="1">
      <alignment vertical="center"/>
    </xf>
    <xf numFmtId="0" fontId="0" fillId="0" borderId="110" xfId="0" applyFont="1" applyBorder="1" applyAlignment="1">
      <alignment horizontal="center" vertical="center"/>
    </xf>
    <xf numFmtId="0" fontId="0" fillId="0" borderId="99" xfId="0" applyFont="1" applyBorder="1" applyAlignment="1">
      <alignment horizontal="center" vertical="center"/>
    </xf>
    <xf numFmtId="0" fontId="4" fillId="3" borderId="207" xfId="0" applyFont="1" applyFill="1" applyBorder="1" applyAlignment="1">
      <alignment vertical="center"/>
    </xf>
    <xf numFmtId="0" fontId="4" fillId="0" borderId="0" xfId="0" applyFont="1" applyAlignment="1">
      <alignment vertical="center"/>
    </xf>
    <xf numFmtId="0" fontId="4" fillId="0" borderId="0" xfId="0" applyFont="1" applyAlignment="1">
      <alignment horizontal="distributed" vertical="center"/>
    </xf>
    <xf numFmtId="0" fontId="4" fillId="0" borderId="0" xfId="0" applyFont="1" applyAlignment="1">
      <alignment vertical="center" wrapText="1"/>
    </xf>
    <xf numFmtId="0" fontId="4" fillId="0" borderId="0" xfId="0" applyFont="1" applyAlignment="1">
      <alignment horizontal="right"/>
    </xf>
    <xf numFmtId="0" fontId="86" fillId="0" borderId="0" xfId="0" applyFont="1" applyAlignment="1">
      <alignment vertical="center"/>
    </xf>
    <xf numFmtId="0" fontId="87" fillId="0" borderId="0" xfId="0" applyFont="1" applyAlignment="1">
      <alignment vertical="center"/>
    </xf>
    <xf numFmtId="0" fontId="9" fillId="0" borderId="0" xfId="0" applyFont="1" applyAlignment="1">
      <alignment horizontal="right" vertical="center"/>
    </xf>
    <xf numFmtId="0" fontId="88" fillId="0" borderId="0" xfId="0" applyFont="1" applyAlignment="1">
      <alignment horizontal="center" vertical="center"/>
    </xf>
    <xf numFmtId="49" fontId="4" fillId="0" borderId="0" xfId="0" applyNumberFormat="1" applyFont="1" applyAlignment="1">
      <alignment vertical="center"/>
    </xf>
    <xf numFmtId="0" fontId="4" fillId="0" borderId="23" xfId="0" applyFont="1" applyBorder="1" applyAlignment="1">
      <alignment vertical="center"/>
    </xf>
    <xf numFmtId="0" fontId="4" fillId="0" borderId="3" xfId="0" applyFont="1" applyBorder="1" applyAlignment="1">
      <alignment vertical="center"/>
    </xf>
    <xf numFmtId="0" fontId="4" fillId="0" borderId="24" xfId="0" applyFont="1" applyBorder="1" applyAlignment="1">
      <alignment vertical="center"/>
    </xf>
    <xf numFmtId="0" fontId="4" fillId="0" borderId="209" xfId="0" applyFont="1" applyBorder="1" applyAlignment="1">
      <alignment vertical="center"/>
    </xf>
    <xf numFmtId="0" fontId="4" fillId="0" borderId="12" xfId="0" applyFont="1" applyBorder="1" applyAlignment="1">
      <alignment vertical="center"/>
    </xf>
    <xf numFmtId="0" fontId="4" fillId="0" borderId="210" xfId="0" applyFont="1" applyBorder="1" applyAlignment="1">
      <alignment vertical="center"/>
    </xf>
    <xf numFmtId="0" fontId="8" fillId="0" borderId="25" xfId="0" applyFont="1" applyBorder="1" applyAlignment="1">
      <alignment vertical="center"/>
    </xf>
    <xf numFmtId="0" fontId="8" fillId="0" borderId="0" xfId="0" applyFont="1" applyAlignment="1">
      <alignment vertical="center"/>
    </xf>
    <xf numFmtId="0" fontId="8" fillId="0" borderId="26" xfId="0" applyFont="1" applyBorder="1" applyAlignment="1">
      <alignment vertical="center"/>
    </xf>
    <xf numFmtId="0" fontId="4" fillId="0" borderId="28" xfId="0" applyFont="1" applyBorder="1" applyAlignment="1">
      <alignment vertical="center"/>
    </xf>
    <xf numFmtId="0" fontId="4" fillId="0" borderId="29" xfId="0" applyFont="1" applyBorder="1" applyAlignment="1">
      <alignment vertical="center"/>
    </xf>
    <xf numFmtId="0" fontId="4" fillId="0" borderId="31" xfId="0" applyFont="1" applyBorder="1" applyAlignment="1">
      <alignment vertical="center"/>
    </xf>
    <xf numFmtId="0" fontId="4" fillId="8" borderId="0" xfId="0" applyFont="1" applyFill="1" applyAlignment="1">
      <alignment vertical="center"/>
    </xf>
    <xf numFmtId="0" fontId="4" fillId="0" borderId="0" xfId="0" applyFont="1" applyAlignment="1">
      <alignment horizontal="left" vertical="center"/>
    </xf>
    <xf numFmtId="0" fontId="4" fillId="8" borderId="0" xfId="0" applyFont="1" applyFill="1" applyAlignment="1">
      <alignment horizontal="distributed" vertical="center"/>
    </xf>
    <xf numFmtId="0" fontId="23" fillId="0" borderId="0" xfId="0" applyFont="1" applyAlignment="1">
      <alignment vertical="center"/>
    </xf>
    <xf numFmtId="0" fontId="4" fillId="0" borderId="0" xfId="3" applyFont="1">
      <alignment vertical="center"/>
    </xf>
    <xf numFmtId="0" fontId="5" fillId="0" borderId="0" xfId="3" applyFont="1" applyAlignment="1">
      <alignment horizontal="justify" vertical="center"/>
    </xf>
    <xf numFmtId="0" fontId="5" fillId="0" borderId="0" xfId="3" applyFont="1">
      <alignment vertical="center"/>
    </xf>
    <xf numFmtId="0" fontId="5" fillId="0" borderId="0" xfId="3" applyFont="1" applyAlignment="1">
      <alignment horizontal="distributed" vertical="distributed"/>
    </xf>
    <xf numFmtId="0" fontId="4" fillId="0" borderId="0" xfId="3" applyFont="1" applyAlignment="1">
      <alignment horizontal="left" vertical="center"/>
    </xf>
    <xf numFmtId="0" fontId="4" fillId="0" borderId="0" xfId="3" applyFont="1" applyAlignment="1">
      <alignment horizontal="center" vertical="center"/>
    </xf>
    <xf numFmtId="0" fontId="16" fillId="0" borderId="0" xfId="3" applyFont="1" applyAlignment="1">
      <alignment horizontal="left" vertical="center"/>
    </xf>
    <xf numFmtId="0" fontId="16" fillId="0" borderId="0" xfId="3" applyFont="1">
      <alignment vertical="center"/>
    </xf>
    <xf numFmtId="0" fontId="4" fillId="0" borderId="0" xfId="3" applyFont="1" applyAlignment="1">
      <alignment horizontal="distributed" vertical="distributed"/>
    </xf>
    <xf numFmtId="0" fontId="4" fillId="0" borderId="3" xfId="3" applyFont="1" applyBorder="1">
      <alignment vertical="center"/>
    </xf>
    <xf numFmtId="0" fontId="16" fillId="0" borderId="0" xfId="3" applyFont="1" applyAlignment="1">
      <alignment horizontal="center" vertical="center"/>
    </xf>
    <xf numFmtId="0" fontId="5" fillId="0" borderId="0" xfId="3" applyFont="1" applyAlignment="1">
      <alignment horizontal="left" vertical="center"/>
    </xf>
    <xf numFmtId="0" fontId="5" fillId="0" borderId="0" xfId="3" applyFont="1" applyAlignment="1">
      <alignment horizontal="center" vertical="center"/>
    </xf>
    <xf numFmtId="0" fontId="26" fillId="0" borderId="0" xfId="3" applyFont="1">
      <alignment vertical="center"/>
    </xf>
    <xf numFmtId="0" fontId="26" fillId="0" borderId="0" xfId="3" applyFont="1" applyAlignment="1">
      <alignment horizontal="center" vertical="center"/>
    </xf>
    <xf numFmtId="0" fontId="4" fillId="3" borderId="0" xfId="3" applyFont="1" applyFill="1">
      <alignment vertical="center"/>
    </xf>
    <xf numFmtId="0" fontId="25" fillId="0" borderId="0" xfId="3" applyFont="1">
      <alignment vertical="center"/>
    </xf>
    <xf numFmtId="0" fontId="27" fillId="0" borderId="0" xfId="3" applyFont="1">
      <alignment vertical="center"/>
    </xf>
    <xf numFmtId="0" fontId="5" fillId="0" borderId="0" xfId="3" applyFont="1" applyAlignment="1">
      <alignment horizontal="right" vertical="center"/>
    </xf>
    <xf numFmtId="0" fontId="27" fillId="3" borderId="0" xfId="3" applyFont="1" applyFill="1">
      <alignment vertical="center"/>
    </xf>
    <xf numFmtId="0" fontId="5" fillId="0" borderId="0" xfId="3" applyFont="1" applyAlignment="1">
      <alignment vertical="center" wrapText="1"/>
    </xf>
    <xf numFmtId="0" fontId="5" fillId="0" borderId="3" xfId="3" applyFont="1" applyBorder="1">
      <alignment vertical="center"/>
    </xf>
    <xf numFmtId="0" fontId="4" fillId="0" borderId="0" xfId="0" applyFont="1" applyAlignment="1">
      <alignment vertical="center"/>
    </xf>
    <xf numFmtId="0" fontId="4" fillId="0" borderId="0" xfId="0" applyFont="1" applyAlignment="1">
      <alignment vertical="center" wrapText="1"/>
    </xf>
    <xf numFmtId="0" fontId="16" fillId="0" borderId="0" xfId="0" applyFont="1" applyAlignment="1">
      <alignment horizontal="left" vertical="center" wrapText="1"/>
    </xf>
    <xf numFmtId="0" fontId="4" fillId="0" borderId="0" xfId="0" applyFont="1" applyAlignment="1">
      <alignment horizontal="right"/>
    </xf>
    <xf numFmtId="0" fontId="5" fillId="0" borderId="0" xfId="3" applyFont="1" applyAlignment="1">
      <alignment horizontal="center" vertical="center"/>
    </xf>
    <xf numFmtId="0" fontId="25" fillId="0" borderId="0" xfId="3" applyFont="1" applyAlignment="1">
      <alignment horizontal="right" vertical="center"/>
    </xf>
    <xf numFmtId="0" fontId="4" fillId="0" borderId="0" xfId="0" applyFont="1" applyBorder="1" applyAlignment="1"/>
    <xf numFmtId="0" fontId="4" fillId="0" borderId="0" xfId="3" applyFont="1" applyBorder="1">
      <alignment vertical="center"/>
    </xf>
    <xf numFmtId="0" fontId="90" fillId="0" borderId="0" xfId="0" applyFont="1"/>
    <xf numFmtId="0" fontId="90" fillId="0" borderId="0" xfId="0" applyFont="1" applyAlignment="1">
      <alignment vertical="center"/>
    </xf>
    <xf numFmtId="0" fontId="11" fillId="0" borderId="0" xfId="0" applyFont="1" applyAlignment="1">
      <alignment vertical="center"/>
    </xf>
    <xf numFmtId="0" fontId="90" fillId="0" borderId="0" xfId="6" applyFont="1" applyBorder="1">
      <alignment vertical="center"/>
    </xf>
    <xf numFmtId="0" fontId="4" fillId="3" borderId="11" xfId="0" applyFont="1" applyFill="1" applyBorder="1" applyAlignment="1">
      <alignment horizontal="left" vertical="center"/>
    </xf>
    <xf numFmtId="0" fontId="4" fillId="3" borderId="12" xfId="0" applyFont="1" applyFill="1" applyBorder="1" applyAlignment="1">
      <alignment horizontal="left" vertical="center"/>
    </xf>
    <xf numFmtId="0" fontId="90" fillId="0" borderId="0" xfId="0" applyFont="1"/>
    <xf numFmtId="0" fontId="4" fillId="0" borderId="0" xfId="0" applyFont="1" applyBorder="1" applyAlignment="1">
      <alignment horizontal="center" shrinkToFit="1"/>
    </xf>
    <xf numFmtId="0" fontId="4" fillId="0" borderId="0" xfId="0" applyFont="1" applyBorder="1" applyAlignment="1"/>
    <xf numFmtId="0" fontId="4" fillId="3" borderId="13" xfId="0" applyFont="1" applyFill="1" applyBorder="1" applyAlignment="1">
      <alignment horizontal="left" vertical="center"/>
    </xf>
    <xf numFmtId="0" fontId="4" fillId="0" borderId="0" xfId="0" applyFont="1" applyAlignment="1">
      <alignment horizontal="left"/>
    </xf>
    <xf numFmtId="0" fontId="4" fillId="0" borderId="0" xfId="0" applyFont="1" applyBorder="1" applyAlignment="1">
      <alignment horizontal="center"/>
    </xf>
    <xf numFmtId="0" fontId="4" fillId="0" borderId="0" xfId="0" applyFont="1" applyBorder="1" applyAlignment="1">
      <alignment horizontal="distributed"/>
    </xf>
    <xf numFmtId="0" fontId="4" fillId="0" borderId="0" xfId="0" applyFont="1" applyBorder="1" applyAlignment="1">
      <alignment horizontal="left"/>
    </xf>
    <xf numFmtId="0" fontId="4" fillId="3" borderId="11" xfId="0" applyFont="1" applyFill="1" applyBorder="1" applyAlignment="1">
      <alignment horizontal="left"/>
    </xf>
    <xf numFmtId="0" fontId="4" fillId="0" borderId="0" xfId="0" applyFont="1" applyBorder="1" applyAlignment="1">
      <alignment shrinkToFit="1"/>
    </xf>
    <xf numFmtId="0" fontId="4" fillId="3" borderId="13" xfId="0" applyFont="1" applyFill="1" applyBorder="1" applyAlignment="1">
      <alignment vertical="center"/>
    </xf>
    <xf numFmtId="0" fontId="4" fillId="3" borderId="12" xfId="0" applyFont="1" applyFill="1" applyBorder="1" applyAlignment="1">
      <alignment vertical="center"/>
    </xf>
    <xf numFmtId="0" fontId="4" fillId="3" borderId="14" xfId="0" applyFont="1" applyFill="1" applyBorder="1" applyAlignment="1">
      <alignment vertical="center"/>
    </xf>
    <xf numFmtId="0" fontId="4"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horizontal="center"/>
    </xf>
    <xf numFmtId="0" fontId="4" fillId="0" borderId="0" xfId="0" applyFont="1" applyAlignment="1">
      <alignment horizontal="distributed" vertical="center"/>
    </xf>
    <xf numFmtId="0" fontId="0" fillId="0" borderId="9" xfId="0" applyBorder="1" applyAlignment="1">
      <alignment vertical="center"/>
    </xf>
    <xf numFmtId="0" fontId="4" fillId="0" borderId="0" xfId="0" applyFont="1" applyAlignment="1">
      <alignment horizontal="distributed"/>
    </xf>
    <xf numFmtId="0" fontId="91" fillId="9" borderId="225" xfId="18" applyFont="1" applyFill="1" applyBorder="1" applyAlignment="1">
      <alignment vertical="center"/>
    </xf>
    <xf numFmtId="0" fontId="92" fillId="9" borderId="0" xfId="18" applyFont="1" applyFill="1" applyAlignment="1">
      <alignment vertical="center"/>
    </xf>
    <xf numFmtId="0" fontId="92" fillId="0" borderId="0" xfId="18" applyFont="1" applyAlignment="1">
      <alignment vertical="center"/>
    </xf>
    <xf numFmtId="0" fontId="94" fillId="9" borderId="225" xfId="18" applyFont="1" applyFill="1" applyBorder="1" applyAlignment="1">
      <alignment vertical="center"/>
    </xf>
    <xf numFmtId="0" fontId="20" fillId="0" borderId="0" xfId="18" applyFont="1" applyAlignment="1">
      <alignment vertical="center"/>
    </xf>
    <xf numFmtId="0" fontId="58" fillId="0" borderId="0" xfId="18" applyFont="1" applyAlignment="1">
      <alignment vertical="top"/>
    </xf>
    <xf numFmtId="0" fontId="58" fillId="0" borderId="69" xfId="18" applyFont="1" applyBorder="1" applyAlignment="1">
      <alignment vertical="center"/>
    </xf>
    <xf numFmtId="0" fontId="12" fillId="0" borderId="226" xfId="18" applyBorder="1" applyAlignment="1">
      <alignment vertical="center"/>
    </xf>
    <xf numFmtId="0" fontId="12" fillId="0" borderId="228" xfId="18" applyBorder="1" applyAlignment="1">
      <alignment vertical="center"/>
    </xf>
    <xf numFmtId="0" fontId="30" fillId="0" borderId="5" xfId="18" applyFont="1" applyBorder="1"/>
    <xf numFmtId="0" fontId="30" fillId="0" borderId="7" xfId="18" applyFont="1" applyBorder="1"/>
    <xf numFmtId="0" fontId="0" fillId="0" borderId="3" xfId="18" applyFont="1" applyBorder="1" applyAlignment="1">
      <alignment vertical="center"/>
    </xf>
    <xf numFmtId="0" fontId="0" fillId="0" borderId="0" xfId="18" applyFont="1" applyAlignment="1">
      <alignment vertical="center"/>
    </xf>
    <xf numFmtId="0" fontId="0" fillId="0" borderId="1" xfId="18" applyFont="1" applyBorder="1" applyAlignment="1">
      <alignment vertical="center"/>
    </xf>
    <xf numFmtId="0" fontId="96" fillId="0" borderId="0" xfId="18" applyFont="1" applyAlignment="1">
      <alignment horizontal="left"/>
    </xf>
    <xf numFmtId="0" fontId="96" fillId="0" borderId="40" xfId="18" applyFont="1" applyBorder="1"/>
    <xf numFmtId="0" fontId="97" fillId="0" borderId="40" xfId="18" applyFont="1" applyBorder="1" applyAlignment="1">
      <alignment vertical="center" wrapText="1"/>
    </xf>
    <xf numFmtId="0" fontId="12" fillId="0" borderId="128" xfId="18" applyBorder="1" applyAlignment="1">
      <alignment vertical="center"/>
    </xf>
    <xf numFmtId="0" fontId="97" fillId="0" borderId="5" xfId="18" applyFont="1" applyBorder="1" applyAlignment="1">
      <alignment vertical="center"/>
    </xf>
    <xf numFmtId="0" fontId="97" fillId="0" borderId="0" xfId="18" applyFont="1" applyAlignment="1">
      <alignment vertical="center"/>
    </xf>
    <xf numFmtId="0" fontId="96" fillId="0" borderId="0" xfId="18" applyFont="1" applyAlignment="1">
      <alignment vertical="center"/>
    </xf>
    <xf numFmtId="0" fontId="96" fillId="0" borderId="0" xfId="18" applyFont="1"/>
    <xf numFmtId="0" fontId="58" fillId="0" borderId="0" xfId="18" applyFont="1" applyAlignment="1">
      <alignment vertical="center"/>
    </xf>
    <xf numFmtId="0" fontId="12" fillId="0" borderId="26" xfId="18" applyBorder="1" applyAlignment="1">
      <alignment vertical="center"/>
    </xf>
    <xf numFmtId="0" fontId="96" fillId="0" borderId="0" xfId="18" applyFont="1" applyAlignment="1">
      <alignment vertical="top" wrapText="1"/>
    </xf>
    <xf numFmtId="0" fontId="97" fillId="0" borderId="0" xfId="18" applyFont="1" applyAlignment="1">
      <alignment vertical="center" wrapText="1"/>
    </xf>
    <xf numFmtId="0" fontId="32" fillId="0" borderId="0" xfId="18" applyFont="1" applyAlignment="1">
      <alignment horizontal="left" wrapText="1"/>
    </xf>
    <xf numFmtId="0" fontId="97" fillId="0" borderId="29" xfId="18" applyFont="1" applyBorder="1" applyAlignment="1">
      <alignment horizontal="left" vertical="center"/>
    </xf>
    <xf numFmtId="0" fontId="96" fillId="0" borderId="29" xfId="18" applyFont="1" applyBorder="1"/>
    <xf numFmtId="0" fontId="96" fillId="0" borderId="29" xfId="18" applyFont="1" applyBorder="1" applyAlignment="1">
      <alignment horizontal="left" vertical="center"/>
    </xf>
    <xf numFmtId="0" fontId="97" fillId="0" borderId="29" xfId="18" applyFont="1" applyBorder="1" applyAlignment="1">
      <alignment vertical="center" wrapText="1"/>
    </xf>
    <xf numFmtId="0" fontId="12" fillId="0" borderId="31" xfId="18" applyBorder="1" applyAlignment="1">
      <alignment vertical="center"/>
    </xf>
    <xf numFmtId="0" fontId="30" fillId="0" borderId="0" xfId="18" applyFont="1" applyAlignment="1">
      <alignment vertical="center"/>
    </xf>
    <xf numFmtId="0" fontId="32" fillId="0" borderId="0" xfId="18" applyFont="1" applyAlignment="1">
      <alignment vertical="center"/>
    </xf>
    <xf numFmtId="0" fontId="98" fillId="0" borderId="0" xfId="18" applyFont="1" applyAlignment="1">
      <alignment vertical="center"/>
    </xf>
    <xf numFmtId="0" fontId="30" fillId="0" borderId="0" xfId="18" applyFont="1" applyAlignment="1">
      <alignment vertical="center" wrapText="1"/>
    </xf>
    <xf numFmtId="0" fontId="99" fillId="0" borderId="0" xfId="18" applyFont="1" applyAlignment="1">
      <alignment vertical="center" wrapText="1"/>
    </xf>
    <xf numFmtId="0" fontId="100" fillId="0" borderId="0" xfId="18" applyFont="1"/>
    <xf numFmtId="0" fontId="99" fillId="0" borderId="0" xfId="18" applyFont="1" applyAlignment="1">
      <alignment vertical="center"/>
    </xf>
    <xf numFmtId="0" fontId="100" fillId="0" borderId="0" xfId="18" applyFont="1" applyAlignment="1">
      <alignment vertical="center"/>
    </xf>
    <xf numFmtId="0" fontId="101" fillId="0" borderId="0" xfId="18" applyFont="1" applyAlignment="1">
      <alignment vertical="center"/>
    </xf>
    <xf numFmtId="0" fontId="102" fillId="0" borderId="0" xfId="18" applyFont="1" applyAlignment="1">
      <alignment vertical="center"/>
    </xf>
    <xf numFmtId="0" fontId="99" fillId="0" borderId="0" xfId="18" applyFont="1"/>
    <xf numFmtId="0" fontId="58" fillId="0" borderId="0" xfId="18" applyFont="1"/>
    <xf numFmtId="0" fontId="103" fillId="0" borderId="0" xfId="18" applyFont="1" applyAlignment="1">
      <alignment vertical="center"/>
    </xf>
    <xf numFmtId="0" fontId="104" fillId="0" borderId="0" xfId="18" applyFont="1" applyAlignment="1">
      <alignment vertical="center"/>
    </xf>
    <xf numFmtId="0" fontId="100" fillId="0" borderId="0" xfId="18" applyFont="1" applyAlignment="1">
      <alignment vertical="center" wrapText="1"/>
    </xf>
    <xf numFmtId="0" fontId="20" fillId="0" borderId="0" xfId="18" applyFont="1" applyAlignment="1">
      <alignment vertical="center" wrapText="1"/>
    </xf>
    <xf numFmtId="0" fontId="30" fillId="0" borderId="0" xfId="18" applyFont="1" applyAlignment="1">
      <alignment vertical="top"/>
    </xf>
    <xf numFmtId="0" fontId="97" fillId="0" borderId="2" xfId="18" applyFont="1" applyBorder="1" applyAlignment="1">
      <alignment vertical="center"/>
    </xf>
    <xf numFmtId="0" fontId="97" fillId="0" borderId="3" xfId="18" applyFont="1" applyBorder="1" applyAlignment="1">
      <alignment vertical="center"/>
    </xf>
    <xf numFmtId="0" fontId="97" fillId="0" borderId="4" xfId="18" applyFont="1" applyBorder="1" applyAlignment="1">
      <alignment vertical="center"/>
    </xf>
    <xf numFmtId="0" fontId="96" fillId="0" borderId="2" xfId="18" applyFont="1" applyBorder="1" applyAlignment="1">
      <alignment vertical="center"/>
    </xf>
    <xf numFmtId="0" fontId="20" fillId="0" borderId="3" xfId="18" applyFont="1" applyBorder="1" applyAlignment="1">
      <alignment vertical="center"/>
    </xf>
    <xf numFmtId="0" fontId="96" fillId="0" borderId="3" xfId="18" applyFont="1" applyBorder="1" applyAlignment="1">
      <alignment vertical="center"/>
    </xf>
    <xf numFmtId="0" fontId="97" fillId="0" borderId="3" xfId="18" applyFont="1" applyBorder="1" applyAlignment="1">
      <alignment vertical="center" wrapText="1"/>
    </xf>
    <xf numFmtId="0" fontId="12" fillId="0" borderId="24" xfId="18" applyBorder="1" applyAlignment="1">
      <alignment vertical="center"/>
    </xf>
    <xf numFmtId="0" fontId="97" fillId="0" borderId="6" xfId="18" applyFont="1" applyBorder="1" applyAlignment="1">
      <alignment vertical="center"/>
    </xf>
    <xf numFmtId="0" fontId="96" fillId="0" borderId="5" xfId="18" applyFont="1" applyBorder="1"/>
    <xf numFmtId="0" fontId="105" fillId="0" borderId="0" xfId="18" applyFont="1" applyAlignment="1">
      <alignment vertical="center"/>
    </xf>
    <xf numFmtId="0" fontId="97" fillId="0" borderId="30" xfId="18" applyFont="1" applyBorder="1" applyAlignment="1">
      <alignment horizontal="left" vertical="center"/>
    </xf>
    <xf numFmtId="0" fontId="97" fillId="0" borderId="41" xfId="18" applyFont="1" applyBorder="1" applyAlignment="1">
      <alignment horizontal="left" vertical="center"/>
    </xf>
    <xf numFmtId="0" fontId="20" fillId="0" borderId="29" xfId="18" applyFont="1" applyBorder="1" applyAlignment="1">
      <alignment vertical="center"/>
    </xf>
    <xf numFmtId="0" fontId="0" fillId="0" borderId="40" xfId="18" applyFont="1" applyBorder="1" applyAlignment="1">
      <alignment vertical="center"/>
    </xf>
    <xf numFmtId="0" fontId="0" fillId="0" borderId="2" xfId="18" applyFont="1" applyBorder="1" applyAlignment="1">
      <alignment vertical="center" wrapText="1"/>
    </xf>
    <xf numFmtId="0" fontId="0" fillId="0" borderId="5" xfId="18" applyFont="1" applyBorder="1" applyAlignment="1">
      <alignment vertical="center" wrapText="1"/>
    </xf>
    <xf numFmtId="0" fontId="0" fillId="0" borderId="7" xfId="18" applyFont="1" applyBorder="1" applyAlignment="1">
      <alignment vertical="center" wrapText="1"/>
    </xf>
    <xf numFmtId="0" fontId="101" fillId="0" borderId="0" xfId="18" applyFont="1"/>
    <xf numFmtId="0" fontId="12" fillId="0" borderId="2" xfId="18" applyBorder="1" applyAlignment="1">
      <alignment vertical="center" wrapText="1"/>
    </xf>
    <xf numFmtId="0" fontId="12" fillId="0" borderId="5" xfId="18" applyBorder="1" applyAlignment="1">
      <alignment vertical="center" wrapText="1"/>
    </xf>
    <xf numFmtId="0" fontId="12" fillId="0" borderId="7" xfId="18" applyBorder="1" applyAlignment="1">
      <alignment vertical="center" wrapText="1"/>
    </xf>
    <xf numFmtId="0" fontId="12" fillId="0" borderId="2" xfId="18" applyBorder="1" applyAlignment="1">
      <alignment vertical="center"/>
    </xf>
    <xf numFmtId="0" fontId="20" fillId="0" borderId="1" xfId="18" applyFont="1" applyBorder="1" applyAlignment="1">
      <alignment vertical="center"/>
    </xf>
    <xf numFmtId="0" fontId="106" fillId="0" borderId="1" xfId="18" applyFont="1" applyBorder="1" applyAlignment="1">
      <alignment horizontal="center" vertical="center" wrapText="1"/>
    </xf>
    <xf numFmtId="0" fontId="12" fillId="0" borderId="27" xfId="18" applyBorder="1" applyAlignment="1">
      <alignment vertical="center"/>
    </xf>
    <xf numFmtId="0" fontId="106" fillId="0" borderId="3" xfId="18" applyFont="1" applyBorder="1" applyAlignment="1">
      <alignment vertical="center"/>
    </xf>
    <xf numFmtId="0" fontId="106" fillId="0" borderId="1" xfId="18" applyFont="1" applyBorder="1" applyAlignment="1">
      <alignment vertical="center"/>
    </xf>
    <xf numFmtId="0" fontId="92" fillId="0" borderId="0" xfId="18" applyFont="1" applyAlignment="1">
      <alignment horizontal="center" vertical="center" textRotation="255"/>
    </xf>
    <xf numFmtId="0" fontId="107" fillId="0" borderId="0" xfId="18" applyFont="1" applyAlignment="1">
      <alignment horizontal="center" vertical="center"/>
    </xf>
    <xf numFmtId="0" fontId="12" fillId="0" borderId="0" xfId="18"/>
    <xf numFmtId="0" fontId="32" fillId="0" borderId="0" xfId="18" applyFont="1" applyAlignment="1">
      <alignment vertical="center" wrapText="1"/>
    </xf>
    <xf numFmtId="0" fontId="111" fillId="0" borderId="0" xfId="18" applyFont="1" applyAlignment="1">
      <alignment vertical="center"/>
    </xf>
    <xf numFmtId="0" fontId="112" fillId="0" borderId="0" xfId="18" applyFont="1" applyAlignment="1">
      <alignment vertical="center" wrapText="1"/>
    </xf>
    <xf numFmtId="0" fontId="112" fillId="0" borderId="0" xfId="18" applyFont="1" applyAlignment="1">
      <alignment vertical="center"/>
    </xf>
    <xf numFmtId="0" fontId="113" fillId="0" borderId="0" xfId="18" applyFont="1" applyAlignment="1">
      <alignment vertical="center"/>
    </xf>
    <xf numFmtId="0" fontId="114" fillId="0" borderId="0" xfId="18" quotePrefix="1" applyFont="1" applyAlignment="1">
      <alignment vertical="center"/>
    </xf>
    <xf numFmtId="0" fontId="114" fillId="0" borderId="0" xfId="18" applyFont="1" applyAlignment="1">
      <alignment vertical="center"/>
    </xf>
    <xf numFmtId="0" fontId="115" fillId="0" borderId="150" xfId="18" applyFont="1" applyBorder="1" applyAlignment="1">
      <alignment vertical="center"/>
    </xf>
    <xf numFmtId="0" fontId="32" fillId="0" borderId="40" xfId="18" applyFont="1" applyBorder="1" applyAlignment="1">
      <alignment vertical="center" wrapText="1"/>
    </xf>
    <xf numFmtId="0" fontId="32" fillId="0" borderId="25" xfId="18" applyFont="1" applyBorder="1" applyAlignment="1">
      <alignment vertical="center" wrapText="1"/>
    </xf>
    <xf numFmtId="0" fontId="12" fillId="0" borderId="25" xfId="18" applyBorder="1" applyAlignment="1">
      <alignment vertical="center"/>
    </xf>
    <xf numFmtId="0" fontId="12" fillId="0" borderId="28" xfId="18" applyBorder="1" applyAlignment="1">
      <alignment vertical="center"/>
    </xf>
    <xf numFmtId="0" fontId="96" fillId="12" borderId="0" xfId="18" applyFont="1" applyFill="1" applyAlignment="1">
      <alignment vertical="center"/>
    </xf>
    <xf numFmtId="0" fontId="96" fillId="12" borderId="150" xfId="18" applyFont="1" applyFill="1" applyBorder="1" applyAlignment="1">
      <alignment vertical="center"/>
    </xf>
    <xf numFmtId="0" fontId="30" fillId="0" borderId="40" xfId="18" applyFont="1" applyBorder="1" applyAlignment="1">
      <alignment vertical="center"/>
    </xf>
    <xf numFmtId="0" fontId="12" fillId="0" borderId="40" xfId="18" applyBorder="1"/>
    <xf numFmtId="0" fontId="116" fillId="0" borderId="128" xfId="18" applyFont="1" applyBorder="1"/>
    <xf numFmtId="0" fontId="117" fillId="12" borderId="236" xfId="18" applyFont="1" applyFill="1" applyBorder="1" applyAlignment="1">
      <alignment vertical="center"/>
    </xf>
    <xf numFmtId="0" fontId="30" fillId="0" borderId="137" xfId="18" applyFont="1" applyBorder="1" applyAlignment="1">
      <alignment vertical="center"/>
    </xf>
    <xf numFmtId="0" fontId="12" fillId="0" borderId="137" xfId="18" applyBorder="1" applyAlignment="1">
      <alignment vertical="center"/>
    </xf>
    <xf numFmtId="0" fontId="118" fillId="0" borderId="137" xfId="18" applyFont="1" applyBorder="1" applyAlignment="1">
      <alignment vertical="center"/>
    </xf>
    <xf numFmtId="0" fontId="119" fillId="0" borderId="137" xfId="18" applyFont="1" applyBorder="1" applyAlignment="1">
      <alignment vertical="center"/>
    </xf>
    <xf numFmtId="0" fontId="120" fillId="0" borderId="137" xfId="18" applyFont="1" applyBorder="1"/>
    <xf numFmtId="0" fontId="120" fillId="0" borderId="237" xfId="18" applyFont="1" applyBorder="1"/>
    <xf numFmtId="0" fontId="120" fillId="0" borderId="137" xfId="18" applyFont="1" applyBorder="1" applyAlignment="1">
      <alignment horizontal="justify"/>
    </xf>
    <xf numFmtId="0" fontId="120" fillId="0" borderId="237" xfId="18" applyFont="1" applyBorder="1" applyAlignment="1">
      <alignment horizontal="justify"/>
    </xf>
    <xf numFmtId="0" fontId="58" fillId="0" borderId="137" xfId="18" applyFont="1" applyBorder="1" applyAlignment="1">
      <alignment vertical="center"/>
    </xf>
    <xf numFmtId="0" fontId="121" fillId="0" borderId="137" xfId="18" applyFont="1" applyBorder="1" applyAlignment="1">
      <alignment vertical="center"/>
    </xf>
    <xf numFmtId="0" fontId="122" fillId="0" borderId="137" xfId="18" applyFont="1" applyBorder="1" applyAlignment="1">
      <alignment vertical="top"/>
    </xf>
    <xf numFmtId="0" fontId="122" fillId="0" borderId="237" xfId="18" applyFont="1" applyBorder="1" applyAlignment="1">
      <alignment vertical="top"/>
    </xf>
    <xf numFmtId="0" fontId="96" fillId="0" borderId="0" xfId="18" applyFont="1" applyAlignment="1">
      <alignment horizontal="center" vertical="center"/>
    </xf>
    <xf numFmtId="0" fontId="96" fillId="0" borderId="0" xfId="18" applyFont="1" applyAlignment="1">
      <alignment horizontal="left" vertical="center"/>
    </xf>
    <xf numFmtId="0" fontId="117" fillId="0" borderId="238" xfId="18" applyFont="1" applyBorder="1" applyAlignment="1">
      <alignment horizontal="center" vertical="center"/>
    </xf>
    <xf numFmtId="0" fontId="30" fillId="0" borderId="239" xfId="18" applyFont="1" applyBorder="1" applyAlignment="1">
      <alignment vertical="center"/>
    </xf>
    <xf numFmtId="0" fontId="58" fillId="0" borderId="239" xfId="18" applyFont="1" applyBorder="1" applyAlignment="1">
      <alignment vertical="center"/>
    </xf>
    <xf numFmtId="0" fontId="118" fillId="0" borderId="239" xfId="18" applyFont="1" applyBorder="1" applyAlignment="1">
      <alignment vertical="center"/>
    </xf>
    <xf numFmtId="0" fontId="121" fillId="0" borderId="239" xfId="18" applyFont="1" applyBorder="1" applyAlignment="1">
      <alignment vertical="center"/>
    </xf>
    <xf numFmtId="0" fontId="122" fillId="0" borderId="239" xfId="18" applyFont="1" applyBorder="1" applyAlignment="1">
      <alignment vertical="top"/>
    </xf>
    <xf numFmtId="0" fontId="122" fillId="0" borderId="240" xfId="18" applyFont="1" applyBorder="1" applyAlignment="1">
      <alignment vertical="top"/>
    </xf>
    <xf numFmtId="0" fontId="123" fillId="0" borderId="0" xfId="18" applyFont="1" applyAlignment="1">
      <alignment vertical="center"/>
    </xf>
    <xf numFmtId="0" fontId="67" fillId="0" borderId="0" xfId="18" applyFont="1" applyAlignment="1">
      <alignment horizontal="right" vertical="center" indent="15"/>
    </xf>
    <xf numFmtId="0" fontId="127" fillId="0" borderId="0" xfId="18" applyFont="1" applyAlignment="1">
      <alignment horizontal="left" vertical="center" indent="15"/>
    </xf>
    <xf numFmtId="0" fontId="128" fillId="0" borderId="0" xfId="18" applyFont="1" applyAlignment="1">
      <alignment horizontal="left" vertical="center"/>
    </xf>
    <xf numFmtId="0" fontId="129" fillId="0" borderId="0" xfId="18" applyFont="1" applyAlignment="1">
      <alignment horizontal="justify" vertical="center"/>
    </xf>
    <xf numFmtId="0" fontId="130" fillId="0" borderId="0" xfId="18" applyFont="1" applyAlignment="1">
      <alignment horizontal="justify" vertical="center"/>
    </xf>
    <xf numFmtId="0" fontId="131" fillId="0" borderId="0" xfId="18" applyFont="1" applyAlignment="1">
      <alignment horizontal="justify" vertical="center"/>
    </xf>
    <xf numFmtId="0" fontId="132" fillId="0" borderId="0" xfId="18" applyFont="1" applyAlignment="1">
      <alignment horizontal="justify" vertical="center"/>
    </xf>
    <xf numFmtId="0" fontId="133" fillId="0" borderId="0" xfId="18" applyFont="1" applyAlignment="1">
      <alignment horizontal="left" vertical="center"/>
    </xf>
    <xf numFmtId="0" fontId="134" fillId="0" borderId="0" xfId="18" applyFont="1" applyAlignment="1">
      <alignment horizontal="left" vertical="center"/>
    </xf>
    <xf numFmtId="0" fontId="135" fillId="0" borderId="0" xfId="18" applyFont="1" applyAlignment="1">
      <alignment horizontal="left" vertical="center"/>
    </xf>
    <xf numFmtId="0" fontId="136" fillId="0" borderId="0" xfId="18" applyFont="1" applyAlignment="1">
      <alignment horizontal="left" vertical="center"/>
    </xf>
    <xf numFmtId="0" fontId="137" fillId="0" borderId="0" xfId="18" applyFont="1" applyAlignment="1">
      <alignment horizontal="left" vertical="center"/>
    </xf>
    <xf numFmtId="49" fontId="0" fillId="0" borderId="9" xfId="0" applyNumberFormat="1" applyBorder="1" applyAlignment="1">
      <alignment horizontal="center" vertical="center"/>
    </xf>
    <xf numFmtId="0" fontId="0" fillId="0" borderId="86" xfId="0"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89" xfId="0" applyBorder="1" applyAlignment="1">
      <alignment horizontal="center" vertical="center"/>
    </xf>
    <xf numFmtId="0" fontId="0" fillId="0" borderId="9" xfId="0" applyBorder="1" applyAlignment="1">
      <alignment horizontal="center" vertical="center"/>
    </xf>
    <xf numFmtId="2" fontId="5" fillId="3" borderId="35" xfId="6" applyNumberFormat="1" applyFont="1" applyFill="1" applyBorder="1">
      <alignment vertical="center"/>
    </xf>
    <xf numFmtId="38" fontId="52" fillId="0" borderId="0" xfId="5" applyFont="1" applyAlignment="1">
      <alignment horizontal="center" vertical="center"/>
    </xf>
    <xf numFmtId="38" fontId="52" fillId="0" borderId="0" xfId="5" applyFont="1" applyFill="1" applyAlignment="1">
      <alignment horizontal="center" vertical="center"/>
    </xf>
    <xf numFmtId="38" fontId="138" fillId="0" borderId="0" xfId="10" applyFont="1" applyAlignment="1">
      <alignment horizontal="left" vertical="center"/>
    </xf>
    <xf numFmtId="0" fontId="4" fillId="3" borderId="205" xfId="0" applyFont="1" applyFill="1" applyBorder="1"/>
    <xf numFmtId="0" fontId="4" fillId="3" borderId="114" xfId="0" applyFont="1" applyFill="1" applyBorder="1"/>
    <xf numFmtId="0" fontId="4" fillId="3" borderId="206" xfId="0" applyFont="1" applyFill="1" applyBorder="1"/>
    <xf numFmtId="0" fontId="4" fillId="3" borderId="234" xfId="0" applyFont="1" applyFill="1" applyBorder="1"/>
    <xf numFmtId="0" fontId="4" fillId="3" borderId="235" xfId="0" applyFont="1" applyFill="1" applyBorder="1"/>
    <xf numFmtId="0" fontId="4" fillId="3" borderId="207" xfId="0" applyFont="1" applyFill="1" applyBorder="1"/>
    <xf numFmtId="0" fontId="4" fillId="3" borderId="208" xfId="0" applyFont="1" applyFill="1" applyBorder="1" applyAlignment="1">
      <alignment horizontal="left"/>
    </xf>
    <xf numFmtId="38" fontId="52" fillId="0" borderId="0" xfId="12" applyFont="1" applyAlignment="1">
      <alignment horizontal="left" vertical="center"/>
    </xf>
    <xf numFmtId="0" fontId="4" fillId="0" borderId="0" xfId="0" applyFont="1" applyAlignment="1">
      <alignment vertical="center" shrinkToFit="1"/>
    </xf>
    <xf numFmtId="0" fontId="11" fillId="0" borderId="0" xfId="0" applyFont="1" applyAlignment="1">
      <alignment vertical="center" wrapText="1"/>
    </xf>
    <xf numFmtId="0" fontId="7" fillId="0" borderId="0" xfId="0" applyFont="1"/>
    <xf numFmtId="0" fontId="7" fillId="0" borderId="0" xfId="0" applyFont="1" applyAlignment="1">
      <alignment horizontal="left"/>
    </xf>
    <xf numFmtId="0" fontId="69" fillId="0" borderId="0" xfId="14" applyFont="1" applyBorder="1" applyAlignment="1">
      <alignment horizontal="left" vertical="center"/>
    </xf>
    <xf numFmtId="0" fontId="15" fillId="0" borderId="114" xfId="0" applyFont="1" applyBorder="1"/>
    <xf numFmtId="0" fontId="4" fillId="0" borderId="114" xfId="0" applyFont="1" applyBorder="1" applyAlignment="1">
      <alignment horizontal="center"/>
    </xf>
    <xf numFmtId="0" fontId="4" fillId="0" borderId="114" xfId="0" applyFont="1" applyBorder="1"/>
    <xf numFmtId="0" fontId="11" fillId="0" borderId="0" xfId="0" applyFont="1" applyAlignment="1">
      <alignment horizontal="left" vertical="center" wrapText="1"/>
    </xf>
    <xf numFmtId="0" fontId="88" fillId="0" borderId="0" xfId="0" applyFont="1" applyAlignment="1">
      <alignment vertical="center"/>
    </xf>
    <xf numFmtId="0" fontId="4" fillId="0" borderId="11" xfId="0" applyFont="1" applyBorder="1" applyAlignment="1">
      <alignment horizontal="right"/>
    </xf>
    <xf numFmtId="0" fontId="4" fillId="0" borderId="11" xfId="0" applyFont="1" applyBorder="1" applyAlignment="1">
      <alignment horizontal="left"/>
    </xf>
    <xf numFmtId="0" fontId="4" fillId="3" borderId="14" xfId="0" applyFont="1" applyFill="1" applyBorder="1" applyAlignment="1">
      <alignment vertical="center"/>
    </xf>
    <xf numFmtId="0" fontId="4" fillId="3" borderId="12" xfId="0" applyFont="1" applyFill="1" applyBorder="1" applyAlignment="1">
      <alignment vertical="center"/>
    </xf>
    <xf numFmtId="0" fontId="4" fillId="0" borderId="0" xfId="0" applyFont="1" applyBorder="1" applyAlignment="1">
      <alignment horizontal="left"/>
    </xf>
    <xf numFmtId="0" fontId="4" fillId="0" borderId="0" xfId="0" applyFont="1" applyBorder="1" applyAlignment="1">
      <alignment horizontal="distributed"/>
    </xf>
    <xf numFmtId="0" fontId="4" fillId="0" borderId="0" xfId="0" applyFont="1" applyAlignment="1">
      <alignment horizontal="center" vertical="center" shrinkToFit="1"/>
    </xf>
    <xf numFmtId="0" fontId="4" fillId="0" borderId="0" xfId="0" applyFont="1"/>
    <xf numFmtId="0" fontId="4" fillId="0" borderId="0" xfId="0" applyFont="1" applyBorder="1" applyAlignment="1"/>
    <xf numFmtId="0" fontId="4" fillId="0" borderId="0" xfId="0" applyFont="1" applyAlignment="1">
      <alignment horizontal="center"/>
    </xf>
    <xf numFmtId="0" fontId="4" fillId="0" borderId="0" xfId="0" applyFont="1" applyAlignment="1">
      <alignment vertical="center" wrapText="1"/>
    </xf>
    <xf numFmtId="0" fontId="4" fillId="0" borderId="0" xfId="0" applyFont="1" applyAlignment="1">
      <alignment horizontal="distributed"/>
    </xf>
    <xf numFmtId="0" fontId="4" fillId="0" borderId="0" xfId="0" applyFont="1" applyAlignment="1"/>
    <xf numFmtId="0" fontId="11" fillId="0" borderId="0" xfId="0" applyFont="1" applyAlignment="1"/>
    <xf numFmtId="0" fontId="4" fillId="0" borderId="0" xfId="0" applyFont="1" applyFill="1" applyBorder="1" applyAlignment="1" applyProtection="1">
      <alignment vertical="center"/>
      <protection locked="0"/>
    </xf>
    <xf numFmtId="0" fontId="4" fillId="0" borderId="0" xfId="0" applyFont="1" applyBorder="1" applyAlignment="1">
      <alignment vertical="center" shrinkToFit="1"/>
    </xf>
    <xf numFmtId="0" fontId="4" fillId="0" borderId="13" xfId="0" applyFont="1" applyBorder="1" applyAlignment="1">
      <alignment vertical="center"/>
    </xf>
    <xf numFmtId="0" fontId="4" fillId="0" borderId="14" xfId="0" applyFont="1" applyBorder="1" applyAlignment="1">
      <alignment vertical="center"/>
    </xf>
    <xf numFmtId="38" fontId="52" fillId="7" borderId="15" xfId="10" applyFont="1" applyFill="1" applyBorder="1" applyAlignment="1">
      <alignment horizontal="center" vertical="center"/>
    </xf>
    <xf numFmtId="38" fontId="52" fillId="7" borderId="1" xfId="10" applyFont="1" applyFill="1" applyBorder="1" applyAlignment="1">
      <alignment horizontal="center" vertical="center"/>
    </xf>
    <xf numFmtId="38" fontId="52" fillId="7" borderId="54" xfId="10" applyFont="1" applyFill="1" applyBorder="1" applyAlignment="1">
      <alignment horizontal="center" vertical="center"/>
    </xf>
    <xf numFmtId="38" fontId="52" fillId="7" borderId="18" xfId="10" applyFont="1" applyFill="1" applyBorder="1" applyAlignment="1">
      <alignment horizontal="center" vertical="center"/>
    </xf>
    <xf numFmtId="38" fontId="52" fillId="7" borderId="33" xfId="10" applyFont="1" applyFill="1" applyBorder="1" applyAlignment="1">
      <alignment horizontal="center" vertical="center"/>
    </xf>
    <xf numFmtId="38" fontId="52" fillId="7" borderId="55" xfId="10" applyFont="1" applyFill="1" applyBorder="1" applyAlignment="1">
      <alignment horizontal="center" vertical="center"/>
    </xf>
    <xf numFmtId="0" fontId="4" fillId="0" borderId="0" xfId="0" applyFont="1" applyAlignment="1">
      <alignment shrinkToFit="1"/>
    </xf>
    <xf numFmtId="0" fontId="9" fillId="0" borderId="29" xfId="0" applyFont="1" applyBorder="1" applyAlignment="1"/>
    <xf numFmtId="0" fontId="4" fillId="0" borderId="29" xfId="0" applyFont="1" applyBorder="1" applyAlignment="1"/>
    <xf numFmtId="0" fontId="4" fillId="0" borderId="29" xfId="0" applyFont="1" applyBorder="1"/>
    <xf numFmtId="0" fontId="4" fillId="0" borderId="19" xfId="0" applyFont="1" applyBorder="1" applyAlignment="1"/>
    <xf numFmtId="0" fontId="85" fillId="0" borderId="0" xfId="0" applyFont="1"/>
    <xf numFmtId="0" fontId="85" fillId="0" borderId="0" xfId="0" applyFont="1" applyAlignment="1">
      <alignment vertical="center"/>
    </xf>
    <xf numFmtId="0" fontId="85" fillId="0" borderId="0" xfId="0" applyFont="1" applyAlignment="1">
      <alignment vertical="center" shrinkToFit="1"/>
    </xf>
    <xf numFmtId="0" fontId="10" fillId="0" borderId="0" xfId="0" applyFont="1"/>
    <xf numFmtId="0" fontId="9" fillId="0" borderId="0" xfId="0" applyFont="1"/>
    <xf numFmtId="0" fontId="11" fillId="0" borderId="0" xfId="0" applyFont="1"/>
    <xf numFmtId="176" fontId="85" fillId="0" borderId="0" xfId="0" applyNumberFormat="1" applyFont="1" applyAlignment="1">
      <alignment horizontal="right" indent="1"/>
    </xf>
    <xf numFmtId="0" fontId="85" fillId="0" borderId="0" xfId="0" applyFont="1" applyAlignment="1">
      <alignment horizontal="left"/>
    </xf>
    <xf numFmtId="0" fontId="86" fillId="0" borderId="0" xfId="0" applyFont="1"/>
    <xf numFmtId="0" fontId="86" fillId="0" borderId="1" xfId="0" applyFont="1" applyBorder="1"/>
    <xf numFmtId="0" fontId="85" fillId="0" borderId="1" xfId="0" applyFont="1" applyBorder="1"/>
    <xf numFmtId="176" fontId="4" fillId="0" borderId="0" xfId="0" applyNumberFormat="1" applyFont="1" applyAlignment="1">
      <alignment horizontal="right" indent="1"/>
    </xf>
    <xf numFmtId="0" fontId="4" fillId="0" borderId="1" xfId="0" applyFont="1" applyBorder="1" applyAlignment="1">
      <alignment horizontal="right"/>
    </xf>
    <xf numFmtId="0" fontId="12" fillId="0" borderId="0" xfId="18" applyAlignment="1">
      <alignment horizontal="center" vertical="center"/>
    </xf>
    <xf numFmtId="0" fontId="12" fillId="0" borderId="1" xfId="18" applyBorder="1" applyAlignment="1">
      <alignment horizontal="center" vertical="center"/>
    </xf>
    <xf numFmtId="0" fontId="0" fillId="0" borderId="0" xfId="18" applyFont="1" applyAlignment="1">
      <alignment horizontal="center" vertical="center"/>
    </xf>
    <xf numFmtId="0" fontId="20" fillId="0" borderId="0" xfId="18" applyFont="1" applyAlignment="1">
      <alignment horizontal="center" vertical="center"/>
    </xf>
    <xf numFmtId="0" fontId="12" fillId="0" borderId="46" xfId="18" applyBorder="1" applyAlignment="1">
      <alignment vertical="center"/>
    </xf>
    <xf numFmtId="0" fontId="12" fillId="0" borderId="5" xfId="18" applyBorder="1" applyAlignment="1">
      <alignment vertical="center"/>
    </xf>
    <xf numFmtId="0" fontId="12" fillId="0" borderId="0" xfId="18" applyAlignment="1">
      <alignment vertical="center"/>
    </xf>
    <xf numFmtId="0" fontId="12" fillId="0" borderId="7" xfId="18" applyBorder="1" applyAlignment="1">
      <alignment vertical="center"/>
    </xf>
    <xf numFmtId="0" fontId="12" fillId="0" borderId="1" xfId="18" applyBorder="1" applyAlignment="1">
      <alignment vertical="center"/>
    </xf>
    <xf numFmtId="0" fontId="20" fillId="0" borderId="1" xfId="18" applyFont="1" applyBorder="1" applyAlignment="1">
      <alignment horizontal="left" vertical="center"/>
    </xf>
    <xf numFmtId="0" fontId="20" fillId="0" borderId="1" xfId="18" applyFont="1" applyBorder="1" applyAlignment="1">
      <alignment horizontal="center" vertical="center"/>
    </xf>
    <xf numFmtId="0" fontId="12" fillId="0" borderId="0" xfId="18" applyAlignment="1">
      <alignment horizontal="left" vertical="center"/>
    </xf>
    <xf numFmtId="0" fontId="92" fillId="0" borderId="0" xfId="18" applyFont="1" applyAlignment="1">
      <alignment horizontal="center" vertical="center" shrinkToFit="1"/>
    </xf>
    <xf numFmtId="0" fontId="58" fillId="0" borderId="40" xfId="18" applyFont="1" applyBorder="1" applyAlignment="1">
      <alignment horizontal="center" vertical="center"/>
    </xf>
    <xf numFmtId="0" fontId="96" fillId="0" borderId="0" xfId="18" applyFont="1" applyAlignment="1">
      <alignment vertical="center" wrapText="1"/>
    </xf>
    <xf numFmtId="0" fontId="32" fillId="0" borderId="0" xfId="18" applyFont="1" applyAlignment="1">
      <alignment horizontal="center" vertical="center"/>
    </xf>
    <xf numFmtId="0" fontId="12" fillId="0" borderId="40" xfId="18" applyBorder="1" applyAlignment="1">
      <alignment vertical="center"/>
    </xf>
    <xf numFmtId="0" fontId="12" fillId="0" borderId="40" xfId="18" applyBorder="1" applyAlignment="1">
      <alignment horizontal="center" vertical="center"/>
    </xf>
    <xf numFmtId="0" fontId="48" fillId="0" borderId="1" xfId="18" applyFont="1" applyBorder="1" applyAlignment="1">
      <alignment horizontal="center" vertical="center"/>
    </xf>
    <xf numFmtId="0" fontId="12" fillId="0" borderId="3" xfId="18" applyBorder="1" applyAlignment="1">
      <alignment vertical="center"/>
    </xf>
    <xf numFmtId="0" fontId="12" fillId="0" borderId="29" xfId="18" applyBorder="1" applyAlignment="1">
      <alignment vertical="center"/>
    </xf>
    <xf numFmtId="0" fontId="58" fillId="0" borderId="1" xfId="18" applyFont="1" applyBorder="1" applyAlignment="1">
      <alignment horizontal="left" vertical="center"/>
    </xf>
    <xf numFmtId="0" fontId="12" fillId="0" borderId="30" xfId="18" applyBorder="1" applyAlignment="1">
      <alignment vertical="center"/>
    </xf>
    <xf numFmtId="0" fontId="4" fillId="0" borderId="0" xfId="0" applyFont="1" applyBorder="1" applyAlignment="1"/>
    <xf numFmtId="0" fontId="4" fillId="0" borderId="0" xfId="0" applyFont="1" applyBorder="1" applyAlignment="1">
      <alignment horizontal="left"/>
    </xf>
    <xf numFmtId="0" fontId="92" fillId="0" borderId="0" xfId="18" applyFont="1" applyAlignment="1">
      <alignment vertical="center" shrinkToFit="1"/>
    </xf>
    <xf numFmtId="0" fontId="4" fillId="0" borderId="0" xfId="0" applyFont="1" applyFill="1" applyBorder="1" applyAlignment="1">
      <alignment horizontal="center"/>
    </xf>
    <xf numFmtId="0" fontId="85" fillId="0" borderId="1" xfId="0" applyFont="1" applyFill="1" applyBorder="1"/>
    <xf numFmtId="0" fontId="0" fillId="0" borderId="9" xfId="0" applyFont="1" applyBorder="1" applyAlignment="1">
      <alignment horizontal="center" vertical="center"/>
    </xf>
    <xf numFmtId="0" fontId="0" fillId="0" borderId="39" xfId="0" applyFont="1" applyBorder="1" applyAlignment="1">
      <alignment horizontal="center" vertical="center"/>
    </xf>
    <xf numFmtId="0" fontId="0" fillId="0" borderId="0" xfId="0" applyFont="1" applyAlignment="1">
      <alignment vertical="center"/>
    </xf>
    <xf numFmtId="0" fontId="0" fillId="0" borderId="141" xfId="0" applyFont="1" applyBorder="1" applyAlignment="1">
      <alignment horizontal="center" vertical="center"/>
    </xf>
    <xf numFmtId="0" fontId="0" fillId="0" borderId="144" xfId="0" applyFont="1" applyBorder="1" applyAlignment="1">
      <alignment horizontal="center" vertical="center"/>
    </xf>
    <xf numFmtId="0" fontId="0" fillId="0" borderId="147" xfId="0" applyFont="1" applyBorder="1" applyAlignment="1">
      <alignment horizontal="center" vertical="center"/>
    </xf>
    <xf numFmtId="0" fontId="0" fillId="0" borderId="142" xfId="0" applyFont="1" applyBorder="1" applyAlignment="1">
      <alignment horizontal="center" vertical="center"/>
    </xf>
    <xf numFmtId="0" fontId="0" fillId="0" borderId="145" xfId="0" applyFont="1" applyBorder="1" applyAlignment="1">
      <alignment horizontal="center" vertical="center"/>
    </xf>
    <xf numFmtId="0" fontId="0" fillId="0" borderId="148" xfId="0" applyFont="1" applyBorder="1" applyAlignment="1">
      <alignment horizontal="center" vertical="center"/>
    </xf>
    <xf numFmtId="0" fontId="0" fillId="0" borderId="143" xfId="0" applyFont="1" applyBorder="1" applyAlignment="1">
      <alignment horizontal="center" vertical="center"/>
    </xf>
    <xf numFmtId="0" fontId="0" fillId="0" borderId="146" xfId="0" applyFont="1" applyBorder="1" applyAlignment="1">
      <alignment horizontal="center" vertical="center"/>
    </xf>
    <xf numFmtId="0" fontId="0" fillId="0" borderId="149" xfId="0" applyFont="1" applyBorder="1" applyAlignment="1">
      <alignment horizontal="center" vertical="center"/>
    </xf>
    <xf numFmtId="0" fontId="0" fillId="0" borderId="101" xfId="0" applyFont="1" applyBorder="1" applyAlignment="1">
      <alignment horizontal="center" vertical="center"/>
    </xf>
    <xf numFmtId="0" fontId="0" fillId="0" borderId="202" xfId="0" applyFont="1" applyBorder="1" applyAlignment="1">
      <alignment horizontal="center" vertical="center"/>
    </xf>
    <xf numFmtId="0" fontId="0" fillId="0" borderId="102" xfId="0" applyFont="1" applyBorder="1" applyAlignment="1">
      <alignment horizontal="center" vertical="center"/>
    </xf>
    <xf numFmtId="0" fontId="0" fillId="0" borderId="99" xfId="0" applyFont="1" applyBorder="1" applyAlignment="1">
      <alignment horizontal="center" vertical="center"/>
    </xf>
    <xf numFmtId="0" fontId="0" fillId="0" borderId="203" xfId="0" applyFont="1" applyBorder="1" applyAlignment="1">
      <alignment horizontal="center" vertical="center"/>
    </xf>
    <xf numFmtId="0" fontId="0" fillId="0" borderId="100" xfId="0" applyFont="1" applyBorder="1" applyAlignment="1">
      <alignment horizontal="center" vertical="center"/>
    </xf>
    <xf numFmtId="0" fontId="0" fillId="0" borderId="139" xfId="0" applyFont="1" applyBorder="1" applyAlignment="1">
      <alignment horizontal="center" vertical="center"/>
    </xf>
    <xf numFmtId="0" fontId="0" fillId="0" borderId="204" xfId="0" applyFont="1" applyBorder="1" applyAlignment="1">
      <alignment horizontal="center" vertical="center"/>
    </xf>
    <xf numFmtId="0" fontId="0" fillId="0" borderId="140" xfId="0" applyFont="1" applyBorder="1" applyAlignment="1">
      <alignment horizontal="center" vertical="center"/>
    </xf>
    <xf numFmtId="0" fontId="30" fillId="0" borderId="0" xfId="18" applyFont="1" applyAlignment="1">
      <alignment horizontal="left" vertical="center" wrapText="1"/>
    </xf>
    <xf numFmtId="0" fontId="12" fillId="0" borderId="40" xfId="18" applyBorder="1" applyAlignment="1">
      <alignment horizontal="left" vertical="center"/>
    </xf>
    <xf numFmtId="0" fontId="12" fillId="0" borderId="1" xfId="18" applyBorder="1" applyAlignment="1">
      <alignment horizontal="left" vertical="center"/>
    </xf>
    <xf numFmtId="0" fontId="30" fillId="0" borderId="171" xfId="18" applyFont="1" applyBorder="1" applyAlignment="1">
      <alignment horizontal="center" vertical="center"/>
    </xf>
    <xf numFmtId="0" fontId="30" fillId="0" borderId="1" xfId="18" applyFont="1" applyBorder="1" applyAlignment="1">
      <alignment horizontal="center" vertical="center"/>
    </xf>
    <xf numFmtId="0" fontId="30" fillId="0" borderId="8" xfId="18" applyFont="1" applyBorder="1" applyAlignment="1">
      <alignment horizontal="center" vertical="center"/>
    </xf>
    <xf numFmtId="0" fontId="12" fillId="0" borderId="23" xfId="18" applyBorder="1" applyAlignment="1">
      <alignment horizontal="center" vertical="center"/>
    </xf>
    <xf numFmtId="0" fontId="12" fillId="0" borderId="3" xfId="18" applyBorder="1" applyAlignment="1">
      <alignment horizontal="center" vertical="center"/>
    </xf>
    <xf numFmtId="0" fontId="12" fillId="0" borderId="4" xfId="18" applyBorder="1" applyAlignment="1">
      <alignment horizontal="center" vertical="center"/>
    </xf>
    <xf numFmtId="0" fontId="107" fillId="0" borderId="2" xfId="18" applyFont="1" applyBorder="1" applyAlignment="1">
      <alignment horizontal="center" vertical="center"/>
    </xf>
    <xf numFmtId="0" fontId="107" fillId="0" borderId="30" xfId="18" applyFont="1" applyBorder="1" applyAlignment="1">
      <alignment horizontal="center" vertical="center"/>
    </xf>
    <xf numFmtId="0" fontId="0" fillId="0" borderId="3" xfId="18" applyFont="1" applyBorder="1" applyAlignment="1">
      <alignment horizontal="center" vertical="center"/>
    </xf>
    <xf numFmtId="0" fontId="0" fillId="0" borderId="29" xfId="18" applyFont="1" applyBorder="1" applyAlignment="1">
      <alignment horizontal="center" vertical="center"/>
    </xf>
    <xf numFmtId="0" fontId="107" fillId="0" borderId="3" xfId="18" applyFont="1" applyBorder="1" applyAlignment="1">
      <alignment horizontal="center" vertical="center"/>
    </xf>
    <xf numFmtId="0" fontId="107" fillId="0" borderId="29" xfId="18" applyFont="1" applyBorder="1" applyAlignment="1">
      <alignment horizontal="center" vertical="center"/>
    </xf>
    <xf numFmtId="0" fontId="12" fillId="0" borderId="29" xfId="18" applyBorder="1" applyAlignment="1">
      <alignment horizontal="center" vertical="center"/>
    </xf>
    <xf numFmtId="0" fontId="32" fillId="0" borderId="28" xfId="18" applyFont="1" applyBorder="1" applyAlignment="1">
      <alignment horizontal="center" vertical="center"/>
    </xf>
    <xf numFmtId="0" fontId="32" fillId="0" borderId="29" xfId="18" applyFont="1" applyBorder="1" applyAlignment="1">
      <alignment horizontal="center" vertical="center"/>
    </xf>
    <xf numFmtId="0" fontId="32" fillId="0" borderId="41" xfId="18" applyFont="1" applyBorder="1" applyAlignment="1">
      <alignment horizontal="center" vertical="center"/>
    </xf>
    <xf numFmtId="0" fontId="113" fillId="0" borderId="0" xfId="18" applyFont="1" applyAlignment="1">
      <alignment horizontal="left" vertical="center"/>
    </xf>
    <xf numFmtId="0" fontId="112" fillId="0" borderId="0" xfId="18" applyFont="1" applyAlignment="1">
      <alignment horizontal="left" vertical="center"/>
    </xf>
    <xf numFmtId="0" fontId="124" fillId="9" borderId="225" xfId="18" applyFont="1" applyFill="1" applyBorder="1" applyAlignment="1">
      <alignment horizontal="center" vertical="center"/>
    </xf>
    <xf numFmtId="0" fontId="124" fillId="9" borderId="0" xfId="18" applyFont="1" applyFill="1" applyAlignment="1">
      <alignment horizontal="center" vertical="center"/>
    </xf>
    <xf numFmtId="0" fontId="12" fillId="0" borderId="150" xfId="18" applyBorder="1" applyAlignment="1">
      <alignment horizontal="center"/>
    </xf>
    <xf numFmtId="0" fontId="12" fillId="0" borderId="40" xfId="18" applyBorder="1" applyAlignment="1">
      <alignment horizontal="center"/>
    </xf>
    <xf numFmtId="0" fontId="12" fillId="0" borderId="153" xfId="18" applyBorder="1" applyAlignment="1">
      <alignment horizontal="center"/>
    </xf>
    <xf numFmtId="0" fontId="12" fillId="0" borderId="69" xfId="18" applyBorder="1" applyAlignment="1">
      <alignment horizontal="center" vertical="center"/>
    </xf>
    <xf numFmtId="0" fontId="12" fillId="0" borderId="40" xfId="18" applyBorder="1" applyAlignment="1">
      <alignment horizontal="center" vertical="center"/>
    </xf>
    <xf numFmtId="0" fontId="12" fillId="0" borderId="7" xfId="18" applyBorder="1" applyAlignment="1">
      <alignment horizontal="center" vertical="center"/>
    </xf>
    <xf numFmtId="0" fontId="12" fillId="0" borderId="1" xfId="18" applyBorder="1" applyAlignment="1">
      <alignment horizontal="center" vertical="center"/>
    </xf>
    <xf numFmtId="0" fontId="12" fillId="0" borderId="40" xfId="18" applyBorder="1" applyAlignment="1">
      <alignment horizontal="center" vertical="center" wrapText="1"/>
    </xf>
    <xf numFmtId="0" fontId="12" fillId="0" borderId="1" xfId="18" applyBorder="1" applyAlignment="1">
      <alignment horizontal="center" vertical="center" wrapText="1"/>
    </xf>
    <xf numFmtId="0" fontId="109" fillId="0" borderId="0" xfId="18" applyFont="1" applyAlignment="1">
      <alignment horizontal="left" vertical="center" wrapText="1"/>
    </xf>
    <xf numFmtId="0" fontId="107" fillId="0" borderId="1" xfId="18" applyFont="1" applyBorder="1" applyAlignment="1">
      <alignment horizontal="center" vertical="center"/>
    </xf>
    <xf numFmtId="0" fontId="20" fillId="0" borderId="3" xfId="18" applyFont="1" applyBorder="1" applyAlignment="1">
      <alignment horizontal="left" vertical="center"/>
    </xf>
    <xf numFmtId="0" fontId="20" fillId="0" borderId="24" xfId="18" applyFont="1" applyBorder="1" applyAlignment="1">
      <alignment horizontal="left" vertical="center"/>
    </xf>
    <xf numFmtId="0" fontId="20" fillId="0" borderId="1" xfId="18" applyFont="1" applyBorder="1" applyAlignment="1">
      <alignment horizontal="left" vertical="center"/>
    </xf>
    <xf numFmtId="0" fontId="20" fillId="0" borderId="27" xfId="18" applyFont="1" applyBorder="1" applyAlignment="1">
      <alignment horizontal="left" vertical="center"/>
    </xf>
    <xf numFmtId="0" fontId="12" fillId="0" borderId="2" xfId="18" applyBorder="1" applyAlignment="1">
      <alignment horizontal="distributed" vertical="center"/>
    </xf>
    <xf numFmtId="0" fontId="12" fillId="0" borderId="3" xfId="18" applyBorder="1" applyAlignment="1">
      <alignment vertical="center"/>
    </xf>
    <xf numFmtId="0" fontId="12" fillId="0" borderId="4" xfId="18" applyBorder="1" applyAlignment="1">
      <alignment vertical="center"/>
    </xf>
    <xf numFmtId="0" fontId="12" fillId="0" borderId="30" xfId="18" applyBorder="1" applyAlignment="1">
      <alignment vertical="center"/>
    </xf>
    <xf numFmtId="0" fontId="12" fillId="0" borderId="29" xfId="18" applyBorder="1" applyAlignment="1">
      <alignment vertical="center"/>
    </xf>
    <xf numFmtId="0" fontId="12" fillId="0" borderId="41" xfId="18" applyBorder="1" applyAlignment="1">
      <alignment vertical="center"/>
    </xf>
    <xf numFmtId="0" fontId="12" fillId="0" borderId="3" xfId="18" applyBorder="1" applyAlignment="1">
      <alignment horizontal="left" vertical="center"/>
    </xf>
    <xf numFmtId="0" fontId="12" fillId="0" borderId="29" xfId="18" applyBorder="1" applyAlignment="1">
      <alignment horizontal="left" vertical="center"/>
    </xf>
    <xf numFmtId="0" fontId="20" fillId="0" borderId="3" xfId="18" applyFont="1" applyBorder="1" applyAlignment="1">
      <alignment horizontal="center" vertical="center"/>
    </xf>
    <xf numFmtId="0" fontId="20" fillId="0" borderId="29" xfId="18" applyFont="1" applyBorder="1" applyAlignment="1">
      <alignment horizontal="center" vertical="center"/>
    </xf>
    <xf numFmtId="0" fontId="58" fillId="0" borderId="3" xfId="18" applyFont="1" applyBorder="1" applyAlignment="1">
      <alignment horizontal="right" vertical="center"/>
    </xf>
    <xf numFmtId="0" fontId="58" fillId="0" borderId="1" xfId="18" applyFont="1" applyBorder="1" applyAlignment="1">
      <alignment horizontal="right" vertical="center"/>
    </xf>
    <xf numFmtId="0" fontId="48" fillId="0" borderId="3" xfId="18" applyFont="1" applyBorder="1" applyAlignment="1">
      <alignment horizontal="center" vertical="center"/>
    </xf>
    <xf numFmtId="0" fontId="48" fillId="0" borderId="1" xfId="18" applyFont="1" applyBorder="1" applyAlignment="1">
      <alignment horizontal="center" vertical="center"/>
    </xf>
    <xf numFmtId="0" fontId="20" fillId="0" borderId="1" xfId="18" applyFont="1" applyBorder="1" applyAlignment="1">
      <alignment horizontal="center" vertical="center"/>
    </xf>
    <xf numFmtId="2" fontId="20" fillId="0" borderId="3" xfId="18" applyNumberFormat="1" applyFont="1" applyBorder="1" applyAlignment="1">
      <alignment horizontal="center" vertical="center"/>
    </xf>
    <xf numFmtId="2" fontId="20" fillId="0" borderId="1" xfId="18" applyNumberFormat="1" applyFont="1" applyBorder="1" applyAlignment="1">
      <alignment horizontal="center" vertical="center"/>
    </xf>
    <xf numFmtId="0" fontId="92" fillId="10" borderId="150" xfId="18" applyFont="1" applyFill="1" applyBorder="1" applyAlignment="1">
      <alignment horizontal="center" vertical="center" textRotation="255"/>
    </xf>
    <xf numFmtId="0" fontId="92" fillId="10" borderId="153" xfId="18" applyFont="1" applyFill="1" applyBorder="1" applyAlignment="1">
      <alignment horizontal="center" vertical="center" textRotation="255"/>
    </xf>
    <xf numFmtId="0" fontId="92" fillId="10" borderId="25" xfId="18" applyFont="1" applyFill="1" applyBorder="1" applyAlignment="1">
      <alignment horizontal="center" vertical="center" textRotation="255"/>
    </xf>
    <xf numFmtId="0" fontId="92" fillId="10" borderId="6" xfId="18" applyFont="1" applyFill="1" applyBorder="1" applyAlignment="1">
      <alignment horizontal="center" vertical="center" textRotation="255"/>
    </xf>
    <xf numFmtId="0" fontId="92" fillId="10" borderId="28" xfId="18" applyFont="1" applyFill="1" applyBorder="1" applyAlignment="1">
      <alignment horizontal="center" vertical="center" textRotation="255"/>
    </xf>
    <xf numFmtId="0" fontId="92" fillId="10" borderId="41" xfId="18" applyFont="1" applyFill="1" applyBorder="1" applyAlignment="1">
      <alignment horizontal="center" vertical="center" textRotation="255"/>
    </xf>
    <xf numFmtId="0" fontId="12" fillId="0" borderId="2" xfId="18" applyBorder="1" applyAlignment="1">
      <alignment horizontal="center" vertical="center"/>
    </xf>
    <xf numFmtId="0" fontId="0" fillId="0" borderId="24" xfId="18" applyFont="1" applyBorder="1" applyAlignment="1">
      <alignment horizontal="center" vertical="center"/>
    </xf>
    <xf numFmtId="0" fontId="0" fillId="0" borderId="31" xfId="18" applyFont="1" applyBorder="1" applyAlignment="1">
      <alignment horizontal="center" vertical="center"/>
    </xf>
    <xf numFmtId="0" fontId="108" fillId="11" borderId="15" xfId="18" applyFont="1" applyFill="1" applyBorder="1" applyAlignment="1">
      <alignment horizontal="center" vertical="center" wrapText="1"/>
    </xf>
    <xf numFmtId="0" fontId="108" fillId="11" borderId="16" xfId="18" applyFont="1" applyFill="1" applyBorder="1" applyAlignment="1">
      <alignment horizontal="center" vertical="center" wrapText="1"/>
    </xf>
    <xf numFmtId="0" fontId="108" fillId="11" borderId="52" xfId="18" applyFont="1" applyFill="1" applyBorder="1" applyAlignment="1">
      <alignment horizontal="center" vertical="center" wrapText="1"/>
    </xf>
    <xf numFmtId="0" fontId="0" fillId="0" borderId="15" xfId="18" applyFont="1" applyBorder="1" applyAlignment="1">
      <alignment horizontal="left" vertical="center"/>
    </xf>
    <xf numFmtId="0" fontId="12" fillId="0" borderId="16" xfId="18" applyBorder="1" applyAlignment="1">
      <alignment horizontal="left" vertical="center"/>
    </xf>
    <xf numFmtId="0" fontId="12" fillId="0" borderId="52" xfId="18" applyBorder="1" applyAlignment="1">
      <alignment horizontal="left" vertical="center"/>
    </xf>
    <xf numFmtId="0" fontId="30" fillId="0" borderId="0" xfId="18" applyFont="1" applyAlignment="1">
      <alignment horizontal="center" vertical="center"/>
    </xf>
    <xf numFmtId="0" fontId="12" fillId="0" borderId="3" xfId="18" applyBorder="1" applyAlignment="1">
      <alignment horizontal="distributed" vertical="center"/>
    </xf>
    <xf numFmtId="0" fontId="12" fillId="0" borderId="4" xfId="18" applyBorder="1" applyAlignment="1">
      <alignment horizontal="distributed" vertical="center"/>
    </xf>
    <xf numFmtId="0" fontId="12" fillId="0" borderId="5" xfId="18" applyBorder="1" applyAlignment="1">
      <alignment horizontal="distributed" vertical="center"/>
    </xf>
    <xf numFmtId="0" fontId="12" fillId="0" borderId="0" xfId="18" applyAlignment="1">
      <alignment horizontal="distributed" vertical="center"/>
    </xf>
    <xf numFmtId="0" fontId="12" fillId="0" borderId="6" xfId="18" applyBorder="1" applyAlignment="1">
      <alignment horizontal="distributed" vertical="center"/>
    </xf>
    <xf numFmtId="0" fontId="12" fillId="0" borderId="7" xfId="18" applyBorder="1" applyAlignment="1">
      <alignment horizontal="distributed" vertical="center"/>
    </xf>
    <xf numFmtId="0" fontId="12" fillId="0" borderId="1" xfId="18" applyBorder="1" applyAlignment="1">
      <alignment horizontal="distributed" vertical="center"/>
    </xf>
    <xf numFmtId="0" fontId="12" fillId="0" borderId="8" xfId="18" applyBorder="1" applyAlignment="1">
      <alignment horizontal="distributed" vertical="center"/>
    </xf>
    <xf numFmtId="0" fontId="12" fillId="0" borderId="0" xfId="18" applyAlignment="1">
      <alignment horizontal="center" vertical="center"/>
    </xf>
    <xf numFmtId="0" fontId="48" fillId="0" borderId="0" xfId="18" applyFont="1" applyAlignment="1">
      <alignment horizontal="center" vertical="center"/>
    </xf>
    <xf numFmtId="0" fontId="58" fillId="0" borderId="0" xfId="18" applyFont="1" applyAlignment="1">
      <alignment horizontal="center" vertical="center" wrapText="1"/>
    </xf>
    <xf numFmtId="0" fontId="106" fillId="0" borderId="0" xfId="18" applyFont="1" applyAlignment="1">
      <alignment horizontal="center" vertical="center" wrapText="1"/>
    </xf>
    <xf numFmtId="0" fontId="20" fillId="0" borderId="0" xfId="18" applyFont="1" applyAlignment="1">
      <alignment horizontal="center" vertical="center"/>
    </xf>
    <xf numFmtId="0" fontId="20" fillId="0" borderId="0" xfId="18" applyFont="1" applyAlignment="1">
      <alignment horizontal="left" vertical="center"/>
    </xf>
    <xf numFmtId="0" fontId="32" fillId="0" borderId="13" xfId="18" applyFont="1" applyBorder="1" applyAlignment="1">
      <alignment horizontal="center" vertical="center" wrapText="1"/>
    </xf>
    <xf numFmtId="0" fontId="32" fillId="0" borderId="12" xfId="18" applyFont="1" applyBorder="1" applyAlignment="1">
      <alignment horizontal="center" vertical="center" wrapText="1"/>
    </xf>
    <xf numFmtId="0" fontId="32" fillId="0" borderId="14" xfId="18" applyFont="1" applyBorder="1" applyAlignment="1">
      <alignment horizontal="center" vertical="center" wrapText="1"/>
    </xf>
    <xf numFmtId="0" fontId="32" fillId="0" borderId="13" xfId="18" applyFont="1" applyBorder="1" applyAlignment="1">
      <alignment horizontal="center" vertical="center"/>
    </xf>
    <xf numFmtId="0" fontId="32" fillId="0" borderId="12" xfId="18" applyFont="1" applyBorder="1" applyAlignment="1">
      <alignment horizontal="center" vertical="center"/>
    </xf>
    <xf numFmtId="0" fontId="32" fillId="0" borderId="14" xfId="18" applyFont="1" applyBorder="1" applyAlignment="1">
      <alignment horizontal="center" vertical="center"/>
    </xf>
    <xf numFmtId="0" fontId="12" fillId="0" borderId="7" xfId="18" applyBorder="1" applyAlignment="1">
      <alignment vertical="center"/>
    </xf>
    <xf numFmtId="0" fontId="12" fillId="0" borderId="1" xfId="18" applyBorder="1" applyAlignment="1">
      <alignment vertical="center"/>
    </xf>
    <xf numFmtId="0" fontId="12" fillId="0" borderId="8" xfId="18" applyBorder="1" applyAlignment="1">
      <alignment vertical="center"/>
    </xf>
    <xf numFmtId="0" fontId="58" fillId="0" borderId="3" xfId="18" applyFont="1" applyBorder="1" applyAlignment="1">
      <alignment horizontal="left" vertical="center"/>
    </xf>
    <xf numFmtId="0" fontId="58" fillId="0" borderId="1" xfId="18" applyFont="1" applyBorder="1" applyAlignment="1">
      <alignment horizontal="left" vertical="center"/>
    </xf>
    <xf numFmtId="0" fontId="30" fillId="0" borderId="3" xfId="18" applyFont="1" applyBorder="1" applyAlignment="1">
      <alignment horizontal="left" vertical="center"/>
    </xf>
    <xf numFmtId="0" fontId="30" fillId="0" borderId="1" xfId="18" applyFont="1" applyBorder="1" applyAlignment="1">
      <alignment horizontal="left" vertical="center"/>
    </xf>
    <xf numFmtId="0" fontId="58" fillId="0" borderId="3" xfId="18" applyFont="1" applyBorder="1" applyAlignment="1">
      <alignment horizontal="center" vertical="center"/>
    </xf>
    <xf numFmtId="0" fontId="58" fillId="0" borderId="1" xfId="18" applyFont="1" applyBorder="1" applyAlignment="1">
      <alignment horizontal="center" vertical="center"/>
    </xf>
    <xf numFmtId="0" fontId="48" fillId="0" borderId="24" xfId="18" applyFont="1" applyBorder="1" applyAlignment="1">
      <alignment horizontal="center" vertical="center"/>
    </xf>
    <xf numFmtId="0" fontId="48" fillId="0" borderId="27" xfId="18" applyFont="1" applyBorder="1" applyAlignment="1">
      <alignment horizontal="center" vertical="center"/>
    </xf>
    <xf numFmtId="0" fontId="12" fillId="0" borderId="0" xfId="18" applyAlignment="1">
      <alignment vertical="center"/>
    </xf>
    <xf numFmtId="0" fontId="12" fillId="0" borderId="6" xfId="18" applyBorder="1" applyAlignment="1">
      <alignment vertical="center"/>
    </xf>
    <xf numFmtId="0" fontId="12" fillId="0" borderId="5" xfId="18" applyBorder="1" applyAlignment="1">
      <alignment vertical="center"/>
    </xf>
    <xf numFmtId="49" fontId="12" fillId="0" borderId="19" xfId="18" applyNumberFormat="1" applyBorder="1" applyAlignment="1">
      <alignment horizontal="center" vertical="center"/>
    </xf>
    <xf numFmtId="49" fontId="12" fillId="0" borderId="34" xfId="18" applyNumberFormat="1" applyBorder="1" applyAlignment="1">
      <alignment horizontal="center" vertical="center"/>
    </xf>
    <xf numFmtId="0" fontId="12" fillId="0" borderId="19" xfId="18" applyBorder="1" applyAlignment="1">
      <alignment horizontal="center" vertical="center"/>
    </xf>
    <xf numFmtId="0" fontId="12" fillId="0" borderId="34" xfId="18" applyBorder="1" applyAlignment="1">
      <alignment horizontal="center" vertical="center"/>
    </xf>
    <xf numFmtId="0" fontId="20" fillId="0" borderId="19" xfId="18" applyFont="1" applyBorder="1" applyAlignment="1">
      <alignment horizontal="left" vertical="center" shrinkToFit="1"/>
    </xf>
    <xf numFmtId="0" fontId="20" fillId="0" borderId="20" xfId="18" applyFont="1" applyBorder="1" applyAlignment="1">
      <alignment horizontal="left" vertical="center" shrinkToFit="1"/>
    </xf>
    <xf numFmtId="0" fontId="20" fillId="0" borderId="34" xfId="18" applyFont="1" applyBorder="1" applyAlignment="1">
      <alignment horizontal="left" vertical="center" shrinkToFit="1"/>
    </xf>
    <xf numFmtId="0" fontId="20" fillId="0" borderId="58" xfId="18" applyFont="1" applyBorder="1" applyAlignment="1">
      <alignment horizontal="left" vertical="center" shrinkToFit="1"/>
    </xf>
    <xf numFmtId="0" fontId="0" fillId="0" borderId="2" xfId="18" applyFont="1" applyBorder="1" applyAlignment="1">
      <alignment horizontal="distributed" vertical="center"/>
    </xf>
    <xf numFmtId="0" fontId="92" fillId="10" borderId="40" xfId="18" applyFont="1" applyFill="1" applyBorder="1" applyAlignment="1">
      <alignment horizontal="center" vertical="center" textRotation="255"/>
    </xf>
    <xf numFmtId="0" fontId="92" fillId="10" borderId="0" xfId="18" applyFont="1" applyFill="1" applyAlignment="1">
      <alignment horizontal="center" vertical="center" textRotation="255"/>
    </xf>
    <xf numFmtId="0" fontId="92" fillId="10" borderId="29" xfId="18" applyFont="1" applyFill="1" applyBorder="1" applyAlignment="1">
      <alignment horizontal="center" vertical="center" textRotation="255"/>
    </xf>
    <xf numFmtId="0" fontId="12" fillId="0" borderId="69" xfId="18" applyBorder="1" applyAlignment="1">
      <alignment horizontal="distributed" vertical="center"/>
    </xf>
    <xf numFmtId="0" fontId="12" fillId="0" borderId="40" xfId="18" applyBorder="1" applyAlignment="1">
      <alignment horizontal="distributed" vertical="center"/>
    </xf>
    <xf numFmtId="0" fontId="12" fillId="0" borderId="153" xfId="18" applyBorder="1" applyAlignment="1">
      <alignment horizontal="distributed" vertical="center"/>
    </xf>
    <xf numFmtId="0" fontId="58" fillId="0" borderId="69" xfId="18" applyFont="1" applyBorder="1" applyAlignment="1">
      <alignment horizontal="center" vertical="center"/>
    </xf>
    <xf numFmtId="0" fontId="58" fillId="0" borderId="40" xfId="18" applyFont="1" applyBorder="1" applyAlignment="1">
      <alignment horizontal="center" vertical="center"/>
    </xf>
    <xf numFmtId="0" fontId="45" fillId="0" borderId="3" xfId="18" applyFont="1" applyBorder="1" applyAlignment="1">
      <alignment horizontal="center" vertical="center"/>
    </xf>
    <xf numFmtId="0" fontId="45" fillId="0" borderId="0" xfId="18" applyFont="1" applyAlignment="1">
      <alignment horizontal="center" vertical="center"/>
    </xf>
    <xf numFmtId="0" fontId="45" fillId="0" borderId="29" xfId="18" applyFont="1" applyBorder="1" applyAlignment="1">
      <alignment horizontal="center" vertical="center"/>
    </xf>
    <xf numFmtId="0" fontId="12" fillId="0" borderId="24" xfId="18" applyBorder="1" applyAlignment="1">
      <alignment horizontal="center" vertical="center"/>
    </xf>
    <xf numFmtId="0" fontId="12" fillId="0" borderId="26" xfId="18" applyBorder="1" applyAlignment="1">
      <alignment horizontal="center" vertical="center"/>
    </xf>
    <xf numFmtId="0" fontId="12" fillId="0" borderId="31" xfId="18" applyBorder="1" applyAlignment="1">
      <alignment horizontal="center" vertical="center"/>
    </xf>
    <xf numFmtId="0" fontId="0" fillId="0" borderId="69" xfId="18" applyFont="1" applyBorder="1" applyAlignment="1">
      <alignment horizontal="distributed" vertical="center" wrapText="1"/>
    </xf>
    <xf numFmtId="0" fontId="12" fillId="0" borderId="40" xfId="18" applyBorder="1" applyAlignment="1">
      <alignment vertical="center"/>
    </xf>
    <xf numFmtId="0" fontId="12" fillId="0" borderId="153" xfId="18" applyBorder="1" applyAlignment="1">
      <alignment vertical="center"/>
    </xf>
    <xf numFmtId="49" fontId="58" fillId="0" borderId="40" xfId="18" applyNumberFormat="1" applyFont="1" applyBorder="1" applyAlignment="1">
      <alignment horizontal="center" vertical="center"/>
    </xf>
    <xf numFmtId="49" fontId="12" fillId="0" borderId="40" xfId="18" applyNumberFormat="1" applyBorder="1" applyAlignment="1">
      <alignment horizontal="center" vertical="center"/>
    </xf>
    <xf numFmtId="49" fontId="0" fillId="0" borderId="40" xfId="18" applyNumberFormat="1" applyFont="1" applyBorder="1" applyAlignment="1">
      <alignment horizontal="center" vertical="center"/>
    </xf>
    <xf numFmtId="0" fontId="20" fillId="0" borderId="26" xfId="18" applyFont="1" applyBorder="1" applyAlignment="1">
      <alignment horizontal="left" vertical="center"/>
    </xf>
    <xf numFmtId="0" fontId="32" fillId="0" borderId="205" xfId="18" applyFont="1" applyBorder="1" applyAlignment="1">
      <alignment horizontal="center" vertical="center"/>
    </xf>
    <xf numFmtId="0" fontId="32" fillId="0" borderId="114" xfId="18" applyFont="1" applyBorder="1" applyAlignment="1">
      <alignment horizontal="center" vertical="center"/>
    </xf>
    <xf numFmtId="0" fontId="32" fillId="0" borderId="206" xfId="18" applyFont="1" applyBorder="1" applyAlignment="1">
      <alignment horizontal="center" vertical="center"/>
    </xf>
    <xf numFmtId="0" fontId="32" fillId="0" borderId="234" xfId="18" applyFont="1" applyBorder="1" applyAlignment="1">
      <alignment horizontal="center" vertical="center"/>
    </xf>
    <xf numFmtId="0" fontId="32" fillId="0" borderId="0" xfId="18" applyFont="1" applyAlignment="1">
      <alignment horizontal="center" vertical="center"/>
    </xf>
    <xf numFmtId="0" fontId="32" fillId="0" borderId="235" xfId="18" applyFont="1" applyBorder="1" applyAlignment="1">
      <alignment horizontal="center" vertical="center"/>
    </xf>
    <xf numFmtId="0" fontId="32" fillId="0" borderId="207" xfId="18" applyFont="1" applyBorder="1" applyAlignment="1">
      <alignment horizontal="center" vertical="center"/>
    </xf>
    <xf numFmtId="0" fontId="32" fillId="0" borderId="11" xfId="18" applyFont="1" applyBorder="1" applyAlignment="1">
      <alignment horizontal="center" vertical="center"/>
    </xf>
    <xf numFmtId="0" fontId="32" fillId="0" borderId="208" xfId="18" applyFont="1" applyBorder="1" applyAlignment="1">
      <alignment horizontal="center" vertical="center"/>
    </xf>
    <xf numFmtId="0" fontId="12" fillId="0" borderId="226" xfId="18" applyBorder="1" applyAlignment="1">
      <alignment horizontal="distributed" vertical="center"/>
    </xf>
    <xf numFmtId="0" fontId="12" fillId="0" borderId="46" xfId="18" applyBorder="1" applyAlignment="1">
      <alignment horizontal="distributed" vertical="center"/>
    </xf>
    <xf numFmtId="0" fontId="12" fillId="0" borderId="227" xfId="18" applyBorder="1" applyAlignment="1">
      <alignment horizontal="distributed" vertical="center"/>
    </xf>
    <xf numFmtId="0" fontId="12" fillId="0" borderId="46" xfId="18" applyBorder="1" applyAlignment="1">
      <alignment horizontal="left" vertical="center"/>
    </xf>
    <xf numFmtId="0" fontId="12" fillId="0" borderId="2" xfId="18" applyBorder="1" applyAlignment="1">
      <alignment horizontal="center" vertical="center" wrapText="1"/>
    </xf>
    <xf numFmtId="0" fontId="12" fillId="0" borderId="3" xfId="18" applyBorder="1" applyAlignment="1">
      <alignment horizontal="center" vertical="center" wrapText="1"/>
    </xf>
    <xf numFmtId="0" fontId="12" fillId="0" borderId="4" xfId="18" applyBorder="1" applyAlignment="1">
      <alignment horizontal="center" vertical="center" wrapText="1"/>
    </xf>
    <xf numFmtId="0" fontId="12" fillId="0" borderId="5" xfId="18" applyBorder="1" applyAlignment="1">
      <alignment horizontal="center" vertical="center" wrapText="1"/>
    </xf>
    <xf numFmtId="0" fontId="12" fillId="0" borderId="0" xfId="18" applyAlignment="1">
      <alignment horizontal="center" vertical="center" wrapText="1"/>
    </xf>
    <xf numFmtId="0" fontId="12" fillId="0" borderId="6" xfId="18" applyBorder="1" applyAlignment="1">
      <alignment horizontal="center" vertical="center" wrapText="1"/>
    </xf>
    <xf numFmtId="0" fontId="12" fillId="0" borderId="7" xfId="18" applyBorder="1" applyAlignment="1">
      <alignment horizontal="center" vertical="center" wrapText="1"/>
    </xf>
    <xf numFmtId="0" fontId="12" fillId="0" borderId="8" xfId="18" applyBorder="1" applyAlignment="1">
      <alignment horizontal="center" vertical="center" wrapText="1"/>
    </xf>
    <xf numFmtId="0" fontId="12" fillId="0" borderId="3" xfId="18" applyBorder="1" applyAlignment="1">
      <alignment horizontal="left" vertical="center" wrapText="1"/>
    </xf>
    <xf numFmtId="0" fontId="12" fillId="0" borderId="24" xfId="18" applyBorder="1" applyAlignment="1">
      <alignment horizontal="left" vertical="center" wrapText="1"/>
    </xf>
    <xf numFmtId="0" fontId="12" fillId="0" borderId="0" xfId="18" applyAlignment="1">
      <alignment horizontal="left" vertical="center" wrapText="1"/>
    </xf>
    <xf numFmtId="0" fontId="12" fillId="0" borderId="26" xfId="18" applyBorder="1" applyAlignment="1">
      <alignment horizontal="left" vertical="center" wrapText="1"/>
    </xf>
    <xf numFmtId="0" fontId="12" fillId="0" borderId="1" xfId="18" applyBorder="1" applyAlignment="1">
      <alignment horizontal="left" vertical="center" wrapText="1"/>
    </xf>
    <xf numFmtId="0" fontId="12" fillId="0" borderId="27" xfId="18" applyBorder="1" applyAlignment="1">
      <alignment horizontal="left" vertical="center" wrapText="1"/>
    </xf>
    <xf numFmtId="0" fontId="12" fillId="0" borderId="229" xfId="18" applyBorder="1" applyAlignment="1">
      <alignment horizontal="distributed" vertical="center"/>
    </xf>
    <xf numFmtId="0" fontId="12" fillId="0" borderId="138" xfId="18" applyBorder="1" applyAlignment="1">
      <alignment vertical="center"/>
    </xf>
    <xf numFmtId="0" fontId="12" fillId="0" borderId="230" xfId="18" applyBorder="1" applyAlignment="1">
      <alignment vertical="center"/>
    </xf>
    <xf numFmtId="0" fontId="20" fillId="0" borderId="138" xfId="18" applyFont="1" applyBorder="1" applyAlignment="1">
      <alignment horizontal="left" vertical="center"/>
    </xf>
    <xf numFmtId="0" fontId="12" fillId="0" borderId="33" xfId="18" applyBorder="1" applyAlignment="1">
      <alignment horizontal="distributed" vertical="center"/>
    </xf>
    <xf numFmtId="0" fontId="12" fillId="0" borderId="34" xfId="18" applyBorder="1" applyAlignment="1">
      <alignment horizontal="distributed" vertical="center"/>
    </xf>
    <xf numFmtId="0" fontId="12" fillId="0" borderId="35" xfId="18" applyBorder="1" applyAlignment="1">
      <alignment horizontal="distributed" vertical="center"/>
    </xf>
    <xf numFmtId="0" fontId="12" fillId="0" borderId="55" xfId="18" applyBorder="1" applyAlignment="1">
      <alignment horizontal="distributed" vertical="center"/>
    </xf>
    <xf numFmtId="0" fontId="12" fillId="0" borderId="54" xfId="18" applyBorder="1" applyAlignment="1">
      <alignment horizontal="distributed" vertical="center"/>
    </xf>
    <xf numFmtId="0" fontId="12" fillId="0" borderId="56" xfId="18" applyBorder="1" applyAlignment="1">
      <alignment horizontal="distributed" vertical="center"/>
    </xf>
    <xf numFmtId="49" fontId="12" fillId="0" borderId="2" xfId="18" applyNumberFormat="1" applyBorder="1" applyAlignment="1">
      <alignment horizontal="center" vertical="center"/>
    </xf>
    <xf numFmtId="49" fontId="12" fillId="0" borderId="5" xfId="18" applyNumberFormat="1" applyBorder="1" applyAlignment="1">
      <alignment horizontal="center" vertical="center"/>
    </xf>
    <xf numFmtId="49" fontId="12" fillId="0" borderId="30" xfId="18" applyNumberFormat="1" applyBorder="1" applyAlignment="1">
      <alignment horizontal="center" vertical="center"/>
    </xf>
    <xf numFmtId="49" fontId="12" fillId="0" borderId="3" xfId="18" applyNumberFormat="1" applyBorder="1" applyAlignment="1">
      <alignment horizontal="center" vertical="center"/>
    </xf>
    <xf numFmtId="49" fontId="12" fillId="0" borderId="0" xfId="18" applyNumberFormat="1" applyAlignment="1">
      <alignment horizontal="center" vertical="center"/>
    </xf>
    <xf numFmtId="49" fontId="12" fillId="0" borderId="29" xfId="18" applyNumberFormat="1" applyBorder="1" applyAlignment="1">
      <alignment horizontal="center" vertical="center"/>
    </xf>
    <xf numFmtId="0" fontId="0" fillId="0" borderId="46" xfId="18" applyFont="1" applyBorder="1" applyAlignment="1">
      <alignment horizontal="left" vertical="center"/>
    </xf>
    <xf numFmtId="0" fontId="0" fillId="0" borderId="2" xfId="18" applyFont="1" applyBorder="1" applyAlignment="1">
      <alignment horizontal="center" vertical="center" wrapText="1"/>
    </xf>
    <xf numFmtId="0" fontId="0" fillId="0" borderId="3" xfId="18" applyFont="1" applyBorder="1" applyAlignment="1">
      <alignment horizontal="center" vertical="center" wrapText="1"/>
    </xf>
    <xf numFmtId="0" fontId="0" fillId="0" borderId="4" xfId="18" applyFont="1" applyBorder="1" applyAlignment="1">
      <alignment horizontal="center" vertical="center" wrapText="1"/>
    </xf>
    <xf numFmtId="0" fontId="0" fillId="0" borderId="5" xfId="18" applyFont="1" applyBorder="1" applyAlignment="1">
      <alignment horizontal="center" vertical="center" wrapText="1"/>
    </xf>
    <xf numFmtId="0" fontId="0" fillId="0" borderId="0" xfId="18" applyFont="1" applyAlignment="1">
      <alignment horizontal="center" vertical="center" wrapText="1"/>
    </xf>
    <xf numFmtId="0" fontId="0" fillId="0" borderId="6" xfId="18" applyFont="1" applyBorder="1" applyAlignment="1">
      <alignment horizontal="center" vertical="center" wrapText="1"/>
    </xf>
    <xf numFmtId="0" fontId="0" fillId="0" borderId="7" xfId="18" applyFont="1" applyBorder="1" applyAlignment="1">
      <alignment horizontal="center" vertical="center" wrapText="1"/>
    </xf>
    <xf numFmtId="0" fontId="0" fillId="0" borderId="1" xfId="18" applyFont="1" applyBorder="1" applyAlignment="1">
      <alignment horizontal="center" vertical="center" wrapText="1"/>
    </xf>
    <xf numFmtId="0" fontId="0" fillId="0" borderId="8" xfId="18" applyFont="1" applyBorder="1" applyAlignment="1">
      <alignment horizontal="center" vertical="center" wrapText="1"/>
    </xf>
    <xf numFmtId="0" fontId="0" fillId="0" borderId="3" xfId="18" applyFont="1" applyBorder="1" applyAlignment="1">
      <alignment horizontal="left" vertical="center" wrapText="1"/>
    </xf>
    <xf numFmtId="0" fontId="0" fillId="0" borderId="24" xfId="18" applyFont="1" applyBorder="1" applyAlignment="1">
      <alignment horizontal="left" vertical="center" wrapText="1"/>
    </xf>
    <xf numFmtId="0" fontId="0" fillId="0" borderId="0" xfId="18" applyFont="1" applyAlignment="1">
      <alignment horizontal="left" vertical="center" wrapText="1"/>
    </xf>
    <xf numFmtId="0" fontId="0" fillId="0" borderId="26" xfId="18" applyFont="1" applyBorder="1" applyAlignment="1">
      <alignment horizontal="left" vertical="center" wrapText="1"/>
    </xf>
    <xf numFmtId="0" fontId="0" fillId="0" borderId="1" xfId="18" applyFont="1" applyBorder="1" applyAlignment="1">
      <alignment horizontal="left" vertical="center" wrapText="1"/>
    </xf>
    <xf numFmtId="0" fontId="0" fillId="0" borderId="27" xfId="18" applyFont="1" applyBorder="1" applyAlignment="1">
      <alignment horizontal="left" vertical="center" wrapText="1"/>
    </xf>
    <xf numFmtId="0" fontId="92" fillId="10" borderId="150" xfId="18" applyFont="1" applyFill="1" applyBorder="1" applyAlignment="1">
      <alignment horizontal="center" vertical="center" wrapText="1"/>
    </xf>
    <xf numFmtId="0" fontId="92" fillId="10" borderId="40" xfId="18" applyFont="1" applyFill="1" applyBorder="1" applyAlignment="1">
      <alignment horizontal="center" vertical="center" wrapText="1"/>
    </xf>
    <xf numFmtId="0" fontId="92" fillId="10" borderId="25" xfId="18" applyFont="1" applyFill="1" applyBorder="1" applyAlignment="1">
      <alignment horizontal="center" vertical="center" wrapText="1"/>
    </xf>
    <xf numFmtId="0" fontId="92" fillId="10" borderId="0" xfId="18" applyFont="1" applyFill="1" applyAlignment="1">
      <alignment horizontal="center" vertical="center" wrapText="1"/>
    </xf>
    <xf numFmtId="0" fontId="58" fillId="0" borderId="0" xfId="18" applyFont="1" applyAlignment="1">
      <alignment horizontal="center" vertical="center"/>
    </xf>
    <xf numFmtId="0" fontId="96" fillId="0" borderId="0" xfId="18" applyFont="1" applyAlignment="1">
      <alignment horizontal="left" vertical="center" wrapText="1"/>
    </xf>
    <xf numFmtId="0" fontId="96" fillId="0" borderId="0" xfId="18" applyFont="1" applyAlignment="1">
      <alignment vertical="center" wrapText="1"/>
    </xf>
    <xf numFmtId="0" fontId="92" fillId="10" borderId="232" xfId="18" applyFont="1" applyFill="1" applyBorder="1" applyAlignment="1">
      <alignment horizontal="center" vertical="center" wrapText="1"/>
    </xf>
    <xf numFmtId="0" fontId="92" fillId="10" borderId="233" xfId="18" applyFont="1" applyFill="1" applyBorder="1" applyAlignment="1">
      <alignment horizontal="center" vertical="center" wrapText="1"/>
    </xf>
    <xf numFmtId="0" fontId="92" fillId="10" borderId="28" xfId="18" applyFont="1" applyFill="1" applyBorder="1" applyAlignment="1">
      <alignment horizontal="center" vertical="center" wrapText="1"/>
    </xf>
    <xf numFmtId="0" fontId="92" fillId="10" borderId="29" xfId="18" applyFont="1" applyFill="1" applyBorder="1" applyAlignment="1">
      <alignment horizontal="center" vertical="center" wrapText="1"/>
    </xf>
    <xf numFmtId="0" fontId="96" fillId="0" borderId="3" xfId="18" applyFont="1" applyBorder="1" applyAlignment="1">
      <alignment horizontal="center" vertical="center" wrapText="1"/>
    </xf>
    <xf numFmtId="0" fontId="96" fillId="0" borderId="0" xfId="18" applyFont="1" applyAlignment="1">
      <alignment horizontal="center" vertical="center" wrapText="1"/>
    </xf>
    <xf numFmtId="0" fontId="96" fillId="0" borderId="29" xfId="18" applyFont="1" applyBorder="1" applyAlignment="1">
      <alignment horizontal="center" vertical="center" wrapText="1"/>
    </xf>
    <xf numFmtId="0" fontId="30" fillId="0" borderId="2" xfId="18" applyFont="1" applyBorder="1" applyAlignment="1">
      <alignment horizontal="center" vertical="center" wrapText="1"/>
    </xf>
    <xf numFmtId="0" fontId="30" fillId="0" borderId="3" xfId="18" applyFont="1" applyBorder="1" applyAlignment="1">
      <alignment horizontal="center" vertical="center" wrapText="1"/>
    </xf>
    <xf numFmtId="0" fontId="30" fillId="0" borderId="4" xfId="18" applyFont="1" applyBorder="1" applyAlignment="1">
      <alignment horizontal="center" vertical="center" wrapText="1"/>
    </xf>
    <xf numFmtId="0" fontId="30" fillId="0" borderId="5" xfId="18" applyFont="1" applyBorder="1" applyAlignment="1">
      <alignment horizontal="center" vertical="center" wrapText="1"/>
    </xf>
    <xf numFmtId="0" fontId="30" fillId="0" borderId="0" xfId="18" applyFont="1" applyAlignment="1">
      <alignment horizontal="center" vertical="center" wrapText="1"/>
    </xf>
    <xf numFmtId="0" fontId="30" fillId="0" borderId="6" xfId="18" applyFont="1" applyBorder="1" applyAlignment="1">
      <alignment horizontal="center" vertical="center" wrapText="1"/>
    </xf>
    <xf numFmtId="0" fontId="30" fillId="0" borderId="30" xfId="18" applyFont="1" applyBorder="1" applyAlignment="1">
      <alignment horizontal="center" vertical="center" wrapText="1"/>
    </xf>
    <xf numFmtId="0" fontId="30" fillId="0" borderId="29" xfId="18" applyFont="1" applyBorder="1" applyAlignment="1">
      <alignment horizontal="center" vertical="center" wrapText="1"/>
    </xf>
    <xf numFmtId="0" fontId="30" fillId="0" borderId="41" xfId="18" applyFont="1" applyBorder="1" applyAlignment="1">
      <alignment horizontal="center" vertical="center" wrapText="1"/>
    </xf>
    <xf numFmtId="0" fontId="0" fillId="0" borderId="33" xfId="18" applyFont="1" applyBorder="1" applyAlignment="1">
      <alignment horizontal="distributed" vertical="center"/>
    </xf>
    <xf numFmtId="0" fontId="12" fillId="0" borderId="5" xfId="18" applyBorder="1" applyAlignment="1">
      <alignment horizontal="center" vertical="center"/>
    </xf>
    <xf numFmtId="0" fontId="12" fillId="0" borderId="30" xfId="18" applyBorder="1" applyAlignment="1">
      <alignment horizontal="center" vertical="center"/>
    </xf>
    <xf numFmtId="0" fontId="0" fillId="0" borderId="0" xfId="18" applyFont="1" applyAlignment="1">
      <alignment horizontal="center" vertical="center"/>
    </xf>
    <xf numFmtId="0" fontId="12" fillId="0" borderId="6" xfId="18" applyBorder="1" applyAlignment="1">
      <alignment horizontal="center" vertical="center"/>
    </xf>
    <xf numFmtId="0" fontId="12" fillId="0" borderId="41" xfId="18" applyBorder="1" applyAlignment="1">
      <alignment horizontal="center" vertical="center"/>
    </xf>
    <xf numFmtId="49" fontId="20" fillId="0" borderId="2" xfId="18" applyNumberFormat="1" applyFont="1" applyBorder="1" applyAlignment="1">
      <alignment horizontal="center" vertical="center"/>
    </xf>
    <xf numFmtId="49" fontId="20" fillId="0" borderId="24" xfId="18" applyNumberFormat="1" applyFont="1" applyBorder="1" applyAlignment="1">
      <alignment horizontal="center" vertical="center"/>
    </xf>
    <xf numFmtId="49" fontId="20" fillId="0" borderId="5" xfId="18" applyNumberFormat="1" applyFont="1" applyBorder="1" applyAlignment="1">
      <alignment horizontal="center" vertical="center"/>
    </xf>
    <xf numFmtId="49" fontId="20" fillId="0" borderId="26" xfId="18" applyNumberFormat="1" applyFont="1" applyBorder="1" applyAlignment="1">
      <alignment horizontal="center" vertical="center"/>
    </xf>
    <xf numFmtId="49" fontId="20" fillId="0" borderId="30" xfId="18" applyNumberFormat="1" applyFont="1" applyBorder="1" applyAlignment="1">
      <alignment horizontal="center" vertical="center"/>
    </xf>
    <xf numFmtId="49" fontId="20" fillId="0" borderId="31" xfId="18" applyNumberFormat="1" applyFont="1" applyBorder="1" applyAlignment="1">
      <alignment horizontal="center" vertical="center"/>
    </xf>
    <xf numFmtId="49" fontId="0" fillId="0" borderId="2" xfId="18" applyNumberFormat="1" applyFont="1" applyBorder="1" applyAlignment="1">
      <alignment horizontal="center" vertical="center"/>
    </xf>
    <xf numFmtId="49" fontId="0" fillId="0" borderId="5" xfId="18" applyNumberFormat="1" applyFont="1" applyBorder="1" applyAlignment="1">
      <alignment horizontal="center" vertical="center"/>
    </xf>
    <xf numFmtId="49" fontId="0" fillId="0" borderId="7" xfId="18" applyNumberFormat="1" applyFont="1" applyBorder="1" applyAlignment="1">
      <alignment horizontal="center" vertical="center"/>
    </xf>
    <xf numFmtId="49" fontId="12" fillId="0" borderId="1" xfId="18" applyNumberFormat="1" applyBorder="1" applyAlignment="1">
      <alignment horizontal="center" vertical="center"/>
    </xf>
    <xf numFmtId="49" fontId="0" fillId="0" borderId="3" xfId="18" applyNumberFormat="1" applyFont="1" applyBorder="1" applyAlignment="1">
      <alignment horizontal="center" vertical="center"/>
    </xf>
    <xf numFmtId="0" fontId="45" fillId="0" borderId="1" xfId="18" applyFont="1" applyBorder="1" applyAlignment="1">
      <alignment horizontal="center" vertical="center"/>
    </xf>
    <xf numFmtId="0" fontId="12" fillId="0" borderId="40" xfId="18" applyBorder="1" applyAlignment="1">
      <alignment horizontal="left" vertical="center" shrinkToFit="1"/>
    </xf>
    <xf numFmtId="0" fontId="12" fillId="0" borderId="128" xfId="18" applyBorder="1" applyAlignment="1">
      <alignment horizontal="left" vertical="center" shrinkToFit="1"/>
    </xf>
    <xf numFmtId="0" fontId="12" fillId="0" borderId="1" xfId="18" applyBorder="1" applyAlignment="1">
      <alignment horizontal="left" vertical="center" shrinkToFit="1"/>
    </xf>
    <xf numFmtId="0" fontId="12" fillId="0" borderId="27" xfId="18" applyBorder="1" applyAlignment="1">
      <alignment horizontal="left" vertical="center" shrinkToFit="1"/>
    </xf>
    <xf numFmtId="0" fontId="0" fillId="0" borderId="46" xfId="18" applyFont="1" applyBorder="1" applyAlignment="1">
      <alignment vertical="center"/>
    </xf>
    <xf numFmtId="0" fontId="12" fillId="0" borderId="46" xfId="18" applyBorder="1" applyAlignment="1">
      <alignment vertical="center"/>
    </xf>
    <xf numFmtId="0" fontId="12" fillId="0" borderId="138" xfId="18" applyBorder="1" applyAlignment="1">
      <alignment horizontal="right" vertical="center"/>
    </xf>
    <xf numFmtId="0" fontId="12" fillId="0" borderId="0" xfId="18" applyAlignment="1">
      <alignment horizontal="right" vertical="center"/>
    </xf>
    <xf numFmtId="0" fontId="12" fillId="0" borderId="1" xfId="18" applyBorder="1" applyAlignment="1">
      <alignment horizontal="right" vertical="center"/>
    </xf>
    <xf numFmtId="0" fontId="20" fillId="0" borderId="138" xfId="18" applyFont="1" applyBorder="1" applyAlignment="1">
      <alignment horizontal="center" vertical="center"/>
    </xf>
    <xf numFmtId="0" fontId="12" fillId="0" borderId="138" xfId="18" applyBorder="1" applyAlignment="1">
      <alignment horizontal="left" vertical="center"/>
    </xf>
    <xf numFmtId="0" fontId="12" fillId="0" borderId="231" xfId="18" applyBorder="1" applyAlignment="1">
      <alignment horizontal="left" vertical="center"/>
    </xf>
    <xf numFmtId="0" fontId="12" fillId="0" borderId="0" xfId="18" applyAlignment="1">
      <alignment horizontal="left" vertical="center"/>
    </xf>
    <xf numFmtId="0" fontId="12" fillId="0" borderId="26" xfId="18" applyBorder="1" applyAlignment="1">
      <alignment horizontal="left" vertical="center"/>
    </xf>
    <xf numFmtId="0" fontId="12" fillId="0" borderId="27" xfId="18" applyBorder="1" applyAlignment="1">
      <alignment horizontal="left" vertical="center"/>
    </xf>
    <xf numFmtId="0" fontId="93" fillId="9" borderId="0" xfId="18" applyFont="1" applyFill="1" applyAlignment="1">
      <alignment horizontal="center" vertical="center"/>
    </xf>
    <xf numFmtId="0" fontId="95" fillId="0" borderId="0" xfId="18" applyFont="1" applyAlignment="1">
      <alignment horizontal="left" vertical="center"/>
    </xf>
    <xf numFmtId="0" fontId="0" fillId="0" borderId="229" xfId="18" applyFont="1" applyBorder="1" applyAlignment="1">
      <alignment horizontal="distributed" vertical="center" wrapText="1"/>
    </xf>
    <xf numFmtId="0" fontId="0" fillId="0" borderId="9" xfId="18" applyFont="1" applyBorder="1" applyAlignment="1">
      <alignment horizontal="distributed" vertical="center" wrapText="1"/>
    </xf>
    <xf numFmtId="0" fontId="0" fillId="0" borderId="9" xfId="18" applyFont="1" applyBorder="1" applyAlignment="1">
      <alignment horizontal="distributed" vertical="center"/>
    </xf>
    <xf numFmtId="0" fontId="0" fillId="0" borderId="39" xfId="18" applyFont="1" applyBorder="1" applyAlignment="1">
      <alignment horizontal="distributed" vertical="center"/>
    </xf>
    <xf numFmtId="0" fontId="0" fillId="0" borderId="3" xfId="18" applyFont="1" applyBorder="1" applyAlignment="1">
      <alignment horizontal="left" vertical="center"/>
    </xf>
    <xf numFmtId="0" fontId="0" fillId="0" borderId="24" xfId="18" applyFont="1" applyBorder="1" applyAlignment="1">
      <alignment horizontal="left" vertical="center"/>
    </xf>
    <xf numFmtId="0" fontId="0" fillId="0" borderId="0" xfId="18" applyFont="1" applyAlignment="1">
      <alignment horizontal="left" vertical="center"/>
    </xf>
    <xf numFmtId="0" fontId="0" fillId="0" borderId="26" xfId="18" applyFont="1" applyBorder="1" applyAlignment="1">
      <alignment horizontal="left" vertical="center"/>
    </xf>
    <xf numFmtId="0" fontId="0" fillId="0" borderId="1" xfId="18" applyFont="1" applyBorder="1" applyAlignment="1">
      <alignment horizontal="left" vertical="center"/>
    </xf>
    <xf numFmtId="0" fontId="0" fillId="0" borderId="27" xfId="18" applyFont="1" applyBorder="1" applyAlignment="1">
      <alignment horizontal="left" vertical="center"/>
    </xf>
    <xf numFmtId="0" fontId="0" fillId="0" borderId="1" xfId="18" applyFont="1" applyBorder="1" applyAlignment="1">
      <alignment horizontal="center" vertical="center"/>
    </xf>
    <xf numFmtId="0" fontId="12" fillId="0" borderId="8" xfId="18" applyBorder="1" applyAlignment="1">
      <alignment horizontal="center" vertical="center"/>
    </xf>
    <xf numFmtId="49" fontId="20" fillId="0" borderId="7" xfId="18" applyNumberFormat="1" applyFont="1" applyBorder="1" applyAlignment="1">
      <alignment horizontal="center" vertical="center"/>
    </xf>
    <xf numFmtId="49" fontId="20" fillId="0" borderId="27" xfId="18" applyNumberFormat="1" applyFont="1" applyBorder="1" applyAlignment="1">
      <alignment horizontal="center" vertical="center"/>
    </xf>
    <xf numFmtId="0" fontId="32" fillId="0" borderId="2" xfId="18" applyFont="1" applyBorder="1" applyAlignment="1">
      <alignment horizontal="center" vertical="center" wrapText="1"/>
    </xf>
    <xf numFmtId="0" fontId="32" fillId="0" borderId="3" xfId="18" applyFont="1" applyBorder="1" applyAlignment="1">
      <alignment horizontal="center" vertical="center" wrapText="1"/>
    </xf>
    <xf numFmtId="0" fontId="32" fillId="0" borderId="4" xfId="18" applyFont="1" applyBorder="1" applyAlignment="1">
      <alignment horizontal="center" vertical="center" wrapText="1"/>
    </xf>
    <xf numFmtId="0" fontId="32" fillId="0" borderId="5" xfId="18" applyFont="1" applyBorder="1" applyAlignment="1">
      <alignment horizontal="center" vertical="center" wrapText="1"/>
    </xf>
    <xf numFmtId="0" fontId="32" fillId="0" borderId="0" xfId="18" applyFont="1" applyAlignment="1">
      <alignment horizontal="center" vertical="center" wrapText="1"/>
    </xf>
    <xf numFmtId="0" fontId="32" fillId="0" borderId="6" xfId="18" applyFont="1" applyBorder="1" applyAlignment="1">
      <alignment horizontal="center" vertical="center" wrapText="1"/>
    </xf>
    <xf numFmtId="0" fontId="32" fillId="0" borderId="30" xfId="18" applyFont="1" applyBorder="1" applyAlignment="1">
      <alignment horizontal="center" vertical="center" wrapText="1"/>
    </xf>
    <xf numFmtId="0" fontId="32" fillId="0" borderId="29" xfId="18" applyFont="1" applyBorder="1" applyAlignment="1">
      <alignment horizontal="center" vertical="center" wrapText="1"/>
    </xf>
    <xf numFmtId="0" fontId="32" fillId="0" borderId="41" xfId="18" applyFont="1" applyBorder="1" applyAlignment="1">
      <alignment horizontal="center" vertical="center" wrapText="1"/>
    </xf>
    <xf numFmtId="0" fontId="4" fillId="3" borderId="12" xfId="0" applyFont="1" applyFill="1" applyBorder="1" applyAlignment="1">
      <alignment horizontal="center" vertical="center"/>
    </xf>
    <xf numFmtId="0" fontId="4" fillId="0" borderId="12" xfId="0" applyFont="1" applyBorder="1" applyAlignment="1">
      <alignment horizontal="center" vertical="center"/>
    </xf>
    <xf numFmtId="0" fontId="4" fillId="3" borderId="13" xfId="0" applyFont="1" applyFill="1" applyBorder="1" applyAlignment="1">
      <alignment horizontal="left" vertical="center"/>
    </xf>
    <xf numFmtId="0" fontId="4" fillId="3" borderId="12" xfId="0" applyFont="1" applyFill="1" applyBorder="1" applyAlignment="1">
      <alignment horizontal="left" vertical="center"/>
    </xf>
    <xf numFmtId="0" fontId="4" fillId="3" borderId="14" xfId="0" applyFont="1" applyFill="1" applyBorder="1" applyAlignment="1">
      <alignment horizontal="left" vertical="center"/>
    </xf>
    <xf numFmtId="0" fontId="4" fillId="0" borderId="12" xfId="0" applyFont="1" applyBorder="1" applyAlignment="1">
      <alignment horizontal="distributed" vertical="center"/>
    </xf>
    <xf numFmtId="0" fontId="4" fillId="0" borderId="0" xfId="0" applyFont="1" applyBorder="1" applyAlignment="1">
      <alignment horizontal="center"/>
    </xf>
    <xf numFmtId="0" fontId="4" fillId="0" borderId="0" xfId="0" applyFont="1" applyBorder="1" applyAlignment="1">
      <alignment horizontal="distributed"/>
    </xf>
    <xf numFmtId="176" fontId="4" fillId="3" borderId="11" xfId="0" applyNumberFormat="1" applyFont="1" applyFill="1" applyBorder="1" applyAlignment="1">
      <alignment horizontal="right" indent="1"/>
    </xf>
    <xf numFmtId="0" fontId="4" fillId="0" borderId="0" xfId="0" applyFont="1" applyBorder="1" applyAlignment="1">
      <alignment horizontal="center" vertical="center" shrinkToFit="1"/>
    </xf>
    <xf numFmtId="0" fontId="4" fillId="0" borderId="0" xfId="0" applyFont="1" applyFill="1" applyBorder="1" applyAlignment="1" applyProtection="1">
      <alignment horizontal="left" vertical="center" wrapText="1"/>
      <protection locked="0"/>
    </xf>
    <xf numFmtId="0" fontId="4" fillId="3" borderId="13" xfId="0" applyFont="1" applyFill="1" applyBorder="1" applyAlignment="1">
      <alignment vertical="center"/>
    </xf>
    <xf numFmtId="0" fontId="4" fillId="3" borderId="12" xfId="0" applyFont="1" applyFill="1" applyBorder="1" applyAlignment="1">
      <alignment vertical="center"/>
    </xf>
    <xf numFmtId="0" fontId="4" fillId="3" borderId="14" xfId="0" applyFont="1" applyFill="1" applyBorder="1" applyAlignment="1">
      <alignment vertical="center"/>
    </xf>
    <xf numFmtId="0" fontId="4" fillId="5" borderId="12" xfId="0" applyFont="1" applyFill="1" applyBorder="1" applyAlignment="1">
      <alignment horizontal="center" vertical="center"/>
    </xf>
    <xf numFmtId="0" fontId="4" fillId="3" borderId="13" xfId="0" applyFont="1" applyFill="1" applyBorder="1" applyAlignment="1">
      <alignment horizontal="left" vertical="center" shrinkToFit="1"/>
    </xf>
    <xf numFmtId="0" fontId="4" fillId="3" borderId="12" xfId="0" applyFont="1" applyFill="1" applyBorder="1" applyAlignment="1">
      <alignment horizontal="left" vertical="center" shrinkToFit="1"/>
    </xf>
    <xf numFmtId="0" fontId="4" fillId="3" borderId="14" xfId="0" applyFont="1" applyFill="1" applyBorder="1" applyAlignment="1">
      <alignment horizontal="left" vertical="center" shrinkToFit="1"/>
    </xf>
    <xf numFmtId="0" fontId="4" fillId="0" borderId="0" xfId="0" applyFont="1" applyBorder="1" applyAlignment="1">
      <alignment horizontal="center" vertical="center"/>
    </xf>
    <xf numFmtId="0" fontId="4" fillId="0" borderId="0" xfId="0" applyFont="1" applyBorder="1" applyAlignment="1">
      <alignment horizontal="distributed" vertical="center"/>
    </xf>
    <xf numFmtId="0" fontId="4" fillId="0" borderId="0" xfId="0" applyFont="1" applyBorder="1" applyAlignment="1"/>
    <xf numFmtId="0" fontId="0" fillId="0" borderId="0" xfId="0" applyAlignment="1"/>
    <xf numFmtId="0" fontId="4" fillId="0" borderId="0" xfId="0" applyFont="1" applyBorder="1" applyAlignment="1">
      <alignment horizontal="left" wrapText="1"/>
    </xf>
    <xf numFmtId="0" fontId="4" fillId="0" borderId="0" xfId="0" applyFont="1" applyBorder="1" applyAlignment="1">
      <alignment horizontal="left"/>
    </xf>
    <xf numFmtId="0" fontId="4" fillId="3" borderId="12" xfId="0" applyFont="1" applyFill="1" applyBorder="1" applyAlignment="1">
      <alignment horizontal="left" vertical="center" indent="1"/>
    </xf>
    <xf numFmtId="0" fontId="8" fillId="0" borderId="0" xfId="0" applyFont="1" applyBorder="1" applyAlignment="1">
      <alignment horizontal="center"/>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0" xfId="0" applyFont="1" applyFill="1" applyBorder="1" applyAlignment="1">
      <alignment horizontal="left"/>
    </xf>
    <xf numFmtId="0" fontId="4" fillId="3" borderId="11" xfId="0" applyFont="1" applyFill="1" applyBorder="1" applyAlignment="1">
      <alignment horizontal="center"/>
    </xf>
    <xf numFmtId="0" fontId="10" fillId="0" borderId="0" xfId="0" applyFont="1" applyAlignment="1">
      <alignment horizontal="center"/>
    </xf>
    <xf numFmtId="0" fontId="4" fillId="3" borderId="11" xfId="0" applyFont="1" applyFill="1" applyBorder="1" applyAlignment="1">
      <alignment horizontal="left" vertical="center" indent="1"/>
    </xf>
    <xf numFmtId="0" fontId="4" fillId="3" borderId="11" xfId="0" applyFont="1" applyFill="1" applyBorder="1" applyAlignment="1">
      <alignment horizontal="left"/>
    </xf>
    <xf numFmtId="0" fontId="4" fillId="3" borderId="0" xfId="0" applyFont="1" applyFill="1" applyBorder="1" applyAlignment="1">
      <alignment horizontal="center" vertical="center"/>
    </xf>
    <xf numFmtId="0" fontId="4" fillId="0" borderId="0" xfId="0" applyFont="1" applyAlignment="1">
      <alignment horizontal="distributed" vertical="center" shrinkToFit="1"/>
    </xf>
    <xf numFmtId="0" fontId="4" fillId="0" borderId="0" xfId="0" applyFont="1" applyAlignment="1">
      <alignment horizontal="distributed"/>
    </xf>
    <xf numFmtId="0" fontId="4" fillId="3" borderId="11" xfId="0" applyFont="1" applyFill="1" applyBorder="1" applyAlignment="1">
      <alignment horizontal="left" vertical="center"/>
    </xf>
    <xf numFmtId="177" fontId="4" fillId="3" borderId="11" xfId="0" applyNumberFormat="1" applyFont="1" applyFill="1" applyBorder="1" applyAlignment="1">
      <alignment horizontal="center"/>
    </xf>
    <xf numFmtId="0" fontId="4" fillId="0" borderId="0" xfId="0" applyFont="1" applyAlignment="1">
      <alignment horizontal="center" vertical="center" shrinkToFit="1"/>
    </xf>
    <xf numFmtId="0" fontId="4" fillId="0" borderId="0" xfId="0" applyFont="1" applyAlignment="1">
      <alignment horizontal="distributed" vertical="center"/>
    </xf>
    <xf numFmtId="0" fontId="4" fillId="0" borderId="0" xfId="0" applyFont="1" applyBorder="1" applyAlignment="1">
      <alignment horizontal="center" shrinkToFit="1"/>
    </xf>
    <xf numFmtId="183" fontId="4" fillId="3" borderId="11" xfId="0" applyNumberFormat="1" applyFont="1" applyFill="1" applyBorder="1" applyAlignment="1">
      <alignment horizontal="center"/>
    </xf>
    <xf numFmtId="0" fontId="11" fillId="0" borderId="0" xfId="0" applyFont="1" applyAlignment="1">
      <alignment horizontal="left" vertical="center"/>
    </xf>
    <xf numFmtId="0" fontId="5" fillId="0" borderId="0" xfId="3" applyFont="1" applyAlignment="1">
      <alignment horizontal="center" vertical="center" wrapText="1"/>
    </xf>
    <xf numFmtId="0" fontId="5" fillId="0" borderId="0" xfId="3" applyFont="1" applyAlignment="1">
      <alignment horizontal="center" vertical="center"/>
    </xf>
    <xf numFmtId="0" fontId="5" fillId="3" borderId="0" xfId="3" applyFont="1" applyFill="1" applyAlignment="1">
      <alignment horizontal="left" vertical="center" wrapText="1"/>
    </xf>
    <xf numFmtId="0" fontId="5" fillId="3" borderId="0" xfId="3" applyFont="1" applyFill="1" applyAlignment="1">
      <alignment horizontal="left" vertical="center"/>
    </xf>
    <xf numFmtId="0" fontId="5" fillId="3" borderId="1" xfId="3" applyFont="1" applyFill="1" applyBorder="1" applyAlignment="1">
      <alignment horizontal="left" vertical="center"/>
    </xf>
    <xf numFmtId="0" fontId="5" fillId="0" borderId="0" xfId="3" applyFont="1" applyAlignment="1">
      <alignment horizontal="left" vertical="center"/>
    </xf>
    <xf numFmtId="0" fontId="5" fillId="0" borderId="0" xfId="3" applyFont="1" applyAlignment="1">
      <alignment horizontal="distributed" vertical="distributed"/>
    </xf>
    <xf numFmtId="0" fontId="16" fillId="3" borderId="1" xfId="3" applyFont="1" applyFill="1" applyBorder="1" applyAlignment="1">
      <alignment horizontal="left" vertical="center"/>
    </xf>
    <xf numFmtId="49" fontId="16" fillId="3" borderId="1" xfId="3" applyNumberFormat="1" applyFont="1" applyFill="1" applyBorder="1" applyAlignment="1">
      <alignment horizontal="left" vertical="center"/>
    </xf>
    <xf numFmtId="0" fontId="5" fillId="0" borderId="0" xfId="3" applyFont="1" applyAlignment="1">
      <alignment horizontal="right" vertical="distributed"/>
    </xf>
    <xf numFmtId="49" fontId="12" fillId="3" borderId="1" xfId="16" applyNumberFormat="1" applyFont="1" applyFill="1" applyBorder="1" applyAlignment="1" applyProtection="1">
      <alignment horizontal="left" vertical="center"/>
    </xf>
    <xf numFmtId="0" fontId="23" fillId="0" borderId="0" xfId="3" applyFont="1" applyAlignment="1">
      <alignment horizontal="center" vertical="center"/>
    </xf>
    <xf numFmtId="49" fontId="5" fillId="3" borderId="0" xfId="3" applyNumberFormat="1" applyFont="1" applyFill="1" applyAlignment="1">
      <alignment horizontal="center" vertical="center"/>
    </xf>
    <xf numFmtId="0" fontId="5" fillId="0" borderId="0" xfId="3" applyFont="1" applyAlignment="1">
      <alignment horizontal="distributed" vertical="distributed" wrapText="1"/>
    </xf>
    <xf numFmtId="0" fontId="4" fillId="0" borderId="0" xfId="0" applyFont="1" applyAlignment="1">
      <alignment horizontal="center"/>
    </xf>
    <xf numFmtId="0" fontId="8"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vertical="center" wrapText="1"/>
    </xf>
    <xf numFmtId="0" fontId="18" fillId="0" borderId="0" xfId="0" applyFont="1" applyAlignment="1">
      <alignment horizontal="center" vertical="center" wrapText="1"/>
    </xf>
    <xf numFmtId="0" fontId="16" fillId="3" borderId="11" xfId="0" applyFont="1" applyFill="1" applyBorder="1" applyAlignment="1">
      <alignment horizontal="left" vertical="center" indent="1"/>
    </xf>
    <xf numFmtId="0" fontId="5" fillId="0" borderId="0" xfId="0" applyFont="1" applyAlignment="1">
      <alignment horizontal="right"/>
    </xf>
    <xf numFmtId="0" fontId="5" fillId="0" borderId="0" xfId="0" applyFont="1" applyBorder="1" applyAlignment="1">
      <alignment horizontal="distributed"/>
    </xf>
    <xf numFmtId="0" fontId="5" fillId="3" borderId="1" xfId="0" applyFont="1" applyFill="1" applyBorder="1" applyAlignment="1" applyProtection="1">
      <alignment horizontal="left" wrapText="1"/>
      <protection locked="0"/>
    </xf>
    <xf numFmtId="0" fontId="5" fillId="0" borderId="0" xfId="0" applyFont="1" applyAlignment="1">
      <alignment horizontal="center" vertical="center"/>
    </xf>
    <xf numFmtId="0" fontId="5" fillId="0" borderId="1" xfId="0" applyFont="1" applyBorder="1" applyAlignment="1">
      <alignment horizontal="center"/>
    </xf>
    <xf numFmtId="0" fontId="5" fillId="3" borderId="1" xfId="0" applyFont="1" applyFill="1" applyBorder="1" applyAlignment="1" applyProtection="1">
      <alignment horizontal="left"/>
      <protection locked="0"/>
    </xf>
    <xf numFmtId="0" fontId="5" fillId="0" borderId="0" xfId="0" applyFont="1" applyAlignment="1">
      <alignment horizontal="right" wrapText="1"/>
    </xf>
    <xf numFmtId="0" fontId="72" fillId="0" borderId="0" xfId="0" applyFont="1" applyAlignment="1">
      <alignment horizontal="right"/>
    </xf>
    <xf numFmtId="0" fontId="23" fillId="0" borderId="0" xfId="0" applyFont="1" applyAlignment="1">
      <alignment horizontal="center"/>
    </xf>
    <xf numFmtId="0" fontId="5" fillId="0" borderId="0" xfId="0" applyFont="1" applyAlignment="1">
      <alignment horizontal="left" vertical="distributed" wrapText="1"/>
    </xf>
    <xf numFmtId="0" fontId="5" fillId="0" borderId="0" xfId="0" applyFont="1" applyAlignment="1">
      <alignment horizontal="left" vertical="distributed"/>
    </xf>
    <xf numFmtId="0" fontId="5" fillId="0" borderId="0" xfId="0" applyFont="1" applyAlignment="1">
      <alignment horizontal="center"/>
    </xf>
    <xf numFmtId="0" fontId="5" fillId="0" borderId="0" xfId="0" applyFont="1" applyAlignment="1">
      <alignment horizontal="distributed"/>
    </xf>
    <xf numFmtId="0" fontId="5" fillId="3" borderId="0" xfId="0" applyFont="1" applyFill="1" applyAlignment="1" applyProtection="1">
      <alignment horizontal="center"/>
      <protection locked="0"/>
    </xf>
    <xf numFmtId="0" fontId="5" fillId="3" borderId="11" xfId="0" applyFont="1" applyFill="1" applyBorder="1" applyAlignment="1">
      <alignment horizontal="left" wrapText="1"/>
    </xf>
    <xf numFmtId="0" fontId="16" fillId="3" borderId="11" xfId="0" applyFont="1" applyFill="1" applyBorder="1" applyAlignment="1">
      <alignment horizontal="center"/>
    </xf>
    <xf numFmtId="0" fontId="16" fillId="3" borderId="0" xfId="0" applyFont="1" applyFill="1" applyAlignment="1">
      <alignment horizontal="center"/>
    </xf>
    <xf numFmtId="0" fontId="5" fillId="0" borderId="0" xfId="17" applyFont="1" applyAlignment="1">
      <alignment horizontal="left" vertical="center" wrapText="1"/>
    </xf>
    <xf numFmtId="0" fontId="16" fillId="0" borderId="0" xfId="0" applyFont="1" applyAlignment="1">
      <alignment horizontal="left" vertical="center" wrapText="1"/>
    </xf>
    <xf numFmtId="0" fontId="4" fillId="3" borderId="9" xfId="9" applyFont="1" applyFill="1" applyBorder="1" applyAlignment="1">
      <alignment horizontal="left" vertical="center" wrapText="1"/>
    </xf>
    <xf numFmtId="0" fontId="4" fillId="3" borderId="9" xfId="0" applyFont="1" applyFill="1" applyBorder="1" applyAlignment="1">
      <alignment horizontal="left" vertical="center" wrapText="1"/>
    </xf>
    <xf numFmtId="0" fontId="11" fillId="3" borderId="9" xfId="9" applyFont="1" applyFill="1" applyBorder="1" applyAlignment="1">
      <alignment horizontal="left" vertical="center" wrapText="1"/>
    </xf>
    <xf numFmtId="0" fontId="11" fillId="3" borderId="9" xfId="0" applyFont="1" applyFill="1" applyBorder="1" applyAlignment="1">
      <alignment horizontal="left" vertical="center" wrapText="1"/>
    </xf>
    <xf numFmtId="0" fontId="5" fillId="0" borderId="2" xfId="7" applyFont="1" applyBorder="1" applyAlignment="1">
      <alignment horizontal="center" vertical="center"/>
    </xf>
    <xf numFmtId="0" fontId="5" fillId="0" borderId="4" xfId="7" applyFont="1" applyBorder="1" applyAlignment="1">
      <alignment horizontal="center" vertical="center"/>
    </xf>
    <xf numFmtId="182" fontId="5" fillId="3" borderId="33" xfId="7" applyNumberFormat="1" applyFont="1" applyFill="1" applyBorder="1" applyAlignment="1">
      <alignment horizontal="center" vertical="center"/>
    </xf>
    <xf numFmtId="182" fontId="5" fillId="3" borderId="34" xfId="7" applyNumberFormat="1" applyFont="1" applyFill="1" applyBorder="1" applyAlignment="1">
      <alignment horizontal="center" vertical="center"/>
    </xf>
    <xf numFmtId="0" fontId="5" fillId="3" borderId="9" xfId="6" applyFont="1" applyFill="1" applyBorder="1" applyAlignment="1">
      <alignment horizontal="center" vertical="center"/>
    </xf>
    <xf numFmtId="0" fontId="5" fillId="0" borderId="33" xfId="6" applyFont="1" applyFill="1" applyBorder="1" applyAlignment="1">
      <alignment horizontal="center" vertical="center" shrinkToFit="1"/>
    </xf>
    <xf numFmtId="0" fontId="5" fillId="0" borderId="34" xfId="6" applyFont="1" applyFill="1" applyBorder="1" applyAlignment="1">
      <alignment horizontal="center" vertical="center" shrinkToFit="1"/>
    </xf>
    <xf numFmtId="0" fontId="5" fillId="0" borderId="35" xfId="6" applyFont="1" applyFill="1" applyBorder="1" applyAlignment="1">
      <alignment horizontal="center" vertical="center" shrinkToFit="1"/>
    </xf>
    <xf numFmtId="0" fontId="5" fillId="0" borderId="3" xfId="7" applyFont="1" applyBorder="1" applyAlignment="1">
      <alignment horizontal="center" vertical="center"/>
    </xf>
    <xf numFmtId="0" fontId="5" fillId="0" borderId="7" xfId="7" applyFont="1" applyBorder="1" applyAlignment="1">
      <alignment horizontal="center" vertical="center"/>
    </xf>
    <xf numFmtId="0" fontId="5" fillId="0" borderId="1" xfId="7" applyFont="1" applyBorder="1" applyAlignment="1">
      <alignment horizontal="center" vertical="center"/>
    </xf>
    <xf numFmtId="0" fontId="5" fillId="0" borderId="8" xfId="7" applyFont="1" applyBorder="1" applyAlignment="1">
      <alignment horizontal="center" vertical="center"/>
    </xf>
    <xf numFmtId="0" fontId="5" fillId="0" borderId="9" xfId="6" applyFont="1" applyBorder="1" applyAlignment="1">
      <alignment horizontal="center" vertical="center"/>
    </xf>
    <xf numFmtId="0" fontId="16" fillId="3" borderId="9" xfId="6" applyFont="1" applyFill="1" applyBorder="1" applyAlignment="1">
      <alignment horizontal="left" vertical="center" indent="1"/>
    </xf>
    <xf numFmtId="0" fontId="5" fillId="0" borderId="33" xfId="6" applyFont="1" applyBorder="1" applyAlignment="1">
      <alignment horizontal="center" vertical="center" wrapText="1"/>
    </xf>
    <xf numFmtId="0" fontId="5" fillId="0" borderId="34" xfId="6" applyFont="1" applyBorder="1" applyAlignment="1">
      <alignment horizontal="center" vertical="center" wrapText="1"/>
    </xf>
    <xf numFmtId="0" fontId="5" fillId="0" borderId="34" xfId="6" applyFont="1" applyBorder="1" applyAlignment="1">
      <alignment horizontal="center" vertical="center"/>
    </xf>
    <xf numFmtId="0" fontId="16" fillId="3" borderId="33" xfId="6" applyFont="1" applyFill="1" applyBorder="1" applyAlignment="1">
      <alignment horizontal="left" vertical="center" indent="1"/>
    </xf>
    <xf numFmtId="0" fontId="16" fillId="3" borderId="34" xfId="6" applyFont="1" applyFill="1" applyBorder="1" applyAlignment="1">
      <alignment horizontal="left" vertical="center" indent="1"/>
    </xf>
    <xf numFmtId="0" fontId="16" fillId="3" borderId="35" xfId="6" applyFont="1" applyFill="1" applyBorder="1" applyAlignment="1">
      <alignment horizontal="left" vertical="center" indent="1"/>
    </xf>
    <xf numFmtId="49" fontId="4" fillId="3" borderId="33" xfId="9" applyNumberFormat="1" applyFont="1" applyFill="1" applyBorder="1" applyAlignment="1">
      <alignment vertical="center" wrapText="1"/>
    </xf>
    <xf numFmtId="49" fontId="4" fillId="3" borderId="34" xfId="9" applyNumberFormat="1" applyFont="1" applyFill="1" applyBorder="1" applyAlignment="1">
      <alignment vertical="center" wrapText="1"/>
    </xf>
    <xf numFmtId="49" fontId="4" fillId="3" borderId="35" xfId="9" applyNumberFormat="1" applyFont="1" applyFill="1" applyBorder="1" applyAlignment="1">
      <alignment vertical="center" wrapText="1"/>
    </xf>
    <xf numFmtId="0" fontId="5" fillId="0" borderId="33" xfId="6" applyFont="1" applyBorder="1" applyAlignment="1">
      <alignment horizontal="center" vertical="center"/>
    </xf>
    <xf numFmtId="0" fontId="20" fillId="0" borderId="34" xfId="6" applyFont="1" applyBorder="1" applyAlignment="1">
      <alignment horizontal="center" vertical="center"/>
    </xf>
    <xf numFmtId="0" fontId="20" fillId="0" borderId="35" xfId="6" applyFont="1" applyBorder="1" applyAlignment="1">
      <alignment horizontal="center" vertical="center"/>
    </xf>
    <xf numFmtId="0" fontId="5" fillId="3" borderId="33" xfId="6" applyFont="1" applyFill="1" applyBorder="1" applyAlignment="1">
      <alignment horizontal="center" vertical="center"/>
    </xf>
    <xf numFmtId="0" fontId="5" fillId="3" borderId="34" xfId="6" applyFont="1" applyFill="1" applyBorder="1" applyAlignment="1">
      <alignment horizontal="center" vertical="center"/>
    </xf>
    <xf numFmtId="0" fontId="5" fillId="3" borderId="35" xfId="6" applyFont="1" applyFill="1" applyBorder="1" applyAlignment="1">
      <alignment horizontal="center" vertical="center"/>
    </xf>
    <xf numFmtId="0" fontId="5" fillId="0" borderId="33" xfId="6" applyFont="1" applyFill="1" applyBorder="1" applyAlignment="1">
      <alignment horizontal="center" vertical="center"/>
    </xf>
    <xf numFmtId="0" fontId="5" fillId="0" borderId="34" xfId="6" applyFont="1" applyFill="1" applyBorder="1" applyAlignment="1">
      <alignment horizontal="center" vertical="center"/>
    </xf>
    <xf numFmtId="0" fontId="5" fillId="0" borderId="35" xfId="6" applyFont="1" applyFill="1" applyBorder="1" applyAlignment="1">
      <alignment horizontal="center" vertical="center"/>
    </xf>
    <xf numFmtId="0" fontId="5" fillId="0" borderId="33" xfId="7" applyFont="1" applyBorder="1" applyAlignment="1">
      <alignment horizontal="center" vertical="center"/>
    </xf>
    <xf numFmtId="0" fontId="5" fillId="0" borderId="34" xfId="7" applyFont="1" applyBorder="1" applyAlignment="1">
      <alignment horizontal="center" vertical="center"/>
    </xf>
    <xf numFmtId="0" fontId="5" fillId="0" borderId="35" xfId="7" applyFont="1" applyBorder="1" applyAlignment="1">
      <alignment horizontal="center" vertical="center"/>
    </xf>
    <xf numFmtId="2" fontId="11" fillId="0" borderId="33" xfId="6" applyNumberFormat="1" applyFont="1" applyBorder="1" applyAlignment="1">
      <alignment horizontal="left" vertical="center" wrapText="1"/>
    </xf>
    <xf numFmtId="2" fontId="11" fillId="0" borderId="34" xfId="6" applyNumberFormat="1" applyFont="1" applyBorder="1" applyAlignment="1">
      <alignment horizontal="left" vertical="center" wrapText="1"/>
    </xf>
    <xf numFmtId="2" fontId="11" fillId="0" borderId="35" xfId="6" applyNumberFormat="1" applyFont="1" applyBorder="1" applyAlignment="1">
      <alignment horizontal="left" vertical="center" wrapText="1"/>
    </xf>
    <xf numFmtId="0" fontId="11" fillId="0" borderId="33" xfId="6" applyFont="1" applyBorder="1" applyAlignment="1">
      <alignment horizontal="left" vertical="center" wrapText="1"/>
    </xf>
    <xf numFmtId="0" fontId="11" fillId="0" borderId="34" xfId="6" applyFont="1" applyBorder="1" applyAlignment="1">
      <alignment horizontal="left" vertical="center" wrapText="1"/>
    </xf>
    <xf numFmtId="0" fontId="11" fillId="0" borderId="35" xfId="6" applyFont="1" applyBorder="1" applyAlignment="1">
      <alignment horizontal="left" vertical="center" wrapText="1"/>
    </xf>
    <xf numFmtId="0" fontId="5" fillId="3" borderId="33" xfId="6" applyFont="1" applyFill="1" applyBorder="1" applyAlignment="1">
      <alignment horizontal="right" vertical="center" wrapText="1"/>
    </xf>
    <xf numFmtId="0" fontId="5" fillId="3" borderId="34" xfId="6" applyFont="1" applyFill="1" applyBorder="1" applyAlignment="1">
      <alignment horizontal="right" vertical="center" wrapText="1"/>
    </xf>
    <xf numFmtId="0" fontId="5" fillId="5" borderId="34" xfId="6" applyFont="1" applyFill="1" applyBorder="1" applyAlignment="1">
      <alignment horizontal="center" vertical="center" wrapText="1"/>
    </xf>
    <xf numFmtId="0" fontId="5" fillId="3" borderId="34" xfId="6" applyFont="1" applyFill="1" applyBorder="1" applyAlignment="1">
      <alignment horizontal="left" vertical="center" wrapText="1"/>
    </xf>
    <xf numFmtId="0" fontId="5" fillId="3" borderId="35" xfId="6" applyFont="1" applyFill="1" applyBorder="1" applyAlignment="1">
      <alignment horizontal="left" vertical="center" wrapText="1"/>
    </xf>
    <xf numFmtId="177" fontId="5" fillId="3" borderId="33" xfId="6" applyNumberFormat="1" applyFont="1" applyFill="1" applyBorder="1" applyAlignment="1">
      <alignment horizontal="center" vertical="center"/>
    </xf>
    <xf numFmtId="177" fontId="5" fillId="3" borderId="34" xfId="6" applyNumberFormat="1" applyFont="1" applyFill="1" applyBorder="1" applyAlignment="1">
      <alignment horizontal="center" vertical="center"/>
    </xf>
    <xf numFmtId="0" fontId="5" fillId="0" borderId="33" xfId="9" applyFont="1" applyFill="1" applyBorder="1" applyAlignment="1">
      <alignment horizontal="center" vertical="center" wrapText="1"/>
    </xf>
    <xf numFmtId="0" fontId="5" fillId="0" borderId="34" xfId="9" applyFont="1" applyFill="1" applyBorder="1" applyAlignment="1">
      <alignment horizontal="center" vertical="center" wrapText="1"/>
    </xf>
    <xf numFmtId="0" fontId="5" fillId="0" borderId="35" xfId="9" applyFont="1" applyFill="1" applyBorder="1" applyAlignment="1">
      <alignment horizontal="center" vertical="center" wrapText="1"/>
    </xf>
    <xf numFmtId="0" fontId="11" fillId="0" borderId="34" xfId="6" applyFont="1" applyBorder="1" applyAlignment="1">
      <alignment horizontal="center" vertical="center" wrapText="1"/>
    </xf>
    <xf numFmtId="0" fontId="11" fillId="0" borderId="35" xfId="6" applyFont="1" applyBorder="1" applyAlignment="1">
      <alignment horizontal="center" vertical="center" wrapText="1"/>
    </xf>
    <xf numFmtId="0" fontId="11" fillId="3" borderId="2" xfId="7" applyFont="1" applyFill="1" applyBorder="1" applyAlignment="1">
      <alignment horizontal="left" vertical="center" wrapText="1"/>
    </xf>
    <xf numFmtId="0" fontId="11" fillId="3" borderId="3" xfId="7" applyFont="1" applyFill="1" applyBorder="1" applyAlignment="1">
      <alignment horizontal="left" vertical="center" wrapText="1"/>
    </xf>
    <xf numFmtId="0" fontId="11" fillId="3" borderId="4" xfId="7" applyFont="1" applyFill="1" applyBorder="1" applyAlignment="1">
      <alignment horizontal="left" vertical="center" wrapText="1"/>
    </xf>
    <xf numFmtId="0" fontId="11" fillId="3" borderId="7" xfId="7" applyFont="1" applyFill="1" applyBorder="1" applyAlignment="1">
      <alignment horizontal="left" vertical="center" wrapText="1"/>
    </xf>
    <xf numFmtId="0" fontId="11" fillId="3" borderId="1" xfId="7" applyFont="1" applyFill="1" applyBorder="1" applyAlignment="1">
      <alignment horizontal="left" vertical="center" wrapText="1"/>
    </xf>
    <xf numFmtId="0" fontId="11" fillId="3" borderId="8" xfId="7" applyFont="1" applyFill="1" applyBorder="1" applyAlignment="1">
      <alignment horizontal="left" vertical="center" wrapText="1"/>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9" xfId="9" applyFont="1" applyFill="1" applyBorder="1" applyAlignment="1">
      <alignment horizontal="center" vertical="center"/>
    </xf>
    <xf numFmtId="0" fontId="20" fillId="0" borderId="9" xfId="0" applyFont="1" applyBorder="1" applyAlignment="1">
      <alignment horizontal="center" vertical="center"/>
    </xf>
    <xf numFmtId="0" fontId="0" fillId="0" borderId="9" xfId="0" applyBorder="1" applyAlignment="1">
      <alignment vertical="center"/>
    </xf>
    <xf numFmtId="0" fontId="5" fillId="0" borderId="33" xfId="9" applyFont="1" applyFill="1" applyBorder="1" applyAlignment="1">
      <alignment horizontal="center" vertical="center"/>
    </xf>
    <xf numFmtId="0" fontId="5" fillId="0" borderId="34" xfId="9" applyFont="1" applyFill="1" applyBorder="1" applyAlignment="1">
      <alignment horizontal="center" vertical="center"/>
    </xf>
    <xf numFmtId="0" fontId="5" fillId="0" borderId="35" xfId="9" applyFont="1" applyFill="1" applyBorder="1" applyAlignment="1">
      <alignment horizontal="center" vertical="center"/>
    </xf>
    <xf numFmtId="0" fontId="5" fillId="0" borderId="29" xfId="4" applyFont="1" applyBorder="1" applyAlignment="1">
      <alignment horizontal="center" vertical="center"/>
    </xf>
    <xf numFmtId="0" fontId="5" fillId="0" borderId="23" xfId="4" applyFont="1" applyBorder="1" applyAlignment="1">
      <alignment horizontal="center" vertical="center"/>
    </xf>
    <xf numFmtId="0" fontId="5" fillId="0" borderId="3" xfId="4" applyFont="1" applyBorder="1" applyAlignment="1">
      <alignment horizontal="center" vertical="center"/>
    </xf>
    <xf numFmtId="0" fontId="5" fillId="0" borderId="25" xfId="4" applyFont="1" applyBorder="1" applyAlignment="1">
      <alignment horizontal="center" vertical="center"/>
    </xf>
    <xf numFmtId="0" fontId="5" fillId="0" borderId="0" xfId="4" applyFont="1" applyBorder="1" applyAlignment="1">
      <alignment horizontal="center" vertical="center"/>
    </xf>
    <xf numFmtId="0" fontId="5" fillId="0" borderId="28" xfId="4" applyFont="1" applyBorder="1" applyAlignment="1">
      <alignment horizontal="center" vertical="center"/>
    </xf>
    <xf numFmtId="0" fontId="5" fillId="3" borderId="0" xfId="0" applyFont="1" applyFill="1" applyBorder="1" applyAlignment="1">
      <alignment horizontal="center" vertical="center"/>
    </xf>
    <xf numFmtId="0" fontId="5" fillId="0" borderId="32" xfId="4" applyFont="1" applyBorder="1" applyAlignment="1">
      <alignment horizontal="center" vertical="center" wrapText="1"/>
    </xf>
    <xf numFmtId="0" fontId="5" fillId="0" borderId="10" xfId="4" applyFont="1" applyBorder="1" applyAlignment="1">
      <alignment horizontal="center" vertical="center"/>
    </xf>
    <xf numFmtId="0" fontId="16" fillId="3" borderId="7" xfId="0" applyFont="1" applyFill="1" applyBorder="1" applyAlignment="1">
      <alignment horizontal="left" vertical="center" indent="1"/>
    </xf>
    <xf numFmtId="0" fontId="16" fillId="3" borderId="1" xfId="0" applyFont="1" applyFill="1" applyBorder="1" applyAlignment="1">
      <alignment horizontal="left" vertical="center" indent="1"/>
    </xf>
    <xf numFmtId="0" fontId="16" fillId="3" borderId="27" xfId="0" applyFont="1" applyFill="1" applyBorder="1" applyAlignment="1">
      <alignment horizontal="left" vertical="center" indent="1"/>
    </xf>
    <xf numFmtId="0" fontId="5" fillId="0" borderId="15" xfId="4" applyFont="1" applyBorder="1" applyAlignment="1">
      <alignment horizontal="center" vertical="center" wrapText="1"/>
    </xf>
    <xf numFmtId="0" fontId="5" fillId="0" borderId="16" xfId="4" applyFont="1" applyBorder="1" applyAlignment="1">
      <alignment horizontal="center" vertical="center" wrapText="1"/>
    </xf>
    <xf numFmtId="0" fontId="5" fillId="0" borderId="17" xfId="4" applyFont="1" applyBorder="1" applyAlignment="1">
      <alignment horizontal="center" vertical="center" wrapText="1"/>
    </xf>
    <xf numFmtId="0" fontId="16" fillId="3" borderId="18" xfId="0" applyFont="1" applyFill="1" applyBorder="1" applyAlignment="1">
      <alignment horizontal="left" vertical="center" indent="1"/>
    </xf>
    <xf numFmtId="0" fontId="16" fillId="3" borderId="19" xfId="0" applyFont="1" applyFill="1" applyBorder="1" applyAlignment="1">
      <alignment horizontal="left" vertical="center" indent="1"/>
    </xf>
    <xf numFmtId="0" fontId="16" fillId="3" borderId="20" xfId="0" applyFont="1" applyFill="1" applyBorder="1" applyAlignment="1">
      <alignment horizontal="left" vertical="center" indent="1"/>
    </xf>
    <xf numFmtId="0" fontId="5" fillId="0" borderId="21" xfId="4" applyFont="1" applyBorder="1" applyAlignment="1">
      <alignment horizontal="center" vertical="center" wrapText="1"/>
    </xf>
    <xf numFmtId="0" fontId="5" fillId="0" borderId="22" xfId="4" applyFont="1" applyBorder="1" applyAlignment="1">
      <alignment horizontal="center" vertical="center"/>
    </xf>
    <xf numFmtId="38" fontId="52" fillId="0" borderId="57" xfId="10" applyFont="1" applyFill="1" applyBorder="1" applyAlignment="1">
      <alignment horizontal="center" vertical="center"/>
    </xf>
    <xf numFmtId="38" fontId="52" fillId="0" borderId="54" xfId="10" applyFont="1" applyFill="1" applyBorder="1" applyAlignment="1">
      <alignment horizontal="center" vertical="center"/>
    </xf>
    <xf numFmtId="38" fontId="52" fillId="0" borderId="56" xfId="10" applyFont="1" applyFill="1" applyBorder="1" applyAlignment="1">
      <alignment horizontal="center" vertical="center"/>
    </xf>
    <xf numFmtId="38" fontId="54" fillId="0" borderId="54" xfId="10" applyFont="1" applyFill="1" applyBorder="1" applyAlignment="1">
      <alignment vertical="center"/>
    </xf>
    <xf numFmtId="38" fontId="52" fillId="0" borderId="55" xfId="10" applyFont="1" applyFill="1" applyBorder="1" applyAlignment="1">
      <alignment vertical="center"/>
    </xf>
    <xf numFmtId="38" fontId="52" fillId="0" borderId="54" xfId="10" applyFont="1" applyFill="1" applyBorder="1" applyAlignment="1">
      <alignment vertical="center"/>
    </xf>
    <xf numFmtId="38" fontId="52" fillId="0" borderId="53" xfId="10" applyFont="1" applyFill="1" applyBorder="1" applyAlignment="1">
      <alignment vertical="center"/>
    </xf>
    <xf numFmtId="38" fontId="52" fillId="0" borderId="61" xfId="10" applyFont="1" applyFill="1" applyBorder="1" applyAlignment="1">
      <alignment horizontal="center" vertical="center" wrapText="1"/>
    </xf>
    <xf numFmtId="38" fontId="52" fillId="0" borderId="19" xfId="10" applyFont="1" applyFill="1" applyBorder="1" applyAlignment="1">
      <alignment horizontal="center" vertical="center"/>
    </xf>
    <xf numFmtId="38" fontId="52" fillId="0" borderId="60" xfId="10" applyFont="1" applyFill="1" applyBorder="1" applyAlignment="1">
      <alignment horizontal="center" vertical="center"/>
    </xf>
    <xf numFmtId="38" fontId="52" fillId="0" borderId="19" xfId="10" applyFont="1" applyFill="1" applyBorder="1" applyAlignment="1">
      <alignment vertical="center"/>
    </xf>
    <xf numFmtId="38" fontId="52" fillId="0" borderId="18" xfId="10" applyFont="1" applyFill="1" applyBorder="1" applyAlignment="1">
      <alignment vertical="center" wrapText="1"/>
    </xf>
    <xf numFmtId="38" fontId="52" fillId="0" borderId="19" xfId="10" applyFont="1" applyFill="1" applyBorder="1" applyAlignment="1">
      <alignment vertical="center" wrapText="1"/>
    </xf>
    <xf numFmtId="38" fontId="52" fillId="0" borderId="20" xfId="10" applyFont="1" applyFill="1" applyBorder="1" applyAlignment="1">
      <alignment vertical="center" wrapText="1"/>
    </xf>
    <xf numFmtId="38" fontId="52" fillId="0" borderId="59" xfId="10" applyFont="1" applyFill="1" applyBorder="1" applyAlignment="1">
      <alignment horizontal="center" vertical="center"/>
    </xf>
    <xf numFmtId="38" fontId="52" fillId="0" borderId="34" xfId="10" applyFont="1" applyFill="1" applyBorder="1" applyAlignment="1">
      <alignment horizontal="center" vertical="center"/>
    </xf>
    <xf numFmtId="38" fontId="52" fillId="0" borderId="35" xfId="10" applyFont="1" applyFill="1" applyBorder="1" applyAlignment="1">
      <alignment horizontal="center" vertical="center"/>
    </xf>
    <xf numFmtId="38" fontId="52" fillId="0" borderId="34" xfId="10" applyFont="1" applyFill="1" applyBorder="1" applyAlignment="1">
      <alignment vertical="center"/>
    </xf>
    <xf numFmtId="38" fontId="52" fillId="0" borderId="33" xfId="10" applyFont="1" applyFill="1" applyBorder="1" applyAlignment="1">
      <alignment vertical="center" wrapText="1"/>
    </xf>
    <xf numFmtId="38" fontId="52" fillId="0" borderId="34" xfId="10" applyFont="1" applyFill="1" applyBorder="1" applyAlignment="1">
      <alignment vertical="center" wrapText="1"/>
    </xf>
    <xf numFmtId="38" fontId="52" fillId="0" borderId="58" xfId="10" applyFont="1" applyFill="1" applyBorder="1" applyAlignment="1">
      <alignment vertical="center" wrapText="1"/>
    </xf>
    <xf numFmtId="38" fontId="52" fillId="0" borderId="33" xfId="10" applyFont="1" applyFill="1" applyBorder="1" applyAlignment="1">
      <alignment horizontal="center" vertical="center" wrapText="1"/>
    </xf>
    <xf numFmtId="38" fontId="52" fillId="0" borderId="58" xfId="10" applyFont="1" applyFill="1" applyBorder="1" applyAlignment="1">
      <alignment vertical="center"/>
    </xf>
    <xf numFmtId="38" fontId="52" fillId="0" borderId="57" xfId="10" applyFont="1" applyFill="1" applyBorder="1" applyAlignment="1">
      <alignment horizontal="center" vertical="center" wrapText="1"/>
    </xf>
    <xf numFmtId="38" fontId="52" fillId="0" borderId="64" xfId="10" applyFont="1" applyFill="1" applyBorder="1" applyAlignment="1">
      <alignment vertical="center"/>
    </xf>
    <xf numFmtId="38" fontId="52" fillId="0" borderId="63" xfId="10" applyFont="1" applyFill="1" applyBorder="1" applyAlignment="1">
      <alignment vertical="center"/>
    </xf>
    <xf numFmtId="38" fontId="54" fillId="0" borderId="19" xfId="10" applyFont="1" applyFill="1" applyBorder="1" applyAlignment="1">
      <alignment vertical="center"/>
    </xf>
    <xf numFmtId="38" fontId="52" fillId="0" borderId="20" xfId="10" applyFont="1" applyFill="1" applyBorder="1" applyAlignment="1">
      <alignment vertical="center"/>
    </xf>
    <xf numFmtId="38" fontId="64" fillId="0" borderId="0" xfId="10" applyFont="1" applyFill="1" applyAlignment="1">
      <alignment horizontal="center" vertical="center"/>
    </xf>
    <xf numFmtId="38" fontId="52" fillId="0" borderId="30" xfId="10" applyFont="1" applyFill="1" applyBorder="1" applyAlignment="1">
      <alignment horizontal="center" vertical="center"/>
    </xf>
    <xf numFmtId="38" fontId="52" fillId="0" borderId="29" xfId="10" applyFont="1" applyFill="1" applyBorder="1" applyAlignment="1">
      <alignment horizontal="center" vertical="center"/>
    </xf>
    <xf numFmtId="40" fontId="53" fillId="3" borderId="16" xfId="10" applyNumberFormat="1" applyFont="1" applyFill="1" applyBorder="1" applyAlignment="1" applyProtection="1">
      <alignment horizontal="center" vertical="center"/>
      <protection locked="0"/>
    </xf>
    <xf numFmtId="40" fontId="53" fillId="3" borderId="52" xfId="10" applyNumberFormat="1" applyFont="1" applyFill="1" applyBorder="1" applyAlignment="1" applyProtection="1">
      <alignment horizontal="center" vertical="center"/>
      <protection locked="0"/>
    </xf>
    <xf numFmtId="38" fontId="53" fillId="3" borderId="16" xfId="10" applyFont="1" applyFill="1" applyBorder="1" applyAlignment="1" applyProtection="1">
      <alignment horizontal="center" vertical="center"/>
      <protection locked="0"/>
    </xf>
    <xf numFmtId="38" fontId="53" fillId="3" borderId="52" xfId="10" applyFont="1" applyFill="1" applyBorder="1" applyAlignment="1" applyProtection="1">
      <alignment horizontal="center" vertical="center"/>
      <protection locked="0"/>
    </xf>
    <xf numFmtId="38" fontId="52" fillId="0" borderId="15" xfId="5" applyFont="1" applyBorder="1" applyAlignment="1">
      <alignment horizontal="left" vertical="center" shrinkToFit="1"/>
    </xf>
    <xf numFmtId="38" fontId="52" fillId="0" borderId="16" xfId="5" applyFont="1" applyBorder="1" applyAlignment="1">
      <alignment horizontal="left" vertical="center" shrinkToFit="1"/>
    </xf>
    <xf numFmtId="38" fontId="52" fillId="0" borderId="52" xfId="5" applyFont="1" applyBorder="1" applyAlignment="1">
      <alignment horizontal="left" vertical="center" shrinkToFit="1"/>
    </xf>
    <xf numFmtId="38" fontId="52" fillId="0" borderId="29" xfId="10" applyFont="1" applyFill="1" applyBorder="1" applyAlignment="1">
      <alignment vertical="center"/>
    </xf>
    <xf numFmtId="38" fontId="52" fillId="0" borderId="0" xfId="10" applyFont="1" applyFill="1" applyBorder="1" applyAlignment="1">
      <alignment horizontal="center" vertical="center"/>
    </xf>
    <xf numFmtId="38" fontId="52" fillId="0" borderId="61" xfId="10" applyFont="1" applyFill="1" applyBorder="1" applyAlignment="1">
      <alignment horizontal="center" vertical="center"/>
    </xf>
    <xf numFmtId="38" fontId="35" fillId="3" borderId="15" xfId="10" applyFont="1" applyFill="1" applyBorder="1" applyAlignment="1">
      <alignment horizontal="left" vertical="center"/>
    </xf>
    <xf numFmtId="38" fontId="35" fillId="3" borderId="16" xfId="10" applyFont="1" applyFill="1" applyBorder="1" applyAlignment="1">
      <alignment horizontal="left" vertical="center"/>
    </xf>
    <xf numFmtId="38" fontId="35" fillId="3" borderId="52" xfId="10" applyFont="1" applyFill="1" applyBorder="1" applyAlignment="1">
      <alignment horizontal="left" vertical="center"/>
    </xf>
    <xf numFmtId="38" fontId="36" fillId="0" borderId="21" xfId="10" applyFont="1" applyFill="1" applyBorder="1" applyAlignment="1">
      <alignment horizontal="center" vertical="center"/>
    </xf>
    <xf numFmtId="38" fontId="36" fillId="0" borderId="22" xfId="10" applyFont="1" applyFill="1" applyBorder="1" applyAlignment="1">
      <alignment horizontal="center" vertical="center"/>
    </xf>
    <xf numFmtId="38" fontId="36" fillId="0" borderId="69" xfId="10" applyFont="1" applyFill="1" applyBorder="1" applyAlignment="1">
      <alignment horizontal="center" vertical="center"/>
    </xf>
    <xf numFmtId="38" fontId="36" fillId="0" borderId="40" xfId="10" applyFont="1" applyFill="1" applyBorder="1" applyAlignment="1">
      <alignment horizontal="center" vertical="center"/>
    </xf>
    <xf numFmtId="38" fontId="36" fillId="0" borderId="60" xfId="10" applyFont="1" applyFill="1" applyBorder="1" applyAlignment="1">
      <alignment horizontal="center" vertical="center"/>
    </xf>
    <xf numFmtId="38" fontId="36" fillId="0" borderId="68" xfId="10" applyFont="1" applyFill="1" applyBorder="1" applyAlignment="1">
      <alignment horizontal="center" vertical="center"/>
    </xf>
    <xf numFmtId="38" fontId="52" fillId="0" borderId="67" xfId="10" applyFont="1" applyFill="1" applyBorder="1" applyAlignment="1">
      <alignment horizontal="center" vertical="center" wrapText="1"/>
    </xf>
    <xf numFmtId="38" fontId="52" fillId="0" borderId="9" xfId="10" applyFont="1" applyFill="1" applyBorder="1" applyAlignment="1">
      <alignment horizontal="center" vertical="center"/>
    </xf>
    <xf numFmtId="38" fontId="52" fillId="0" borderId="33" xfId="10" applyFont="1" applyFill="1" applyBorder="1" applyAlignment="1">
      <alignment horizontal="center" vertical="center"/>
    </xf>
    <xf numFmtId="38" fontId="53" fillId="3" borderId="16" xfId="10" applyFont="1" applyFill="1" applyBorder="1" applyAlignment="1" applyProtection="1">
      <alignment vertical="center"/>
      <protection locked="0"/>
    </xf>
    <xf numFmtId="38" fontId="53" fillId="3" borderId="52" xfId="10" applyFont="1" applyFill="1" applyBorder="1" applyAlignment="1" applyProtection="1">
      <alignment vertical="center"/>
      <protection locked="0"/>
    </xf>
    <xf numFmtId="38" fontId="52" fillId="0" borderId="66" xfId="10" applyFont="1" applyFill="1" applyBorder="1" applyAlignment="1">
      <alignment horizontal="center" vertical="center"/>
    </xf>
    <xf numFmtId="38" fontId="52" fillId="0" borderId="67" xfId="10" applyFont="1" applyFill="1" applyBorder="1" applyAlignment="1">
      <alignment horizontal="center" vertical="center"/>
    </xf>
    <xf numFmtId="38" fontId="52" fillId="0" borderId="1" xfId="10" applyFont="1" applyFill="1" applyBorder="1" applyAlignment="1">
      <alignment vertical="center"/>
    </xf>
    <xf numFmtId="38" fontId="52" fillId="0" borderId="9" xfId="10" applyFont="1" applyFill="1" applyBorder="1" applyAlignment="1">
      <alignment vertical="center"/>
    </xf>
    <xf numFmtId="38" fontId="52" fillId="0" borderId="66" xfId="10" applyFont="1" applyFill="1" applyBorder="1" applyAlignment="1">
      <alignment vertical="center"/>
    </xf>
    <xf numFmtId="38" fontId="52" fillId="0" borderId="65" xfId="10" applyFont="1" applyFill="1" applyBorder="1" applyAlignment="1">
      <alignment horizontal="center" vertical="center"/>
    </xf>
    <xf numFmtId="38" fontId="52" fillId="0" borderId="64" xfId="10" applyFont="1" applyFill="1" applyBorder="1" applyAlignment="1">
      <alignment horizontal="center" vertical="center"/>
    </xf>
    <xf numFmtId="0" fontId="33" fillId="0" borderId="59" xfId="14" applyFont="1" applyBorder="1" applyAlignment="1">
      <alignment horizontal="right" vertical="center" wrapText="1"/>
    </xf>
    <xf numFmtId="0" fontId="33" fillId="0" borderId="34" xfId="14" applyFont="1" applyBorder="1" applyAlignment="1">
      <alignment horizontal="right" vertical="center" wrapText="1"/>
    </xf>
    <xf numFmtId="0" fontId="33" fillId="0" borderId="35" xfId="14" applyFont="1" applyBorder="1" applyAlignment="1">
      <alignment horizontal="right" vertical="center" wrapText="1"/>
    </xf>
    <xf numFmtId="38" fontId="65" fillId="0" borderId="37" xfId="15" applyFont="1" applyFill="1" applyBorder="1" applyAlignment="1">
      <alignment horizontal="right" vertical="center" wrapText="1"/>
    </xf>
    <xf numFmtId="38" fontId="65" fillId="0" borderId="132" xfId="15" applyFont="1" applyFill="1" applyBorder="1" applyAlignment="1">
      <alignment horizontal="right" vertical="center" wrapText="1"/>
    </xf>
    <xf numFmtId="0" fontId="33" fillId="0" borderId="57" xfId="14" applyFont="1" applyBorder="1" applyAlignment="1">
      <alignment horizontal="right" vertical="center" wrapText="1"/>
    </xf>
    <xf numFmtId="0" fontId="33" fillId="0" borderId="54" xfId="14" applyFont="1" applyBorder="1" applyAlignment="1">
      <alignment horizontal="right" vertical="center" wrapText="1"/>
    </xf>
    <xf numFmtId="0" fontId="33" fillId="0" borderId="133" xfId="14" applyFont="1" applyBorder="1" applyAlignment="1">
      <alignment horizontal="right" vertical="center" wrapText="1"/>
    </xf>
    <xf numFmtId="38" fontId="46" fillId="0" borderId="111" xfId="15" applyFont="1" applyFill="1" applyBorder="1" applyAlignment="1">
      <alignment horizontal="right" vertical="center"/>
    </xf>
    <xf numFmtId="38" fontId="46" fillId="0" borderId="112" xfId="15" applyFont="1" applyFill="1" applyBorder="1" applyAlignment="1">
      <alignment horizontal="right" vertical="center"/>
    </xf>
    <xf numFmtId="0" fontId="79" fillId="0" borderId="61" xfId="14" applyFont="1" applyBorder="1" applyAlignment="1">
      <alignment horizontal="right" vertical="center" wrapText="1"/>
    </xf>
    <xf numFmtId="0" fontId="69" fillId="0" borderId="19" xfId="14" applyFont="1" applyBorder="1" applyAlignment="1">
      <alignment horizontal="right" vertical="center" wrapText="1"/>
    </xf>
    <xf numFmtId="38" fontId="8" fillId="0" borderId="162" xfId="15" applyFont="1" applyFill="1" applyBorder="1" applyAlignment="1">
      <alignment vertical="center" wrapText="1"/>
    </xf>
    <xf numFmtId="38" fontId="8" fillId="0" borderId="163" xfId="15" applyFont="1" applyFill="1" applyBorder="1" applyAlignment="1">
      <alignment vertical="center" wrapText="1"/>
    </xf>
    <xf numFmtId="0" fontId="33" fillId="0" borderId="1" xfId="14" applyFont="1" applyBorder="1" applyAlignment="1">
      <alignment horizontal="right" vertical="center" wrapText="1"/>
    </xf>
    <xf numFmtId="38" fontId="8" fillId="0" borderId="33" xfId="15" applyNumberFormat="1" applyFont="1" applyFill="1" applyBorder="1" applyAlignment="1">
      <alignment horizontal="right" vertical="center" wrapText="1"/>
    </xf>
    <xf numFmtId="38" fontId="8" fillId="0" borderId="58" xfId="15" applyNumberFormat="1" applyFont="1" applyFill="1" applyBorder="1" applyAlignment="1">
      <alignment horizontal="right" vertical="center" wrapText="1"/>
    </xf>
    <xf numFmtId="38" fontId="65" fillId="0" borderId="33" xfId="15" applyFont="1" applyFill="1" applyBorder="1" applyAlignment="1">
      <alignment horizontal="right" vertical="center" wrapText="1"/>
    </xf>
    <xf numFmtId="38" fontId="65" fillId="0" borderId="58" xfId="15" applyFont="1" applyFill="1" applyBorder="1" applyAlignment="1">
      <alignment horizontal="right" vertical="center" wrapText="1"/>
    </xf>
    <xf numFmtId="38" fontId="8" fillId="0" borderId="156" xfId="15" applyFont="1" applyFill="1" applyBorder="1" applyAlignment="1">
      <alignment horizontal="center" vertical="center"/>
    </xf>
    <xf numFmtId="38" fontId="8" fillId="0" borderId="159" xfId="15" applyFont="1" applyFill="1" applyBorder="1" applyAlignment="1">
      <alignment horizontal="center" vertical="center"/>
    </xf>
    <xf numFmtId="38" fontId="8" fillId="0" borderId="156" xfId="15" applyFont="1" applyFill="1" applyBorder="1" applyAlignment="1">
      <alignment horizontal="center" vertical="center" wrapText="1"/>
    </xf>
    <xf numFmtId="38" fontId="8" fillId="0" borderId="159" xfId="15" applyFont="1" applyFill="1" applyBorder="1" applyAlignment="1">
      <alignment horizontal="center" vertical="center" wrapText="1"/>
    </xf>
    <xf numFmtId="38" fontId="8" fillId="0" borderId="157" xfId="15" applyFont="1" applyFill="1" applyBorder="1" applyAlignment="1">
      <alignment horizontal="center" vertical="center" wrapText="1"/>
    </xf>
    <xf numFmtId="38" fontId="8" fillId="0" borderId="160" xfId="15" applyFont="1" applyFill="1" applyBorder="1" applyAlignment="1">
      <alignment horizontal="center" vertical="center" wrapText="1"/>
    </xf>
    <xf numFmtId="0" fontId="33" fillId="0" borderId="57" xfId="14" applyFont="1" applyFill="1" applyBorder="1" applyAlignment="1">
      <alignment horizontal="left" vertical="center" wrapText="1"/>
    </xf>
    <xf numFmtId="0" fontId="33" fillId="0" borderId="54" xfId="14" applyFont="1" applyFill="1" applyBorder="1" applyAlignment="1">
      <alignment horizontal="left" vertical="center" wrapText="1"/>
    </xf>
    <xf numFmtId="0" fontId="33" fillId="0" borderId="56" xfId="14" applyFont="1" applyFill="1" applyBorder="1" applyAlignment="1">
      <alignment horizontal="left" vertical="center" wrapText="1"/>
    </xf>
    <xf numFmtId="0" fontId="33" fillId="0" borderId="33" xfId="14" applyFont="1" applyBorder="1" applyAlignment="1">
      <alignment horizontal="left" vertical="center" wrapText="1"/>
    </xf>
    <xf numFmtId="0" fontId="33" fillId="0" borderId="34" xfId="14" applyFont="1" applyBorder="1" applyAlignment="1">
      <alignment horizontal="left" vertical="center" wrapText="1"/>
    </xf>
    <xf numFmtId="0" fontId="33" fillId="0" borderId="35" xfId="14" applyFont="1" applyBorder="1" applyAlignment="1">
      <alignment horizontal="left" vertical="center" wrapText="1"/>
    </xf>
    <xf numFmtId="38" fontId="8" fillId="0" borderId="33" xfId="15" applyFont="1" applyFill="1" applyBorder="1" applyAlignment="1">
      <alignment vertical="center" wrapText="1"/>
    </xf>
    <xf numFmtId="38" fontId="8" fillId="0" borderId="34" xfId="15" applyFont="1" applyFill="1" applyBorder="1" applyAlignment="1">
      <alignment vertical="center" wrapText="1"/>
    </xf>
    <xf numFmtId="38" fontId="8" fillId="0" borderId="33" xfId="15" applyFont="1" applyFill="1" applyBorder="1" applyAlignment="1">
      <alignment horizontal="right" vertical="center"/>
    </xf>
    <xf numFmtId="38" fontId="8" fillId="0" borderId="58" xfId="15" applyFont="1" applyFill="1" applyBorder="1" applyAlignment="1">
      <alignment horizontal="right" vertical="center"/>
    </xf>
    <xf numFmtId="0" fontId="33" fillId="0" borderId="55" xfId="14" applyFont="1" applyBorder="1" applyAlignment="1">
      <alignment horizontal="left" vertical="center" wrapText="1"/>
    </xf>
    <xf numFmtId="0" fontId="33" fillId="0" borderId="54" xfId="14" applyFont="1" applyBorder="1" applyAlignment="1">
      <alignment horizontal="left" vertical="center" wrapText="1"/>
    </xf>
    <xf numFmtId="0" fontId="33" fillId="0" borderId="56" xfId="14" applyFont="1" applyBorder="1" applyAlignment="1">
      <alignment horizontal="left" vertical="center" wrapText="1"/>
    </xf>
    <xf numFmtId="38" fontId="8" fillId="0" borderId="55" xfId="15" applyFont="1" applyFill="1" applyBorder="1" applyAlignment="1">
      <alignment vertical="center"/>
    </xf>
    <xf numFmtId="38" fontId="8" fillId="0" borderId="54" xfId="15" applyFont="1" applyFill="1" applyBorder="1" applyAlignment="1">
      <alignment vertical="center"/>
    </xf>
    <xf numFmtId="38" fontId="8" fillId="0" borderId="55" xfId="15" applyFont="1" applyFill="1" applyBorder="1" applyAlignment="1">
      <alignment horizontal="right" vertical="center"/>
    </xf>
    <xf numFmtId="38" fontId="8" fillId="0" borderId="53" xfId="15" applyFont="1" applyFill="1" applyBorder="1" applyAlignment="1">
      <alignment horizontal="right" vertical="center"/>
    </xf>
    <xf numFmtId="0" fontId="33" fillId="0" borderId="61" xfId="14" applyFont="1" applyFill="1" applyBorder="1" applyAlignment="1">
      <alignment horizontal="left" vertical="center"/>
    </xf>
    <xf numFmtId="0" fontId="33" fillId="0" borderId="19" xfId="14" applyFont="1" applyFill="1" applyBorder="1" applyAlignment="1">
      <alignment horizontal="left" vertical="center"/>
    </xf>
    <xf numFmtId="0" fontId="33" fillId="0" borderId="60" xfId="14" applyFont="1" applyFill="1" applyBorder="1" applyAlignment="1">
      <alignment horizontal="left" vertical="center"/>
    </xf>
    <xf numFmtId="0" fontId="33" fillId="0" borderId="104" xfId="14" applyFont="1" applyBorder="1" applyAlignment="1">
      <alignment horizontal="left" vertical="center" wrapText="1"/>
    </xf>
    <xf numFmtId="0" fontId="33" fillId="0" borderId="42" xfId="14" applyFont="1" applyBorder="1" applyAlignment="1">
      <alignment horizontal="left" vertical="center" wrapText="1"/>
    </xf>
    <xf numFmtId="0" fontId="33" fillId="0" borderId="105" xfId="14" applyFont="1" applyBorder="1" applyAlignment="1">
      <alignment horizontal="left" vertical="center" wrapText="1"/>
    </xf>
    <xf numFmtId="38" fontId="8" fillId="0" borderId="70" xfId="15" applyFont="1" applyFill="1" applyBorder="1" applyAlignment="1">
      <alignment vertical="center"/>
    </xf>
    <xf numFmtId="38" fontId="8" fillId="0" borderId="71" xfId="15" applyFont="1" applyFill="1" applyBorder="1" applyAlignment="1">
      <alignment vertical="center"/>
    </xf>
    <xf numFmtId="38" fontId="8" fillId="0" borderId="73" xfId="15" applyFont="1" applyFill="1" applyBorder="1" applyAlignment="1">
      <alignment vertical="center"/>
    </xf>
    <xf numFmtId="38" fontId="8" fillId="0" borderId="74" xfId="15" applyFont="1" applyFill="1" applyBorder="1" applyAlignment="1">
      <alignment vertical="center"/>
    </xf>
    <xf numFmtId="38" fontId="8" fillId="0" borderId="51" xfId="15" applyFont="1" applyFill="1" applyBorder="1" applyAlignment="1">
      <alignment vertical="center"/>
    </xf>
    <xf numFmtId="38" fontId="8" fillId="0" borderId="76" xfId="15" applyFont="1" applyFill="1" applyBorder="1" applyAlignment="1">
      <alignment vertical="center"/>
    </xf>
    <xf numFmtId="38" fontId="8" fillId="0" borderId="33" xfId="15" applyNumberFormat="1" applyFont="1" applyFill="1" applyBorder="1" applyAlignment="1">
      <alignment vertical="center" wrapText="1"/>
    </xf>
    <xf numFmtId="38" fontId="8" fillId="0" borderId="58" xfId="15" applyNumberFormat="1" applyFont="1" applyFill="1" applyBorder="1" applyAlignment="1">
      <alignment vertical="center" wrapText="1"/>
    </xf>
    <xf numFmtId="0" fontId="33" fillId="0" borderId="47" xfId="14" applyFont="1" applyBorder="1" applyAlignment="1">
      <alignment horizontal="left" vertical="center" wrapText="1"/>
    </xf>
    <xf numFmtId="0" fontId="33" fillId="0" borderId="12" xfId="14" applyFont="1" applyBorder="1" applyAlignment="1">
      <alignment horizontal="left" vertical="center" wrapText="1"/>
    </xf>
    <xf numFmtId="0" fontId="33" fillId="0" borderId="48" xfId="14" applyFont="1" applyBorder="1" applyAlignment="1">
      <alignment horizontal="left" vertical="center" wrapText="1"/>
    </xf>
    <xf numFmtId="0" fontId="33" fillId="0" borderId="108" xfId="14" applyFont="1" applyBorder="1" applyAlignment="1">
      <alignment horizontal="left" vertical="center" wrapText="1"/>
    </xf>
    <xf numFmtId="0" fontId="12" fillId="0" borderId="49" xfId="14" applyFont="1" applyBorder="1" applyAlignment="1">
      <alignment horizontal="left" vertical="center" wrapText="1"/>
    </xf>
    <xf numFmtId="0" fontId="12" fillId="0" borderId="109" xfId="14" applyFont="1" applyBorder="1" applyAlignment="1">
      <alignment horizontal="left" vertical="center" wrapText="1"/>
    </xf>
    <xf numFmtId="38" fontId="8" fillId="0" borderId="55" xfId="15" applyFont="1" applyFill="1" applyBorder="1" applyAlignment="1">
      <alignment vertical="center" wrapText="1"/>
    </xf>
    <xf numFmtId="38" fontId="8" fillId="0" borderId="54" xfId="15" applyFont="1" applyFill="1" applyBorder="1" applyAlignment="1">
      <alignment vertical="center" wrapText="1"/>
    </xf>
    <xf numFmtId="0" fontId="33" fillId="0" borderId="21" xfId="14" applyFont="1" applyBorder="1" applyAlignment="1">
      <alignment horizontal="center" vertical="center" textRotation="255" wrapText="1"/>
    </xf>
    <xf numFmtId="0" fontId="33" fillId="0" borderId="67" xfId="14" applyFont="1" applyBorder="1" applyAlignment="1">
      <alignment horizontal="center" vertical="center" textRotation="255" wrapText="1"/>
    </xf>
    <xf numFmtId="0" fontId="33" fillId="0" borderId="65" xfId="14" applyFont="1" applyBorder="1" applyAlignment="1">
      <alignment horizontal="center" vertical="center" textRotation="255" wrapText="1"/>
    </xf>
    <xf numFmtId="0" fontId="33" fillId="0" borderId="22" xfId="14" applyFont="1" applyBorder="1" applyAlignment="1">
      <alignment horizontal="center" vertical="center"/>
    </xf>
    <xf numFmtId="0" fontId="33" fillId="0" borderId="9" xfId="14" applyFont="1" applyBorder="1" applyAlignment="1">
      <alignment horizontal="center" vertical="center"/>
    </xf>
    <xf numFmtId="0" fontId="33" fillId="0" borderId="64" xfId="14" applyFont="1" applyBorder="1" applyAlignment="1">
      <alignment horizontal="center" vertical="center"/>
    </xf>
    <xf numFmtId="0" fontId="33" fillId="0" borderId="124" xfId="14" applyFont="1" applyBorder="1" applyAlignment="1">
      <alignment horizontal="left" vertical="center" wrapText="1"/>
    </xf>
    <xf numFmtId="0" fontId="33" fillId="0" borderId="125" xfId="14" applyFont="1" applyBorder="1" applyAlignment="1">
      <alignment horizontal="left" vertical="center" wrapText="1"/>
    </xf>
    <xf numFmtId="0" fontId="33" fillId="0" borderId="126" xfId="14" applyFont="1" applyBorder="1" applyAlignment="1">
      <alignment horizontal="left" vertical="center" wrapText="1"/>
    </xf>
    <xf numFmtId="38" fontId="8" fillId="0" borderId="69" xfId="15" applyFont="1" applyFill="1" applyBorder="1" applyAlignment="1">
      <alignment vertical="center" wrapText="1"/>
    </xf>
    <xf numFmtId="38" fontId="8" fillId="0" borderId="40" xfId="15" applyFont="1" applyFill="1" applyBorder="1" applyAlignment="1">
      <alignment vertical="center" wrapText="1"/>
    </xf>
    <xf numFmtId="38" fontId="8" fillId="0" borderId="5" xfId="15" applyFont="1" applyFill="1" applyBorder="1" applyAlignment="1">
      <alignment vertical="center" wrapText="1"/>
    </xf>
    <xf numFmtId="38" fontId="8" fillId="0" borderId="0" xfId="15" applyFont="1" applyFill="1" applyBorder="1" applyAlignment="1">
      <alignment vertical="center" wrapText="1"/>
    </xf>
    <xf numFmtId="38" fontId="8" fillId="0" borderId="7" xfId="15" applyFont="1" applyFill="1" applyBorder="1" applyAlignment="1">
      <alignment vertical="center" wrapText="1"/>
    </xf>
    <xf numFmtId="38" fontId="8" fillId="0" borderId="1" xfId="15" applyFont="1" applyFill="1" applyBorder="1" applyAlignment="1">
      <alignment vertical="center" wrapText="1"/>
    </xf>
    <xf numFmtId="38" fontId="8" fillId="0" borderId="18" xfId="15" applyNumberFormat="1" applyFont="1" applyFill="1" applyBorder="1" applyAlignment="1">
      <alignment vertical="center" wrapText="1"/>
    </xf>
    <xf numFmtId="38" fontId="8" fillId="0" borderId="20" xfId="15" applyNumberFormat="1" applyFont="1" applyFill="1" applyBorder="1" applyAlignment="1">
      <alignment vertical="center" wrapText="1"/>
    </xf>
    <xf numFmtId="0" fontId="33" fillId="0" borderId="47" xfId="14" applyFont="1" applyBorder="1" applyAlignment="1">
      <alignment vertical="center" wrapText="1"/>
    </xf>
    <xf numFmtId="0" fontId="33" fillId="0" borderId="12" xfId="14" applyFont="1" applyBorder="1" applyAlignment="1">
      <alignment vertical="center" wrapText="1"/>
    </xf>
    <xf numFmtId="0" fontId="33" fillId="0" borderId="48" xfId="14" applyFont="1" applyBorder="1" applyAlignment="1">
      <alignment vertical="center" wrapText="1"/>
    </xf>
    <xf numFmtId="0" fontId="33" fillId="0" borderId="49" xfId="14" applyFont="1" applyBorder="1" applyAlignment="1">
      <alignment horizontal="left" vertical="center" wrapText="1"/>
    </xf>
    <xf numFmtId="0" fontId="33" fillId="0" borderId="109" xfId="14" applyFont="1" applyBorder="1" applyAlignment="1">
      <alignment horizontal="left" vertical="center" wrapText="1"/>
    </xf>
    <xf numFmtId="38" fontId="8" fillId="0" borderId="38" xfId="15" applyFont="1" applyBorder="1" applyAlignment="1">
      <alignment vertical="center"/>
    </xf>
    <xf numFmtId="38" fontId="8" fillId="0" borderId="43" xfId="15" applyFont="1" applyBorder="1" applyAlignment="1">
      <alignment vertical="center"/>
    </xf>
    <xf numFmtId="0" fontId="33" fillId="0" borderId="32" xfId="14" applyFont="1" applyBorder="1" applyAlignment="1">
      <alignment horizontal="center" vertical="center" textRotation="255" wrapText="1"/>
    </xf>
    <xf numFmtId="0" fontId="33" fillId="0" borderId="81" xfId="14" applyFont="1" applyBorder="1" applyAlignment="1">
      <alignment horizontal="left" vertical="center" wrapText="1"/>
    </xf>
    <xf numFmtId="0" fontId="33" fillId="0" borderId="80" xfId="14" applyFont="1" applyBorder="1" applyAlignment="1">
      <alignment horizontal="left" vertical="center" wrapText="1"/>
    </xf>
    <xf numFmtId="0" fontId="33" fillId="0" borderId="79" xfId="14" applyFont="1" applyBorder="1" applyAlignment="1">
      <alignment horizontal="left" vertical="center" wrapText="1"/>
    </xf>
    <xf numFmtId="38" fontId="8" fillId="0" borderId="103" xfId="15" applyFont="1" applyBorder="1" applyAlignment="1">
      <alignment vertical="center"/>
    </xf>
    <xf numFmtId="38" fontId="8" fillId="0" borderId="113" xfId="15" applyFont="1" applyBorder="1" applyAlignment="1">
      <alignment vertical="center"/>
    </xf>
    <xf numFmtId="38" fontId="8" fillId="0" borderId="81" xfId="15" applyNumberFormat="1" applyFont="1" applyFill="1" applyBorder="1" applyAlignment="1">
      <alignment horizontal="right" vertical="center"/>
    </xf>
    <xf numFmtId="38" fontId="8" fillId="0" borderId="122" xfId="15" applyNumberFormat="1" applyFont="1" applyFill="1" applyBorder="1" applyAlignment="1">
      <alignment horizontal="right" vertical="center"/>
    </xf>
    <xf numFmtId="0" fontId="28" fillId="0" borderId="0" xfId="14" applyFont="1" applyBorder="1" applyAlignment="1">
      <alignment horizontal="center" vertical="center"/>
    </xf>
    <xf numFmtId="0" fontId="8" fillId="0" borderId="15" xfId="14" applyFont="1" applyBorder="1" applyAlignment="1">
      <alignment horizontal="center" vertical="center"/>
    </xf>
    <xf numFmtId="0" fontId="8" fillId="0" borderId="16" xfId="14" applyFont="1" applyBorder="1" applyAlignment="1">
      <alignment horizontal="center" vertical="center"/>
    </xf>
    <xf numFmtId="0" fontId="46" fillId="3" borderId="117" xfId="14" applyFont="1" applyFill="1" applyBorder="1" applyAlignment="1">
      <alignment horizontal="center" vertical="center"/>
    </xf>
    <xf numFmtId="0" fontId="46" fillId="3" borderId="16" xfId="14" applyFont="1" applyFill="1" applyBorder="1" applyAlignment="1">
      <alignment horizontal="center" vertical="center"/>
    </xf>
    <xf numFmtId="0" fontId="46" fillId="3" borderId="17" xfId="14" applyFont="1" applyFill="1" applyBorder="1" applyAlignment="1">
      <alignment horizontal="center" vertical="center"/>
    </xf>
    <xf numFmtId="180" fontId="8" fillId="0" borderId="117" xfId="14" applyNumberFormat="1" applyFont="1" applyBorder="1" applyAlignment="1">
      <alignment horizontal="center" vertical="center"/>
    </xf>
    <xf numFmtId="180" fontId="8" fillId="0" borderId="154" xfId="14" applyNumberFormat="1" applyFont="1" applyBorder="1" applyAlignment="1">
      <alignment horizontal="center" vertical="center"/>
    </xf>
    <xf numFmtId="0" fontId="69" fillId="2" borderId="118" xfId="14" applyFont="1" applyFill="1" applyBorder="1" applyAlignment="1">
      <alignment horizontal="center" vertical="center"/>
    </xf>
    <xf numFmtId="0" fontId="69" fillId="2" borderId="119" xfId="14" applyFont="1" applyFill="1" applyBorder="1" applyAlignment="1">
      <alignment horizontal="center" vertical="center"/>
    </xf>
    <xf numFmtId="0" fontId="69" fillId="2" borderId="120" xfId="14" applyFont="1" applyFill="1" applyBorder="1" applyAlignment="1">
      <alignment horizontal="center" vertical="center" wrapText="1"/>
    </xf>
    <xf numFmtId="0" fontId="69" fillId="2" borderId="119" xfId="14" applyFont="1" applyFill="1" applyBorder="1" applyAlignment="1">
      <alignment horizontal="center" vertical="center" wrapText="1"/>
    </xf>
    <xf numFmtId="0" fontId="33" fillId="2" borderId="120" xfId="14" applyFont="1" applyFill="1" applyBorder="1" applyAlignment="1">
      <alignment horizontal="center" vertical="center" wrapText="1"/>
    </xf>
    <xf numFmtId="0" fontId="33" fillId="2" borderId="121" xfId="14" applyFont="1" applyFill="1" applyBorder="1" applyAlignment="1">
      <alignment horizontal="center" vertical="center" wrapText="1"/>
    </xf>
    <xf numFmtId="0" fontId="33" fillId="0" borderId="23" xfId="14" applyFont="1" applyBorder="1" applyAlignment="1">
      <alignment horizontal="right" vertical="center" wrapText="1"/>
    </xf>
    <xf numFmtId="0" fontId="33" fillId="0" borderId="3" xfId="14" applyFont="1" applyBorder="1" applyAlignment="1">
      <alignment horizontal="right" vertical="center" wrapText="1"/>
    </xf>
    <xf numFmtId="38" fontId="70" fillId="0" borderId="111" xfId="15" applyFont="1" applyFill="1" applyBorder="1" applyAlignment="1">
      <alignment horizontal="right" vertical="center"/>
    </xf>
    <xf numFmtId="38" fontId="70" fillId="0" borderId="112" xfId="15" applyFont="1" applyFill="1" applyBorder="1" applyAlignment="1">
      <alignment horizontal="right" vertical="center"/>
    </xf>
    <xf numFmtId="0" fontId="79" fillId="0" borderId="171" xfId="14" applyFont="1" applyBorder="1" applyAlignment="1">
      <alignment horizontal="right" vertical="center" wrapText="1"/>
    </xf>
    <xf numFmtId="0" fontId="69" fillId="0" borderId="1" xfId="14" applyFont="1" applyBorder="1" applyAlignment="1">
      <alignment horizontal="right" vertical="center" wrapText="1"/>
    </xf>
    <xf numFmtId="38" fontId="46" fillId="0" borderId="173" xfId="15" applyFont="1" applyFill="1" applyBorder="1" applyAlignment="1">
      <alignment vertical="center" wrapText="1"/>
    </xf>
    <xf numFmtId="38" fontId="46" fillId="0" borderId="174" xfId="15" applyFont="1" applyFill="1" applyBorder="1" applyAlignment="1">
      <alignment vertical="center" wrapText="1"/>
    </xf>
    <xf numFmtId="38" fontId="21" fillId="0" borderId="130" xfId="15" applyFont="1" applyFill="1" applyBorder="1" applyAlignment="1">
      <alignment horizontal="center" vertical="center" wrapText="1"/>
    </xf>
    <xf numFmtId="38" fontId="21" fillId="0" borderId="131" xfId="15" applyFont="1" applyFill="1" applyBorder="1" applyAlignment="1">
      <alignment horizontal="center" vertical="center" wrapText="1"/>
    </xf>
    <xf numFmtId="38" fontId="8" fillId="0" borderId="33" xfId="15" applyFont="1" applyFill="1" applyBorder="1" applyAlignment="1">
      <alignment horizontal="right" vertical="center" wrapText="1"/>
    </xf>
    <xf numFmtId="38" fontId="8" fillId="0" borderId="58" xfId="15" applyFont="1" applyFill="1" applyBorder="1" applyAlignment="1">
      <alignment horizontal="right" vertical="center" wrapText="1"/>
    </xf>
    <xf numFmtId="0" fontId="33" fillId="0" borderId="19" xfId="14" applyFont="1" applyFill="1" applyBorder="1" applyAlignment="1">
      <alignment horizontal="left" vertical="center" wrapText="1"/>
    </xf>
    <xf numFmtId="38" fontId="8" fillId="0" borderId="166" xfId="15" applyFont="1" applyFill="1" applyBorder="1" applyAlignment="1">
      <alignment horizontal="center" vertical="center"/>
    </xf>
    <xf numFmtId="38" fontId="8" fillId="0" borderId="130" xfId="15" applyFont="1" applyFill="1" applyBorder="1" applyAlignment="1">
      <alignment horizontal="center" vertical="center"/>
    </xf>
    <xf numFmtId="38" fontId="8" fillId="0" borderId="167" xfId="15" applyFont="1" applyFill="1" applyBorder="1" applyAlignment="1">
      <alignment horizontal="center" vertical="center"/>
    </xf>
    <xf numFmtId="38" fontId="8" fillId="0" borderId="168" xfId="15" applyFont="1" applyFill="1" applyBorder="1" applyAlignment="1">
      <alignment horizontal="center" vertical="center"/>
    </xf>
    <xf numFmtId="38" fontId="8" fillId="0" borderId="169" xfId="15" applyFont="1" applyFill="1" applyBorder="1" applyAlignment="1">
      <alignment horizontal="center" vertical="center"/>
    </xf>
    <xf numFmtId="38" fontId="8" fillId="0" borderId="131" xfId="15" applyFont="1" applyFill="1" applyBorder="1" applyAlignment="1">
      <alignment horizontal="center" vertical="center"/>
    </xf>
    <xf numFmtId="38" fontId="8" fillId="0" borderId="170" xfId="15" applyFont="1" applyFill="1" applyBorder="1" applyAlignment="1">
      <alignment horizontal="center" vertical="center"/>
    </xf>
    <xf numFmtId="38" fontId="8" fillId="0" borderId="55" xfId="15" applyFont="1" applyFill="1" applyBorder="1" applyAlignment="1">
      <alignment horizontal="right" vertical="center" wrapText="1"/>
    </xf>
    <xf numFmtId="38" fontId="8" fillId="0" borderId="53" xfId="15" applyFont="1" applyFill="1" applyBorder="1" applyAlignment="1">
      <alignment horizontal="right" vertical="center" wrapText="1"/>
    </xf>
    <xf numFmtId="0" fontId="33" fillId="0" borderId="135" xfId="14" applyFont="1" applyBorder="1" applyAlignment="1">
      <alignment horizontal="center" vertical="center" textRotation="255" wrapText="1"/>
    </xf>
    <xf numFmtId="0" fontId="33" fillId="0" borderId="116" xfId="14" applyFont="1" applyBorder="1" applyAlignment="1">
      <alignment horizontal="center" vertical="center" textRotation="255" wrapText="1"/>
    </xf>
    <xf numFmtId="0" fontId="33" fillId="0" borderId="25" xfId="14" applyFont="1" applyBorder="1" applyAlignment="1">
      <alignment horizontal="center" vertical="center" textRotation="255" wrapText="1"/>
    </xf>
    <xf numFmtId="0" fontId="33" fillId="0" borderId="6" xfId="14" applyFont="1" applyBorder="1" applyAlignment="1">
      <alignment horizontal="center" vertical="center" textRotation="255" wrapText="1"/>
    </xf>
    <xf numFmtId="38" fontId="8" fillId="0" borderId="2" xfId="15" applyFont="1" applyFill="1" applyBorder="1" applyAlignment="1">
      <alignment vertical="center" wrapText="1"/>
    </xf>
    <xf numFmtId="38" fontId="8" fillId="0" borderId="3" xfId="15" applyFont="1" applyFill="1" applyBorder="1" applyAlignment="1">
      <alignment vertical="center" wrapText="1"/>
    </xf>
    <xf numFmtId="38" fontId="8" fillId="0" borderId="24" xfId="15" applyFont="1" applyFill="1" applyBorder="1" applyAlignment="1">
      <alignment vertical="center" wrapText="1"/>
    </xf>
    <xf numFmtId="38" fontId="8" fillId="0" borderId="26" xfId="15" applyFont="1" applyFill="1" applyBorder="1" applyAlignment="1">
      <alignment vertical="center" wrapText="1"/>
    </xf>
    <xf numFmtId="38" fontId="8" fillId="0" borderId="27" xfId="15" applyFont="1" applyFill="1" applyBorder="1" applyAlignment="1">
      <alignment vertical="center" wrapText="1"/>
    </xf>
    <xf numFmtId="38" fontId="8" fillId="0" borderId="33" xfId="15" applyFont="1" applyFill="1" applyBorder="1" applyAlignment="1">
      <alignment vertical="center"/>
    </xf>
    <xf numFmtId="38" fontId="8" fillId="0" borderId="34" xfId="15" applyFont="1" applyFill="1" applyBorder="1" applyAlignment="1">
      <alignment vertical="center"/>
    </xf>
    <xf numFmtId="179" fontId="46" fillId="3" borderId="155" xfId="14" applyNumberFormat="1" applyFont="1" applyFill="1" applyBorder="1" applyAlignment="1">
      <alignment horizontal="center" vertical="center"/>
    </xf>
    <xf numFmtId="179" fontId="46" fillId="3" borderId="52" xfId="14" applyNumberFormat="1" applyFont="1" applyFill="1" applyBorder="1" applyAlignment="1">
      <alignment horizontal="center" vertical="center"/>
    </xf>
    <xf numFmtId="0" fontId="4" fillId="3" borderId="0" xfId="0" applyFont="1" applyFill="1" applyBorder="1" applyAlignment="1">
      <alignment horizontal="center"/>
    </xf>
    <xf numFmtId="0" fontId="4" fillId="3" borderId="0" xfId="0" applyFont="1" applyFill="1" applyAlignment="1">
      <alignment horizontal="left" vertical="center" indent="1"/>
    </xf>
    <xf numFmtId="0" fontId="4" fillId="0" borderId="0" xfId="0" applyFont="1" applyAlignment="1"/>
    <xf numFmtId="0" fontId="18" fillId="0" borderId="0" xfId="0" applyFont="1" applyFill="1" applyBorder="1" applyAlignment="1">
      <alignment horizontal="center" vertical="center" wrapText="1"/>
    </xf>
    <xf numFmtId="0" fontId="16" fillId="3" borderId="12" xfId="0" applyFont="1" applyFill="1" applyBorder="1" applyAlignment="1">
      <alignment horizontal="left" vertical="center"/>
    </xf>
    <xf numFmtId="0" fontId="4" fillId="3" borderId="0" xfId="0" applyFont="1" applyFill="1" applyAlignment="1">
      <alignment horizontal="center" vertical="center"/>
    </xf>
    <xf numFmtId="0" fontId="4" fillId="0" borderId="0" xfId="0" applyFont="1" applyFill="1" applyBorder="1" applyAlignment="1">
      <alignment horizontal="distributed"/>
    </xf>
    <xf numFmtId="0" fontId="4" fillId="0" borderId="0" xfId="0" applyFont="1" applyBorder="1" applyAlignment="1">
      <alignment horizontal="left" indent="1"/>
    </xf>
    <xf numFmtId="0" fontId="4" fillId="0" borderId="0" xfId="0" applyFont="1" applyAlignment="1">
      <alignment horizontal="left"/>
    </xf>
    <xf numFmtId="0" fontId="4" fillId="0" borderId="0" xfId="0" applyFont="1" applyAlignment="1">
      <alignment horizontal="distributed" wrapText="1" shrinkToFit="1"/>
    </xf>
    <xf numFmtId="0" fontId="4" fillId="0" borderId="0" xfId="0" applyFont="1" applyAlignment="1">
      <alignment horizontal="distributed" wrapText="1"/>
    </xf>
    <xf numFmtId="0" fontId="4" fillId="0" borderId="0" xfId="0" applyFont="1" applyAlignment="1">
      <alignment horizontal="center" vertical="center" wrapText="1" shrinkToFit="1"/>
    </xf>
    <xf numFmtId="176" fontId="4" fillId="3" borderId="1" xfId="0" applyNumberFormat="1" applyFont="1" applyFill="1" applyBorder="1" applyAlignment="1">
      <alignment horizontal="right" indent="1"/>
    </xf>
    <xf numFmtId="0" fontId="11" fillId="0" borderId="0" xfId="0" applyFont="1" applyAlignment="1">
      <alignment horizontal="left" vertical="center" wrapText="1"/>
    </xf>
    <xf numFmtId="0" fontId="4" fillId="3" borderId="12" xfId="0" applyFont="1" applyFill="1" applyBorder="1" applyAlignment="1">
      <alignment horizontal="center"/>
    </xf>
    <xf numFmtId="49" fontId="4" fillId="0" borderId="2" xfId="7" applyNumberFormat="1" applyFont="1" applyBorder="1" applyAlignment="1">
      <alignment horizontal="center" vertical="center"/>
    </xf>
    <xf numFmtId="49" fontId="4" fillId="0" borderId="3" xfId="7" applyNumberFormat="1" applyFont="1" applyBorder="1" applyAlignment="1">
      <alignment horizontal="center" vertical="center"/>
    </xf>
    <xf numFmtId="49" fontId="4" fillId="0" borderId="4" xfId="7" applyNumberFormat="1" applyFont="1" applyBorder="1" applyAlignment="1">
      <alignment horizontal="center" vertical="center"/>
    </xf>
    <xf numFmtId="0" fontId="5" fillId="0" borderId="3" xfId="7" applyFont="1" applyBorder="1" applyAlignment="1">
      <alignment horizontal="center" vertical="center" wrapText="1"/>
    </xf>
    <xf numFmtId="0" fontId="4" fillId="0" borderId="3" xfId="7" applyFont="1" applyBorder="1" applyAlignment="1">
      <alignment horizontal="center" vertical="center" wrapText="1"/>
    </xf>
    <xf numFmtId="0" fontId="4" fillId="0" borderId="4" xfId="7" applyFont="1" applyBorder="1" applyAlignment="1">
      <alignment horizontal="center" vertical="center" wrapText="1"/>
    </xf>
    <xf numFmtId="0" fontId="27" fillId="0" borderId="33" xfId="7" applyFont="1" applyBorder="1" applyAlignment="1">
      <alignment horizontal="center" vertical="center" wrapText="1"/>
    </xf>
    <xf numFmtId="0" fontId="55" fillId="0" borderId="34" xfId="7" applyFont="1" applyBorder="1" applyAlignment="1">
      <alignment horizontal="center" vertical="center" wrapText="1"/>
    </xf>
    <xf numFmtId="0" fontId="55" fillId="0" borderId="35" xfId="7" applyFont="1" applyBorder="1" applyAlignment="1">
      <alignment horizontal="center" vertical="center" wrapText="1"/>
    </xf>
    <xf numFmtId="0" fontId="5" fillId="3" borderId="34" xfId="7" applyFont="1" applyFill="1" applyBorder="1" applyAlignment="1">
      <alignment horizontal="center" vertical="center"/>
    </xf>
    <xf numFmtId="0" fontId="5" fillId="0" borderId="38" xfId="7" applyFont="1" applyBorder="1" applyAlignment="1">
      <alignment horizontal="center" vertical="center"/>
    </xf>
    <xf numFmtId="0" fontId="5" fillId="0" borderId="43" xfId="7" applyFont="1" applyBorder="1" applyAlignment="1">
      <alignment horizontal="center" vertical="center"/>
    </xf>
    <xf numFmtId="0" fontId="5" fillId="0" borderId="44" xfId="7" applyFont="1" applyBorder="1" applyAlignment="1">
      <alignment horizontal="center" vertical="center"/>
    </xf>
    <xf numFmtId="0" fontId="5" fillId="3" borderId="46" xfId="7" applyFont="1" applyFill="1" applyBorder="1" applyAlignment="1">
      <alignment horizontal="center" vertical="center"/>
    </xf>
    <xf numFmtId="0" fontId="11" fillId="0" borderId="1" xfId="7" applyFont="1" applyBorder="1" applyAlignment="1">
      <alignment horizontal="right" vertical="center"/>
    </xf>
    <xf numFmtId="0" fontId="11" fillId="0" borderId="8" xfId="7" applyFont="1" applyBorder="1" applyAlignment="1">
      <alignment horizontal="right" vertical="center"/>
    </xf>
    <xf numFmtId="0" fontId="11" fillId="0" borderId="1" xfId="7" applyFont="1" applyBorder="1" applyAlignment="1">
      <alignment horizontal="left" vertical="center"/>
    </xf>
    <xf numFmtId="176" fontId="5" fillId="3" borderId="1" xfId="7" applyNumberFormat="1" applyFont="1" applyFill="1" applyBorder="1" applyAlignment="1">
      <alignment horizontal="right" vertical="center"/>
    </xf>
    <xf numFmtId="0" fontId="11" fillId="0" borderId="7" xfId="7" applyFont="1" applyBorder="1" applyAlignment="1">
      <alignment horizontal="left" vertical="center"/>
    </xf>
    <xf numFmtId="0" fontId="5" fillId="0" borderId="70" xfId="7" applyFont="1" applyBorder="1" applyAlignment="1">
      <alignment horizontal="center" vertical="center"/>
    </xf>
    <xf numFmtId="0" fontId="5" fillId="0" borderId="71" xfId="7" applyFont="1" applyBorder="1" applyAlignment="1">
      <alignment horizontal="center" vertical="center"/>
    </xf>
    <xf numFmtId="0" fontId="5" fillId="0" borderId="72" xfId="7" applyFont="1" applyBorder="1" applyAlignment="1">
      <alignment horizontal="center" vertical="center"/>
    </xf>
    <xf numFmtId="0" fontId="5" fillId="0" borderId="73" xfId="7" applyFont="1" applyBorder="1" applyAlignment="1">
      <alignment horizontal="center" vertical="center"/>
    </xf>
    <xf numFmtId="0" fontId="5" fillId="0" borderId="74" xfId="7" applyFont="1" applyBorder="1" applyAlignment="1">
      <alignment horizontal="center" vertical="center"/>
    </xf>
    <xf numFmtId="0" fontId="5" fillId="0" borderId="75" xfId="7" applyFont="1" applyBorder="1" applyAlignment="1">
      <alignment horizontal="center" vertical="center"/>
    </xf>
    <xf numFmtId="0" fontId="5" fillId="0" borderId="3" xfId="7" applyFont="1" applyBorder="1" applyAlignment="1">
      <alignment horizontal="center"/>
    </xf>
    <xf numFmtId="0" fontId="5" fillId="0" borderId="4" xfId="7" applyFont="1" applyBorder="1" applyAlignment="1">
      <alignment horizontal="center"/>
    </xf>
    <xf numFmtId="0" fontId="11" fillId="0" borderId="5" xfId="7" applyFont="1" applyBorder="1" applyAlignment="1">
      <alignment horizontal="left" vertical="center"/>
    </xf>
    <xf numFmtId="0" fontId="11" fillId="0" borderId="0" xfId="7" applyFont="1" applyBorder="1" applyAlignment="1">
      <alignment horizontal="left" vertical="center"/>
    </xf>
    <xf numFmtId="176" fontId="5" fillId="3" borderId="77" xfId="7" applyNumberFormat="1" applyFont="1" applyFill="1" applyBorder="1" applyAlignment="1">
      <alignment horizontal="right" vertical="center"/>
    </xf>
    <xf numFmtId="0" fontId="11" fillId="0" borderId="0" xfId="7" applyFont="1" applyAlignment="1">
      <alignment horizontal="right" vertical="center"/>
    </xf>
    <xf numFmtId="0" fontId="11" fillId="0" borderId="6" xfId="7" applyFont="1" applyBorder="1" applyAlignment="1">
      <alignment horizontal="right" vertical="center"/>
    </xf>
    <xf numFmtId="0" fontId="5" fillId="0" borderId="2" xfId="7" applyFont="1" applyBorder="1" applyAlignment="1">
      <alignment horizontal="center"/>
    </xf>
    <xf numFmtId="0" fontId="5" fillId="3" borderId="46" xfId="7" applyFont="1" applyFill="1" applyBorder="1" applyAlignment="1">
      <alignment horizontal="center"/>
    </xf>
    <xf numFmtId="0" fontId="5" fillId="0" borderId="0" xfId="7" applyFont="1" applyAlignment="1">
      <alignment horizontal="center"/>
    </xf>
    <xf numFmtId="0" fontId="5" fillId="3" borderId="77" xfId="7" applyFont="1" applyFill="1" applyBorder="1" applyAlignment="1">
      <alignment horizontal="center"/>
    </xf>
    <xf numFmtId="0" fontId="5" fillId="0" borderId="5" xfId="7" applyFont="1" applyBorder="1" applyAlignment="1">
      <alignment horizontal="center"/>
    </xf>
    <xf numFmtId="0" fontId="5" fillId="0" borderId="0" xfId="7" applyFont="1" applyBorder="1" applyAlignment="1">
      <alignment horizontal="center"/>
    </xf>
    <xf numFmtId="0" fontId="5" fillId="0" borderId="138" xfId="7" applyFont="1" applyBorder="1" applyAlignment="1">
      <alignment horizontal="center"/>
    </xf>
    <xf numFmtId="0" fontId="5" fillId="3" borderId="137" xfId="7" applyFont="1" applyFill="1" applyBorder="1" applyAlignment="1">
      <alignment horizontal="center"/>
    </xf>
    <xf numFmtId="0" fontId="5" fillId="0" borderId="6" xfId="7" applyFont="1" applyBorder="1" applyAlignment="1">
      <alignment horizontal="center"/>
    </xf>
    <xf numFmtId="0" fontId="5" fillId="0" borderId="33" xfId="11" applyFont="1" applyBorder="1" applyAlignment="1">
      <alignment horizontal="center" vertical="center"/>
    </xf>
    <xf numFmtId="0" fontId="5" fillId="0" borderId="34" xfId="11" applyFont="1" applyBorder="1" applyAlignment="1">
      <alignment horizontal="center" vertical="center"/>
    </xf>
    <xf numFmtId="0" fontId="5" fillId="0" borderId="35" xfId="11" applyFont="1" applyBorder="1" applyAlignment="1">
      <alignment horizontal="center" vertical="center"/>
    </xf>
    <xf numFmtId="0" fontId="5" fillId="3" borderId="33" xfId="11" applyFont="1" applyFill="1" applyBorder="1" applyAlignment="1">
      <alignment horizontal="center" vertical="center"/>
    </xf>
    <xf numFmtId="0" fontId="5" fillId="3" borderId="34" xfId="11" applyFont="1" applyFill="1" applyBorder="1" applyAlignment="1">
      <alignment horizontal="center" vertical="center"/>
    </xf>
    <xf numFmtId="0" fontId="5" fillId="3" borderId="35" xfId="11" applyFont="1" applyFill="1" applyBorder="1" applyAlignment="1">
      <alignment horizontal="center" vertical="center"/>
    </xf>
    <xf numFmtId="0" fontId="5" fillId="0" borderId="9" xfId="7" applyFont="1" applyBorder="1" applyAlignment="1">
      <alignment horizontal="center" vertical="center"/>
    </xf>
    <xf numFmtId="0" fontId="5" fillId="3" borderId="33" xfId="7" applyFont="1" applyFill="1" applyBorder="1" applyAlignment="1">
      <alignment horizontal="left" vertical="center"/>
    </xf>
    <xf numFmtId="0" fontId="5" fillId="3" borderId="34" xfId="7" applyFont="1" applyFill="1" applyBorder="1" applyAlignment="1">
      <alignment horizontal="left" vertical="center"/>
    </xf>
    <xf numFmtId="0" fontId="5" fillId="3" borderId="35" xfId="7" applyFont="1" applyFill="1" applyBorder="1" applyAlignment="1">
      <alignment horizontal="left" vertical="center"/>
    </xf>
    <xf numFmtId="0" fontId="4" fillId="3" borderId="33" xfId="9" applyFont="1" applyFill="1" applyBorder="1" applyAlignment="1">
      <alignment horizontal="left" vertical="center" wrapText="1"/>
    </xf>
    <xf numFmtId="0" fontId="4" fillId="3" borderId="34" xfId="9" applyFont="1" applyFill="1" applyBorder="1" applyAlignment="1">
      <alignment horizontal="left" vertical="center" wrapText="1"/>
    </xf>
    <xf numFmtId="0" fontId="4" fillId="3" borderId="35" xfId="9" applyFont="1" applyFill="1" applyBorder="1" applyAlignment="1">
      <alignment horizontal="left"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11" fillId="3" borderId="33" xfId="9" applyFont="1" applyFill="1" applyBorder="1" applyAlignment="1">
      <alignment horizontal="left" vertical="center" wrapText="1"/>
    </xf>
    <xf numFmtId="0" fontId="11" fillId="3" borderId="34" xfId="9" applyFont="1" applyFill="1" applyBorder="1" applyAlignment="1">
      <alignment horizontal="left" vertical="center" wrapText="1"/>
    </xf>
    <xf numFmtId="0" fontId="11" fillId="3" borderId="35" xfId="9" applyFont="1" applyFill="1" applyBorder="1" applyAlignment="1">
      <alignment horizontal="left" vertical="center" wrapText="1"/>
    </xf>
    <xf numFmtId="0" fontId="5" fillId="0" borderId="7" xfId="7" applyFont="1" applyBorder="1" applyAlignment="1">
      <alignment horizontal="center" vertical="center" wrapText="1"/>
    </xf>
    <xf numFmtId="0" fontId="5" fillId="0" borderId="1" xfId="7" applyFont="1" applyBorder="1" applyAlignment="1">
      <alignment horizontal="center" vertical="center" wrapText="1"/>
    </xf>
    <xf numFmtId="0" fontId="5" fillId="0" borderId="8" xfId="7" applyFont="1" applyBorder="1" applyAlignment="1">
      <alignment horizontal="center" vertical="center" wrapText="1"/>
    </xf>
    <xf numFmtId="0" fontId="4" fillId="0" borderId="219" xfId="0" applyFont="1" applyBorder="1" applyAlignment="1">
      <alignment horizontal="center" vertical="center"/>
    </xf>
    <xf numFmtId="0" fontId="4" fillId="0" borderId="220" xfId="0" applyFont="1" applyBorder="1" applyAlignment="1">
      <alignment horizontal="center" vertical="center"/>
    </xf>
    <xf numFmtId="0" fontId="4" fillId="0" borderId="221" xfId="0" applyFont="1" applyBorder="1" applyAlignment="1">
      <alignment horizontal="center" vertical="center"/>
    </xf>
    <xf numFmtId="0" fontId="7" fillId="0" borderId="114" xfId="0" applyFont="1" applyBorder="1" applyAlignment="1">
      <alignment horizontal="center" vertical="center"/>
    </xf>
    <xf numFmtId="0" fontId="7" fillId="0" borderId="222" xfId="0" applyFont="1" applyBorder="1" applyAlignment="1">
      <alignment horizontal="center" vertical="center"/>
    </xf>
    <xf numFmtId="0" fontId="4" fillId="0" borderId="223" xfId="0" applyFont="1" applyBorder="1" applyAlignment="1">
      <alignment horizontal="center" vertical="center"/>
    </xf>
    <xf numFmtId="0" fontId="4" fillId="0" borderId="114" xfId="0" applyFont="1" applyBorder="1" applyAlignment="1">
      <alignment horizontal="center" vertical="center"/>
    </xf>
    <xf numFmtId="0" fontId="4" fillId="0" borderId="22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17" xfId="0" applyFont="1" applyBorder="1" applyAlignment="1">
      <alignment horizontal="center" vertical="center"/>
    </xf>
    <xf numFmtId="0" fontId="4" fillId="0" borderId="52" xfId="0" applyFont="1" applyBorder="1" applyAlignment="1">
      <alignment horizontal="center" vertical="center"/>
    </xf>
    <xf numFmtId="0" fontId="23" fillId="0" borderId="209" xfId="0" applyFont="1" applyBorder="1" applyAlignment="1">
      <alignment horizontal="center" vertical="center"/>
    </xf>
    <xf numFmtId="0" fontId="23" fillId="0" borderId="12" xfId="0" applyFont="1" applyBorder="1" applyAlignment="1">
      <alignment horizontal="center" vertical="center"/>
    </xf>
    <xf numFmtId="0" fontId="23" fillId="0" borderId="210" xfId="0" applyFont="1" applyBorder="1" applyAlignment="1">
      <alignment horizontal="center" vertical="center"/>
    </xf>
    <xf numFmtId="0" fontId="23" fillId="0" borderId="48" xfId="0" applyFont="1" applyBorder="1" applyAlignment="1">
      <alignment horizontal="center" vertical="center"/>
    </xf>
    <xf numFmtId="0" fontId="23" fillId="0" borderId="47" xfId="0" applyFont="1" applyBorder="1" applyAlignment="1">
      <alignment horizontal="center" vertical="center"/>
    </xf>
    <xf numFmtId="0" fontId="4" fillId="0" borderId="209" xfId="0" applyFont="1" applyBorder="1" applyAlignment="1">
      <alignment horizontal="center" vertical="center"/>
    </xf>
    <xf numFmtId="0" fontId="4" fillId="0" borderId="210"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11" fillId="0" borderId="61"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60" xfId="0" applyFont="1" applyBorder="1" applyAlignment="1">
      <alignment horizontal="center" vertical="center"/>
    </xf>
    <xf numFmtId="0" fontId="11" fillId="0" borderId="18" xfId="0" applyFont="1" applyBorder="1" applyAlignment="1">
      <alignment horizontal="center" vertical="center"/>
    </xf>
    <xf numFmtId="0" fontId="23" fillId="0" borderId="217" xfId="0" applyFont="1" applyBorder="1" applyAlignment="1">
      <alignment horizontal="center" vertical="center"/>
    </xf>
    <xf numFmtId="0" fontId="23" fillId="0" borderId="42" xfId="0" applyFont="1" applyBorder="1" applyAlignment="1">
      <alignment horizontal="center" vertical="center"/>
    </xf>
    <xf numFmtId="0" fontId="23" fillId="0" borderId="218" xfId="0" applyFont="1" applyBorder="1" applyAlignment="1">
      <alignment horizontal="center" vertical="center"/>
    </xf>
    <xf numFmtId="0" fontId="23" fillId="0" borderId="105" xfId="0" applyFont="1" applyBorder="1" applyAlignment="1">
      <alignment horizontal="center" vertical="center"/>
    </xf>
    <xf numFmtId="0" fontId="23" fillId="0" borderId="104" xfId="0" applyFont="1" applyBorder="1" applyAlignment="1">
      <alignment horizontal="center" vertical="center"/>
    </xf>
    <xf numFmtId="0" fontId="4" fillId="0" borderId="32" xfId="0" applyFont="1" applyBorder="1" applyAlignment="1">
      <alignment horizontal="center" vertical="center" wrapText="1"/>
    </xf>
    <xf numFmtId="0" fontId="4" fillId="0" borderId="10" xfId="0" applyFont="1" applyBorder="1" applyAlignment="1">
      <alignment horizontal="center" vertical="center"/>
    </xf>
    <xf numFmtId="0" fontId="4" fillId="0" borderId="67" xfId="0" applyFont="1" applyBorder="1" applyAlignment="1">
      <alignment horizontal="center" vertical="center"/>
    </xf>
    <xf numFmtId="0" fontId="4" fillId="0" borderId="9" xfId="0" applyFont="1" applyBorder="1" applyAlignment="1">
      <alignment horizontal="center" vertical="center"/>
    </xf>
    <xf numFmtId="0" fontId="4" fillId="0" borderId="65" xfId="0" applyFont="1" applyBorder="1" applyAlignment="1">
      <alignment horizontal="center" vertical="center"/>
    </xf>
    <xf numFmtId="0" fontId="4" fillId="0" borderId="64" xfId="0" applyFont="1" applyBorder="1" applyAlignment="1">
      <alignment horizontal="center" vertical="center"/>
    </xf>
    <xf numFmtId="0" fontId="4" fillId="3" borderId="136" xfId="0" applyFont="1" applyFill="1" applyBorder="1" applyAlignment="1">
      <alignment horizontal="left" vertical="center" indent="1"/>
    </xf>
    <xf numFmtId="0" fontId="4" fillId="3" borderId="212" xfId="0" applyFont="1" applyFill="1" applyBorder="1" applyAlignment="1">
      <alignment horizontal="left" vertical="center" indent="1"/>
    </xf>
    <xf numFmtId="0" fontId="4" fillId="3" borderId="110" xfId="0" applyFont="1" applyFill="1" applyBorder="1" applyAlignment="1">
      <alignment horizontal="left" vertical="center" indent="1"/>
    </xf>
    <xf numFmtId="0" fontId="4" fillId="3" borderId="213" xfId="0" applyFont="1" applyFill="1" applyBorder="1" applyAlignment="1">
      <alignment horizontal="left" vertical="center" indent="1"/>
    </xf>
    <xf numFmtId="0" fontId="4" fillId="3" borderId="106" xfId="0" applyFont="1" applyFill="1" applyBorder="1" applyAlignment="1">
      <alignment horizontal="left" vertical="center" indent="1"/>
    </xf>
    <xf numFmtId="0" fontId="4" fillId="3" borderId="214" xfId="0" applyFont="1" applyFill="1" applyBorder="1" applyAlignment="1">
      <alignment horizontal="left" vertical="center" indent="1"/>
    </xf>
    <xf numFmtId="0" fontId="4" fillId="3" borderId="215" xfId="0" applyFont="1" applyFill="1" applyBorder="1" applyAlignment="1">
      <alignment horizontal="left" vertical="center" indent="1"/>
    </xf>
    <xf numFmtId="0" fontId="4" fillId="3" borderId="216" xfId="0" applyFont="1" applyFill="1" applyBorder="1" applyAlignment="1">
      <alignment horizontal="left" vertical="center" indent="1"/>
    </xf>
    <xf numFmtId="0" fontId="4" fillId="0" borderId="151" xfId="0" applyFont="1" applyBorder="1" applyAlignment="1">
      <alignment horizontal="center" vertical="center"/>
    </xf>
    <xf numFmtId="0" fontId="4" fillId="0" borderId="152" xfId="0" applyFont="1" applyBorder="1" applyAlignment="1">
      <alignment horizontal="center" vertical="center"/>
    </xf>
    <xf numFmtId="0" fontId="4" fillId="3" borderId="152" xfId="0" applyFont="1" applyFill="1" applyBorder="1" applyAlignment="1">
      <alignment horizontal="center" vertical="center"/>
    </xf>
    <xf numFmtId="0" fontId="4" fillId="3" borderId="211" xfId="0" applyFont="1" applyFill="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12" xfId="0" applyFont="1" applyBorder="1" applyAlignment="1">
      <alignment horizontal="left" vertical="center"/>
    </xf>
    <xf numFmtId="0" fontId="4" fillId="3" borderId="117"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88" fillId="0" borderId="0" xfId="0" applyFont="1" applyAlignment="1">
      <alignment horizontal="center" vertical="center"/>
    </xf>
    <xf numFmtId="5" fontId="4" fillId="3" borderId="117" xfId="5" applyNumberFormat="1" applyFont="1" applyFill="1" applyBorder="1" applyAlignment="1">
      <alignment horizontal="right" vertical="center"/>
    </xf>
    <xf numFmtId="5" fontId="4" fillId="3" borderId="16" xfId="5" applyNumberFormat="1" applyFont="1" applyFill="1" applyBorder="1" applyAlignment="1">
      <alignment horizontal="right" vertical="center"/>
    </xf>
    <xf numFmtId="0" fontId="4" fillId="3" borderId="0" xfId="0" applyFont="1" applyFill="1" applyAlignment="1">
      <alignment horizontal="right"/>
    </xf>
    <xf numFmtId="0" fontId="4" fillId="0" borderId="0" xfId="0" applyFont="1" applyBorder="1" applyAlignment="1">
      <alignment shrinkToFit="1"/>
    </xf>
    <xf numFmtId="187" fontId="4" fillId="0" borderId="19" xfId="0" applyNumberFormat="1" applyFont="1" applyBorder="1" applyAlignment="1">
      <alignment horizontal="right" indent="1"/>
    </xf>
    <xf numFmtId="176" fontId="4" fillId="3" borderId="12" xfId="0" applyNumberFormat="1" applyFont="1" applyFill="1" applyBorder="1" applyAlignment="1">
      <alignment horizontal="right" indent="1"/>
    </xf>
    <xf numFmtId="0" fontId="4" fillId="0" borderId="0" xfId="0" applyFont="1" applyAlignment="1">
      <alignment horizontal="right"/>
    </xf>
    <xf numFmtId="0" fontId="0" fillId="0" borderId="0" xfId="0" applyAlignment="1">
      <alignment horizontal="right"/>
    </xf>
    <xf numFmtId="38" fontId="67" fillId="0" borderId="40" xfId="5" applyFont="1" applyBorder="1" applyAlignment="1">
      <alignment horizontal="left" vertical="center" shrinkToFit="1"/>
    </xf>
    <xf numFmtId="38" fontId="60" fillId="0" borderId="40" xfId="5" applyFont="1" applyBorder="1" applyAlignment="1">
      <alignment vertical="center" shrinkToFit="1"/>
    </xf>
    <xf numFmtId="38" fontId="66" fillId="0" borderId="0" xfId="5" applyFont="1" applyAlignment="1">
      <alignment horizontal="center" vertical="center" shrinkToFit="1"/>
    </xf>
    <xf numFmtId="38" fontId="61" fillId="4" borderId="21" xfId="5" applyFont="1" applyFill="1" applyBorder="1" applyAlignment="1">
      <alignment horizontal="center" vertical="center" shrinkToFit="1"/>
    </xf>
    <xf numFmtId="38" fontId="61" fillId="4" borderId="67" xfId="5" applyFont="1" applyFill="1" applyBorder="1" applyAlignment="1">
      <alignment horizontal="center" vertical="center" shrinkToFit="1"/>
    </xf>
    <xf numFmtId="38" fontId="61" fillId="4" borderId="91" xfId="5" applyFont="1" applyFill="1" applyBorder="1" applyAlignment="1">
      <alignment horizontal="center" vertical="center" shrinkToFit="1"/>
    </xf>
    <xf numFmtId="38" fontId="61" fillId="4" borderId="10" xfId="5" applyFont="1" applyFill="1" applyBorder="1" applyAlignment="1">
      <alignment horizontal="center" vertical="center" shrinkToFit="1"/>
    </xf>
    <xf numFmtId="38" fontId="61" fillId="4" borderId="22" xfId="5" applyFont="1" applyFill="1" applyBorder="1" applyAlignment="1">
      <alignment horizontal="center" vertical="center" shrinkToFit="1"/>
    </xf>
    <xf numFmtId="38" fontId="61" fillId="4" borderId="68" xfId="5" applyFont="1" applyFill="1" applyBorder="1" applyAlignment="1">
      <alignment horizontal="center" vertical="center" wrapText="1" shrinkToFit="1"/>
    </xf>
    <xf numFmtId="38" fontId="61" fillId="4" borderId="66" xfId="5" applyFont="1" applyFill="1" applyBorder="1" applyAlignment="1">
      <alignment horizontal="center" vertical="center" shrinkToFit="1"/>
    </xf>
    <xf numFmtId="0" fontId="13" fillId="0" borderId="0" xfId="0" applyFont="1" applyBorder="1" applyAlignment="1">
      <alignment horizontal="center"/>
    </xf>
    <xf numFmtId="0" fontId="4" fillId="0" borderId="0" xfId="0" applyFont="1" applyBorder="1" applyAlignment="1">
      <alignment horizontal="distributed" vertical="center" shrinkToFit="1"/>
    </xf>
    <xf numFmtId="0" fontId="85" fillId="0" borderId="0" xfId="0" applyFont="1" applyAlignment="1">
      <alignment horizontal="center" vertical="center" shrinkToFit="1"/>
    </xf>
    <xf numFmtId="0" fontId="85" fillId="0" borderId="0" xfId="0" applyFont="1" applyAlignment="1">
      <alignment horizontal="distributed" vertical="center"/>
    </xf>
    <xf numFmtId="0" fontId="85" fillId="0" borderId="0" xfId="0" applyFont="1" applyFill="1" applyBorder="1" applyAlignment="1">
      <alignment horizontal="center"/>
    </xf>
    <xf numFmtId="0" fontId="85" fillId="0" borderId="0" xfId="0" applyFont="1" applyFill="1" applyBorder="1" applyAlignment="1">
      <alignment horizontal="distributed" shrinkToFit="1"/>
    </xf>
    <xf numFmtId="0" fontId="4" fillId="5" borderId="114" xfId="0" applyFont="1" applyFill="1" applyBorder="1" applyAlignment="1">
      <alignment horizontal="center" vertical="center"/>
    </xf>
    <xf numFmtId="0" fontId="85" fillId="3" borderId="114" xfId="0" applyFont="1" applyFill="1" applyBorder="1" applyAlignment="1">
      <alignment horizontal="center" vertical="center"/>
    </xf>
    <xf numFmtId="0" fontId="85" fillId="0" borderId="0" xfId="0" applyFont="1" applyAlignment="1">
      <alignment horizontal="distributed"/>
    </xf>
    <xf numFmtId="0" fontId="4" fillId="3" borderId="11" xfId="0" applyFont="1" applyFill="1" applyBorder="1" applyAlignment="1">
      <alignment horizontal="right"/>
    </xf>
    <xf numFmtId="0" fontId="4" fillId="0" borderId="0" xfId="0" applyFont="1" applyAlignment="1">
      <alignment horizontal="left" shrinkToFit="1"/>
    </xf>
    <xf numFmtId="0" fontId="16" fillId="3" borderId="49" xfId="0" applyFont="1" applyFill="1" applyBorder="1" applyAlignment="1">
      <alignment horizontal="left" vertical="center" indent="1"/>
    </xf>
    <xf numFmtId="0" fontId="9" fillId="0" borderId="0" xfId="0" applyFont="1" applyAlignment="1">
      <alignment horizontal="center" vertical="center"/>
    </xf>
    <xf numFmtId="0" fontId="4" fillId="3" borderId="42" xfId="0" applyFont="1" applyFill="1" applyBorder="1" applyAlignment="1">
      <alignment horizontal="left" vertical="center" indent="1" shrinkToFit="1"/>
    </xf>
    <xf numFmtId="0" fontId="4" fillId="3" borderId="11" xfId="0" applyFont="1" applyFill="1" applyBorder="1" applyAlignment="1">
      <alignment horizontal="left" vertical="center" indent="1" shrinkToFit="1"/>
    </xf>
    <xf numFmtId="0" fontId="4" fillId="5" borderId="11" xfId="0" applyFont="1" applyFill="1" applyBorder="1" applyAlignment="1">
      <alignment horizontal="center" vertical="center"/>
    </xf>
    <xf numFmtId="38" fontId="52" fillId="0" borderId="0" xfId="12" applyFont="1" applyAlignment="1">
      <alignment vertical="center" wrapText="1"/>
    </xf>
    <xf numFmtId="38" fontId="52" fillId="0" borderId="0" xfId="12" applyFont="1" applyAlignment="1">
      <alignment vertical="center"/>
    </xf>
    <xf numFmtId="38" fontId="52" fillId="7" borderId="59" xfId="12" applyFont="1" applyFill="1" applyBorder="1" applyAlignment="1">
      <alignment horizontal="center" vertical="center"/>
    </xf>
    <xf numFmtId="38" fontId="52" fillId="7" borderId="34" xfId="12" applyFont="1" applyFill="1" applyBorder="1" applyAlignment="1">
      <alignment horizontal="center" vertical="center"/>
    </xf>
    <xf numFmtId="38" fontId="54" fillId="0" borderId="34" xfId="12" applyFont="1" applyFill="1" applyBorder="1" applyAlignment="1">
      <alignment vertical="center"/>
    </xf>
    <xf numFmtId="38" fontId="54" fillId="0" borderId="35" xfId="12" applyFont="1" applyFill="1" applyBorder="1" applyAlignment="1">
      <alignment vertical="center"/>
    </xf>
    <xf numFmtId="38" fontId="43" fillId="3" borderId="57" xfId="12" applyFont="1" applyFill="1" applyBorder="1" applyAlignment="1">
      <alignment vertical="center"/>
    </xf>
    <xf numFmtId="38" fontId="43" fillId="3" borderId="54" xfId="12" applyFont="1" applyFill="1" applyBorder="1" applyAlignment="1">
      <alignment vertical="center"/>
    </xf>
    <xf numFmtId="187" fontId="34" fillId="0" borderId="34" xfId="5" applyNumberFormat="1" applyFont="1" applyFill="1" applyBorder="1" applyAlignment="1">
      <alignment vertical="center"/>
    </xf>
    <xf numFmtId="38" fontId="36" fillId="0" borderId="57" xfId="12" applyFont="1" applyFill="1" applyBorder="1" applyAlignment="1">
      <alignment horizontal="center" vertical="center"/>
    </xf>
    <xf numFmtId="38" fontId="36" fillId="0" borderId="54" xfId="12" applyFont="1" applyFill="1" applyBorder="1" applyAlignment="1">
      <alignment horizontal="center" vertical="center"/>
    </xf>
    <xf numFmtId="38" fontId="36" fillId="0" borderId="56" xfId="12" applyFont="1" applyFill="1" applyBorder="1" applyAlignment="1">
      <alignment horizontal="center" vertical="center"/>
    </xf>
    <xf numFmtId="38" fontId="36" fillId="0" borderId="55" xfId="12" applyFont="1" applyFill="1" applyBorder="1" applyAlignment="1">
      <alignment horizontal="center" vertical="center"/>
    </xf>
    <xf numFmtId="187" fontId="36" fillId="0" borderId="30" xfId="5" applyNumberFormat="1" applyFont="1" applyFill="1" applyBorder="1" applyAlignment="1">
      <alignment vertical="center"/>
    </xf>
    <xf numFmtId="187" fontId="36" fillId="0" borderId="29" xfId="5" applyNumberFormat="1" applyFont="1" applyFill="1" applyBorder="1" applyAlignment="1">
      <alignment vertical="center"/>
    </xf>
    <xf numFmtId="187" fontId="34" fillId="0" borderId="54" xfId="5" applyNumberFormat="1" applyFont="1" applyFill="1" applyBorder="1" applyAlignment="1">
      <alignment vertical="center"/>
    </xf>
    <xf numFmtId="38" fontId="43" fillId="3" borderId="59" xfId="12" applyFont="1" applyFill="1" applyBorder="1" applyAlignment="1">
      <alignment vertical="center"/>
    </xf>
    <xf numFmtId="38" fontId="43" fillId="3" borderId="34" xfId="12" applyFont="1" applyFill="1" applyBorder="1" applyAlignment="1">
      <alignment vertical="center"/>
    </xf>
    <xf numFmtId="38" fontId="52" fillId="0" borderId="70" xfId="12" applyFont="1" applyFill="1" applyBorder="1" applyAlignment="1">
      <alignment horizontal="center" vertical="center"/>
    </xf>
    <xf numFmtId="38" fontId="52" fillId="0" borderId="71" xfId="12" applyFont="1" applyFill="1" applyBorder="1" applyAlignment="1">
      <alignment horizontal="center" vertical="center"/>
    </xf>
    <xf numFmtId="38" fontId="52" fillId="0" borderId="73" xfId="12" applyFont="1" applyFill="1" applyBorder="1" applyAlignment="1">
      <alignment horizontal="center" vertical="center"/>
    </xf>
    <xf numFmtId="38" fontId="52" fillId="0" borderId="74" xfId="12" applyFont="1" applyFill="1" applyBorder="1" applyAlignment="1">
      <alignment horizontal="center" vertical="center"/>
    </xf>
    <xf numFmtId="38" fontId="52" fillId="0" borderId="51" xfId="12" applyFont="1" applyFill="1" applyBorder="1" applyAlignment="1">
      <alignment horizontal="center" vertical="center"/>
    </xf>
    <xf numFmtId="38" fontId="52" fillId="0" borderId="76" xfId="12" applyFont="1" applyFill="1" applyBorder="1" applyAlignment="1">
      <alignment horizontal="center" vertical="center"/>
    </xf>
    <xf numFmtId="38" fontId="43" fillId="3" borderId="61" xfId="12" applyFont="1" applyFill="1" applyBorder="1" applyAlignment="1">
      <alignment vertical="center"/>
    </xf>
    <xf numFmtId="38" fontId="43" fillId="3" borderId="19" xfId="12" applyFont="1" applyFill="1" applyBorder="1" applyAlignment="1">
      <alignment vertical="center"/>
    </xf>
    <xf numFmtId="38" fontId="52" fillId="0" borderId="57" xfId="12" applyFont="1" applyBorder="1" applyAlignment="1">
      <alignment horizontal="center" vertical="center"/>
    </xf>
    <xf numFmtId="38" fontId="52" fillId="0" borderId="54" xfId="12" applyFont="1" applyBorder="1" applyAlignment="1">
      <alignment horizontal="center" vertical="center"/>
    </xf>
    <xf numFmtId="38" fontId="52" fillId="0" borderId="56" xfId="12" applyFont="1" applyBorder="1" applyAlignment="1">
      <alignment horizontal="center" vertical="center"/>
    </xf>
    <xf numFmtId="187" fontId="54" fillId="0" borderId="54" xfId="5" applyNumberFormat="1" applyFont="1" applyBorder="1" applyAlignment="1">
      <alignment vertical="center"/>
    </xf>
    <xf numFmtId="38" fontId="52" fillId="0" borderId="55" xfId="12" applyFont="1" applyFill="1" applyBorder="1" applyAlignment="1">
      <alignment vertical="center"/>
    </xf>
    <xf numFmtId="38" fontId="52" fillId="0" borderId="54" xfId="12" applyFont="1" applyFill="1" applyBorder="1" applyAlignment="1">
      <alignment vertical="center"/>
    </xf>
    <xf numFmtId="38" fontId="52" fillId="0" borderId="53" xfId="12" applyFont="1" applyFill="1" applyBorder="1" applyAlignment="1">
      <alignment vertical="center"/>
    </xf>
    <xf numFmtId="38" fontId="52" fillId="0" borderId="61" xfId="12" applyFont="1" applyFill="1" applyBorder="1" applyAlignment="1">
      <alignment horizontal="center" vertical="center" wrapText="1"/>
    </xf>
    <xf numFmtId="38" fontId="52" fillId="0" borderId="19" xfId="12" applyFont="1" applyFill="1" applyBorder="1" applyAlignment="1">
      <alignment horizontal="center" vertical="center" wrapText="1"/>
    </xf>
    <xf numFmtId="38" fontId="52" fillId="0" borderId="60" xfId="12" applyFont="1" applyFill="1" applyBorder="1" applyAlignment="1">
      <alignment horizontal="center" vertical="center" wrapText="1"/>
    </xf>
    <xf numFmtId="38" fontId="52" fillId="0" borderId="18" xfId="12" applyFont="1" applyFill="1" applyBorder="1" applyAlignment="1">
      <alignment horizontal="center" vertical="center"/>
    </xf>
    <xf numFmtId="38" fontId="52" fillId="0" borderId="19" xfId="12" applyFont="1" applyFill="1" applyBorder="1" applyAlignment="1">
      <alignment horizontal="center" vertical="center"/>
    </xf>
    <xf numFmtId="38" fontId="52" fillId="0" borderId="60" xfId="12" applyFont="1" applyFill="1" applyBorder="1" applyAlignment="1">
      <alignment horizontal="center" vertical="center"/>
    </xf>
    <xf numFmtId="38" fontId="52" fillId="0" borderId="69" xfId="12" applyFont="1" applyFill="1" applyBorder="1" applyAlignment="1">
      <alignment horizontal="center" vertical="center" wrapText="1"/>
    </xf>
    <xf numFmtId="38" fontId="52" fillId="0" borderId="40" xfId="12" applyFont="1" applyFill="1" applyBorder="1" applyAlignment="1">
      <alignment horizontal="center" vertical="center" wrapText="1"/>
    </xf>
    <xf numFmtId="38" fontId="52" fillId="0" borderId="153" xfId="12" applyFont="1" applyFill="1" applyBorder="1" applyAlignment="1">
      <alignment horizontal="center" vertical="center" wrapText="1"/>
    </xf>
    <xf numFmtId="38" fontId="52" fillId="0" borderId="18" xfId="12" applyFont="1" applyFill="1" applyBorder="1" applyAlignment="1">
      <alignment horizontal="center" vertical="center" wrapText="1"/>
    </xf>
    <xf numFmtId="38" fontId="52" fillId="0" borderId="20" xfId="12" applyFont="1" applyFill="1" applyBorder="1" applyAlignment="1">
      <alignment horizontal="center" vertical="center" wrapText="1"/>
    </xf>
    <xf numFmtId="187" fontId="52" fillId="0" borderId="19" xfId="5" applyNumberFormat="1" applyFont="1" applyBorder="1" applyAlignment="1">
      <alignment vertical="center"/>
    </xf>
    <xf numFmtId="38" fontId="52" fillId="0" borderId="18" xfId="12" applyFont="1" applyFill="1" applyBorder="1" applyAlignment="1">
      <alignment vertical="center" wrapText="1"/>
    </xf>
    <xf numFmtId="38" fontId="52" fillId="0" borderId="19" xfId="12" applyFont="1" applyFill="1" applyBorder="1" applyAlignment="1">
      <alignment vertical="center" wrapText="1"/>
    </xf>
    <xf numFmtId="38" fontId="52" fillId="0" borderId="20" xfId="12" applyFont="1" applyFill="1" applyBorder="1" applyAlignment="1">
      <alignment vertical="center" wrapText="1"/>
    </xf>
    <xf numFmtId="38" fontId="52" fillId="0" borderId="59" xfId="12" applyFont="1" applyBorder="1" applyAlignment="1">
      <alignment horizontal="center" vertical="center"/>
    </xf>
    <xf numFmtId="38" fontId="52" fillId="0" borderId="34" xfId="12" applyFont="1" applyBorder="1" applyAlignment="1">
      <alignment horizontal="center" vertical="center"/>
    </xf>
    <xf numFmtId="38" fontId="52" fillId="0" borderId="35" xfId="12" applyFont="1" applyBorder="1" applyAlignment="1">
      <alignment horizontal="center" vertical="center"/>
    </xf>
    <xf numFmtId="187" fontId="52" fillId="0" borderId="34" xfId="5" applyNumberFormat="1" applyFont="1" applyBorder="1" applyAlignment="1">
      <alignment vertical="center"/>
    </xf>
    <xf numFmtId="38" fontId="52" fillId="0" borderId="33" xfId="12" applyFont="1" applyFill="1" applyBorder="1" applyAlignment="1">
      <alignment vertical="center" wrapText="1"/>
    </xf>
    <xf numFmtId="38" fontId="52" fillId="0" borderId="34" xfId="12" applyFont="1" applyFill="1" applyBorder="1" applyAlignment="1">
      <alignment vertical="center" wrapText="1"/>
    </xf>
    <xf numFmtId="38" fontId="52" fillId="0" borderId="58" xfId="12" applyFont="1" applyFill="1" applyBorder="1" applyAlignment="1">
      <alignment vertical="center" wrapText="1"/>
    </xf>
    <xf numFmtId="38" fontId="52" fillId="0" borderId="33" xfId="12" applyFont="1" applyBorder="1" applyAlignment="1">
      <alignment horizontal="center" vertical="center" wrapText="1"/>
    </xf>
    <xf numFmtId="38" fontId="52" fillId="0" borderId="34" xfId="12" applyFont="1" applyFill="1" applyBorder="1" applyAlignment="1">
      <alignment vertical="center"/>
    </xf>
    <xf numFmtId="38" fontId="52" fillId="0" borderId="58" xfId="12" applyFont="1" applyFill="1" applyBorder="1" applyAlignment="1">
      <alignment vertical="center"/>
    </xf>
    <xf numFmtId="38" fontId="52" fillId="0" borderId="57" xfId="12" applyFont="1" applyFill="1" applyBorder="1" applyAlignment="1">
      <alignment horizontal="center" vertical="center" wrapText="1"/>
    </xf>
    <xf numFmtId="38" fontId="52" fillId="0" borderId="54" xfId="12" applyFont="1" applyFill="1" applyBorder="1" applyAlignment="1">
      <alignment horizontal="center" vertical="center"/>
    </xf>
    <xf numFmtId="38" fontId="52" fillId="0" borderId="56" xfId="12" applyFont="1" applyFill="1" applyBorder="1" applyAlignment="1">
      <alignment horizontal="center" vertical="center"/>
    </xf>
    <xf numFmtId="38" fontId="52" fillId="0" borderId="61" xfId="12" applyFont="1" applyBorder="1" applyAlignment="1">
      <alignment horizontal="center" vertical="center" wrapText="1"/>
    </xf>
    <xf numFmtId="38" fontId="52" fillId="0" borderId="19" xfId="12" applyFont="1" applyBorder="1" applyAlignment="1">
      <alignment horizontal="center" vertical="center"/>
    </xf>
    <xf numFmtId="38" fontId="52" fillId="0" borderId="60" xfId="12" applyFont="1" applyBorder="1" applyAlignment="1">
      <alignment horizontal="center" vertical="center"/>
    </xf>
    <xf numFmtId="38" fontId="54" fillId="0" borderId="19" xfId="5" applyFont="1" applyBorder="1" applyAlignment="1">
      <alignment vertical="center"/>
    </xf>
    <xf numFmtId="38" fontId="52" fillId="0" borderId="19" xfId="12" applyFont="1" applyFill="1" applyBorder="1" applyAlignment="1">
      <alignment vertical="center"/>
    </xf>
    <xf numFmtId="38" fontId="52" fillId="0" borderId="20" xfId="12" applyFont="1" applyFill="1" applyBorder="1" applyAlignment="1">
      <alignment vertical="center"/>
    </xf>
    <xf numFmtId="38" fontId="52" fillId="0" borderId="67" xfId="12" applyFont="1" applyBorder="1" applyAlignment="1">
      <alignment horizontal="center" vertical="center"/>
    </xf>
    <xf numFmtId="38" fontId="52" fillId="0" borderId="9" xfId="12" applyFont="1" applyBorder="1" applyAlignment="1">
      <alignment horizontal="center" vertical="center"/>
    </xf>
    <xf numFmtId="187" fontId="52" fillId="0" borderId="1" xfId="5" applyNumberFormat="1" applyFont="1" applyBorder="1" applyAlignment="1">
      <alignment vertical="center"/>
    </xf>
    <xf numFmtId="38" fontId="52" fillId="0" borderId="9" xfId="12" applyFont="1" applyFill="1" applyBorder="1" applyAlignment="1">
      <alignment vertical="center"/>
    </xf>
    <xf numFmtId="38" fontId="52" fillId="0" borderId="66" xfId="12" applyFont="1" applyFill="1" applyBorder="1" applyAlignment="1">
      <alignment vertical="center"/>
    </xf>
    <xf numFmtId="38" fontId="52" fillId="0" borderId="65" xfId="12" applyFont="1" applyBorder="1" applyAlignment="1">
      <alignment horizontal="center" vertical="center"/>
    </xf>
    <xf numFmtId="38" fontId="52" fillId="0" borderId="64" xfId="12" applyFont="1" applyBorder="1" applyAlignment="1">
      <alignment horizontal="center" vertical="center"/>
    </xf>
    <xf numFmtId="187" fontId="52" fillId="0" borderId="54" xfId="5" applyNumberFormat="1" applyFont="1" applyBorder="1" applyAlignment="1">
      <alignment vertical="center"/>
    </xf>
    <xf numFmtId="38" fontId="52" fillId="0" borderId="64" xfId="12" applyFont="1" applyFill="1" applyBorder="1" applyAlignment="1">
      <alignment vertical="center"/>
    </xf>
    <xf numFmtId="38" fontId="52" fillId="0" borderId="63" xfId="12" applyFont="1" applyFill="1" applyBorder="1" applyAlignment="1">
      <alignment vertical="center"/>
    </xf>
    <xf numFmtId="38" fontId="36" fillId="0" borderId="21" xfId="12" applyFont="1" applyBorder="1" applyAlignment="1">
      <alignment horizontal="center" vertical="center"/>
    </xf>
    <xf numFmtId="38" fontId="36" fillId="0" borderId="22" xfId="12" applyFont="1" applyBorder="1" applyAlignment="1">
      <alignment horizontal="center" vertical="center"/>
    </xf>
    <xf numFmtId="38" fontId="36" fillId="0" borderId="69" xfId="12" applyFont="1" applyBorder="1" applyAlignment="1">
      <alignment horizontal="center" vertical="center"/>
    </xf>
    <xf numFmtId="38" fontId="36" fillId="0" borderId="40" xfId="12" applyFont="1" applyBorder="1" applyAlignment="1">
      <alignment horizontal="center" vertical="center"/>
    </xf>
    <xf numFmtId="38" fontId="36" fillId="0" borderId="153" xfId="12" applyFont="1" applyBorder="1" applyAlignment="1">
      <alignment horizontal="center" vertical="center"/>
    </xf>
    <xf numFmtId="38" fontId="36" fillId="0" borderId="22" xfId="12" applyFont="1" applyFill="1" applyBorder="1" applyAlignment="1">
      <alignment horizontal="center" vertical="center"/>
    </xf>
    <xf numFmtId="38" fontId="36" fillId="0" borderId="68" xfId="12" applyFont="1" applyFill="1" applyBorder="1" applyAlignment="1">
      <alignment horizontal="center" vertical="center"/>
    </xf>
    <xf numFmtId="38" fontId="52" fillId="0" borderId="67" xfId="12" applyFont="1" applyFill="1" applyBorder="1" applyAlignment="1">
      <alignment horizontal="center" vertical="center" wrapText="1"/>
    </xf>
    <xf numFmtId="38" fontId="52" fillId="0" borderId="9" xfId="12" applyFont="1" applyFill="1" applyBorder="1" applyAlignment="1">
      <alignment horizontal="center" vertical="center"/>
    </xf>
    <xf numFmtId="38" fontId="52" fillId="0" borderId="33" xfId="12" applyFont="1" applyFill="1" applyBorder="1" applyAlignment="1">
      <alignment horizontal="center" vertical="center"/>
    </xf>
    <xf numFmtId="38" fontId="80" fillId="3" borderId="16" xfId="12" applyFont="1" applyFill="1" applyBorder="1" applyAlignment="1">
      <alignment vertical="center"/>
    </xf>
    <xf numFmtId="38" fontId="52" fillId="0" borderId="57" xfId="12" applyFont="1" applyFill="1" applyBorder="1" applyAlignment="1" applyProtection="1">
      <alignment vertical="center" wrapText="1"/>
      <protection locked="0"/>
    </xf>
    <xf numFmtId="38" fontId="52" fillId="0" borderId="54" xfId="12" applyFont="1" applyFill="1" applyBorder="1" applyAlignment="1" applyProtection="1">
      <alignment vertical="center" wrapText="1"/>
      <protection locked="0"/>
    </xf>
    <xf numFmtId="38" fontId="52" fillId="0" borderId="56" xfId="12" applyFont="1" applyFill="1" applyBorder="1" applyAlignment="1" applyProtection="1">
      <alignment vertical="center" wrapText="1"/>
      <protection locked="0"/>
    </xf>
    <xf numFmtId="38" fontId="52" fillId="7" borderId="64" xfId="12" applyFont="1" applyFill="1" applyBorder="1" applyAlignment="1" applyProtection="1">
      <alignment horizontal="center" vertical="center"/>
      <protection locked="0"/>
    </xf>
    <xf numFmtId="38" fontId="52" fillId="7" borderId="55" xfId="12" applyFont="1" applyFill="1" applyBorder="1" applyAlignment="1" applyProtection="1">
      <alignment horizontal="center" vertical="center"/>
      <protection locked="0"/>
    </xf>
    <xf numFmtId="38" fontId="77" fillId="3" borderId="57" xfId="12" applyFont="1" applyFill="1" applyBorder="1" applyAlignment="1" applyProtection="1">
      <alignment vertical="center" wrapText="1"/>
      <protection locked="0"/>
    </xf>
    <xf numFmtId="38" fontId="77" fillId="3" borderId="54" xfId="12" applyFont="1" applyFill="1" applyBorder="1" applyAlignment="1" applyProtection="1">
      <alignment vertical="center" wrapText="1"/>
      <protection locked="0"/>
    </xf>
    <xf numFmtId="38" fontId="77" fillId="3" borderId="53" xfId="12" applyFont="1" applyFill="1" applyBorder="1" applyAlignment="1" applyProtection="1">
      <alignment vertical="center" wrapText="1"/>
      <protection locked="0"/>
    </xf>
    <xf numFmtId="38" fontId="52" fillId="0" borderId="15" xfId="12" applyFont="1" applyBorder="1" applyAlignment="1">
      <alignment horizontal="center" vertical="center"/>
    </xf>
    <xf numFmtId="38" fontId="52" fillId="0" borderId="16" xfId="12" applyFont="1" applyBorder="1" applyAlignment="1">
      <alignment horizontal="center" vertical="center"/>
    </xf>
    <xf numFmtId="38" fontId="52" fillId="0" borderId="151" xfId="12" applyFont="1" applyBorder="1" applyAlignment="1">
      <alignment horizontal="center" vertical="center"/>
    </xf>
    <xf numFmtId="38" fontId="52" fillId="0" borderId="152" xfId="12" applyFont="1" applyBorder="1" applyAlignment="1">
      <alignment horizontal="center" vertical="center"/>
    </xf>
    <xf numFmtId="38" fontId="52" fillId="0" borderId="117" xfId="12" applyFont="1" applyBorder="1" applyAlignment="1">
      <alignment horizontal="center" vertical="center"/>
    </xf>
    <xf numFmtId="40" fontId="53" fillId="3" borderId="16" xfId="12" applyNumberFormat="1" applyFont="1" applyFill="1" applyBorder="1" applyAlignment="1" applyProtection="1">
      <alignment horizontal="center" vertical="center"/>
      <protection locked="0"/>
    </xf>
    <xf numFmtId="38" fontId="53" fillId="3" borderId="16" xfId="12" applyFont="1" applyFill="1" applyBorder="1" applyAlignment="1" applyProtection="1">
      <alignment horizontal="center" vertical="center"/>
      <protection locked="0"/>
    </xf>
    <xf numFmtId="38" fontId="52" fillId="0" borderId="59" xfId="12" applyFont="1" applyFill="1" applyBorder="1" applyAlignment="1" applyProtection="1">
      <alignment vertical="center" wrapText="1"/>
      <protection locked="0"/>
    </xf>
    <xf numFmtId="38" fontId="52" fillId="0" borderId="34" xfId="12" applyFont="1" applyFill="1" applyBorder="1" applyAlignment="1" applyProtection="1">
      <alignment vertical="center" wrapText="1"/>
      <protection locked="0"/>
    </xf>
    <xf numFmtId="38" fontId="52" fillId="0" borderId="35" xfId="12" applyFont="1" applyFill="1" applyBorder="1" applyAlignment="1" applyProtection="1">
      <alignment vertical="center" wrapText="1"/>
      <protection locked="0"/>
    </xf>
    <xf numFmtId="38" fontId="52" fillId="7" borderId="9" xfId="12" applyFont="1" applyFill="1" applyBorder="1" applyAlignment="1" applyProtection="1">
      <alignment horizontal="center" vertical="center"/>
      <protection locked="0"/>
    </xf>
    <xf numFmtId="38" fontId="52" fillId="7" borderId="33" xfId="12" applyFont="1" applyFill="1" applyBorder="1" applyAlignment="1" applyProtection="1">
      <alignment horizontal="center" vertical="center"/>
      <protection locked="0"/>
    </xf>
    <xf numFmtId="38" fontId="77" fillId="3" borderId="59" xfId="12" applyFont="1" applyFill="1" applyBorder="1" applyAlignment="1" applyProtection="1">
      <alignment vertical="center" wrapText="1"/>
      <protection locked="0"/>
    </xf>
    <xf numFmtId="38" fontId="77" fillId="3" borderId="34" xfId="12" applyFont="1" applyFill="1" applyBorder="1" applyAlignment="1" applyProtection="1">
      <alignment vertical="center" wrapText="1"/>
      <protection locked="0"/>
    </xf>
    <xf numFmtId="38" fontId="77" fillId="3" borderId="58" xfId="12" applyFont="1" applyFill="1" applyBorder="1" applyAlignment="1" applyProtection="1">
      <alignment vertical="center" wrapText="1"/>
      <protection locked="0"/>
    </xf>
    <xf numFmtId="38" fontId="74" fillId="0" borderId="0" xfId="12" applyFont="1" applyAlignment="1">
      <alignment vertical="center"/>
    </xf>
    <xf numFmtId="38" fontId="52" fillId="0" borderId="0" xfId="12" applyFont="1" applyFill="1" applyBorder="1" applyAlignment="1">
      <alignment vertical="center"/>
    </xf>
    <xf numFmtId="38" fontId="52" fillId="0" borderId="0" xfId="12" applyFont="1" applyBorder="1" applyAlignment="1">
      <alignment horizontal="center" vertical="center"/>
    </xf>
    <xf numFmtId="38" fontId="52" fillId="0" borderId="61" xfId="12" applyFont="1" applyFill="1" applyBorder="1" applyAlignment="1" applyProtection="1">
      <alignment vertical="center" wrapText="1"/>
      <protection locked="0"/>
    </xf>
    <xf numFmtId="38" fontId="52" fillId="0" borderId="19" xfId="12" applyFont="1" applyFill="1" applyBorder="1" applyAlignment="1" applyProtection="1">
      <alignment vertical="center" wrapText="1"/>
      <protection locked="0"/>
    </xf>
    <xf numFmtId="38" fontId="52" fillId="0" borderId="60" xfId="12" applyFont="1" applyFill="1" applyBorder="1" applyAlignment="1" applyProtection="1">
      <alignment vertical="center" wrapText="1"/>
      <protection locked="0"/>
    </xf>
    <xf numFmtId="38" fontId="52" fillId="7" borderId="22" xfId="12" applyFont="1" applyFill="1" applyBorder="1" applyAlignment="1" applyProtection="1">
      <alignment horizontal="center" vertical="center"/>
      <protection locked="0"/>
    </xf>
    <xf numFmtId="0" fontId="1" fillId="7" borderId="18" xfId="13" applyFill="1" applyBorder="1" applyAlignment="1">
      <alignment horizontal="center" vertical="center"/>
    </xf>
    <xf numFmtId="38" fontId="77" fillId="3" borderId="61" xfId="12" applyFont="1" applyFill="1" applyBorder="1" applyAlignment="1" applyProtection="1">
      <alignment vertical="center" wrapText="1"/>
      <protection locked="0"/>
    </xf>
    <xf numFmtId="38" fontId="77" fillId="3" borderId="19" xfId="12" applyFont="1" applyFill="1" applyBorder="1" applyAlignment="1" applyProtection="1">
      <alignment vertical="center" wrapText="1"/>
      <protection locked="0"/>
    </xf>
    <xf numFmtId="38" fontId="77" fillId="3" borderId="20" xfId="12" applyFont="1" applyFill="1" applyBorder="1" applyAlignment="1" applyProtection="1">
      <alignment vertical="center" wrapText="1"/>
      <protection locked="0"/>
    </xf>
    <xf numFmtId="38" fontId="139" fillId="0" borderId="0" xfId="10" applyFont="1" applyFill="1" applyAlignment="1">
      <alignment horizontal="left" vertical="center"/>
    </xf>
    <xf numFmtId="38" fontId="34" fillId="0" borderId="33" xfId="15" applyNumberFormat="1" applyFont="1" applyFill="1" applyBorder="1" applyAlignment="1">
      <alignment horizontal="center" vertical="center" wrapText="1"/>
    </xf>
    <xf numFmtId="38" fontId="34" fillId="0" borderId="34" xfId="15" applyNumberFormat="1" applyFont="1" applyFill="1" applyBorder="1" applyAlignment="1">
      <alignment horizontal="center" vertical="center" wrapText="1"/>
    </xf>
    <xf numFmtId="38" fontId="34" fillId="0" borderId="58" xfId="15" applyNumberFormat="1" applyFont="1" applyFill="1" applyBorder="1" applyAlignment="1">
      <alignment horizontal="center" vertical="center" wrapText="1"/>
    </xf>
    <xf numFmtId="38" fontId="34" fillId="0" borderId="33" xfId="15" applyFont="1" applyFill="1" applyBorder="1" applyAlignment="1">
      <alignment horizontal="center" vertical="center" wrapText="1"/>
    </xf>
    <xf numFmtId="38" fontId="34" fillId="0" borderId="34" xfId="15" applyFont="1" applyFill="1" applyBorder="1" applyAlignment="1">
      <alignment horizontal="center" vertical="center" wrapText="1"/>
    </xf>
    <xf numFmtId="38" fontId="34" fillId="0" borderId="58" xfId="15" applyFont="1" applyFill="1" applyBorder="1" applyAlignment="1">
      <alignment horizontal="center" vertical="center" wrapText="1"/>
    </xf>
    <xf numFmtId="38" fontId="54" fillId="0" borderId="2" xfId="15" applyFont="1" applyFill="1" applyBorder="1" applyAlignment="1">
      <alignment horizontal="center" vertical="center" wrapText="1"/>
    </xf>
    <xf numFmtId="38" fontId="54" fillId="0" borderId="3" xfId="15" applyFont="1" applyFill="1" applyBorder="1" applyAlignment="1">
      <alignment horizontal="center" vertical="center" wrapText="1"/>
    </xf>
    <xf numFmtId="38" fontId="54" fillId="0" borderId="24" xfId="15" applyFont="1" applyFill="1" applyBorder="1" applyAlignment="1">
      <alignment horizontal="center" vertical="center" wrapText="1"/>
    </xf>
    <xf numFmtId="38" fontId="34" fillId="0" borderId="111" xfId="15" applyFont="1" applyFill="1" applyBorder="1" applyAlignment="1">
      <alignment horizontal="center" vertical="center"/>
    </xf>
    <xf numFmtId="38" fontId="34" fillId="0" borderId="178" xfId="15" applyFont="1" applyFill="1" applyBorder="1" applyAlignment="1">
      <alignment horizontal="center" vertical="center"/>
    </xf>
    <xf numFmtId="38" fontId="34" fillId="0" borderId="112" xfId="15" applyFont="1" applyFill="1" applyBorder="1" applyAlignment="1">
      <alignment horizontal="center" vertical="center"/>
    </xf>
    <xf numFmtId="0" fontId="57" fillId="0" borderId="171" xfId="14" applyFont="1" applyBorder="1" applyAlignment="1">
      <alignment horizontal="right" vertical="center" wrapText="1"/>
    </xf>
    <xf numFmtId="0" fontId="57" fillId="0" borderId="1" xfId="14" applyFont="1" applyBorder="1" applyAlignment="1">
      <alignment horizontal="right" vertical="center" wrapText="1"/>
    </xf>
    <xf numFmtId="0" fontId="57" fillId="0" borderId="59" xfId="14" applyFont="1" applyBorder="1" applyAlignment="1">
      <alignment horizontal="right" vertical="center" wrapText="1"/>
    </xf>
    <xf numFmtId="0" fontId="57" fillId="0" borderId="34" xfId="14" applyFont="1" applyBorder="1" applyAlignment="1">
      <alignment horizontal="right" vertical="center" wrapText="1"/>
    </xf>
    <xf numFmtId="0" fontId="57" fillId="0" borderId="57" xfId="14" applyFont="1" applyBorder="1" applyAlignment="1">
      <alignment horizontal="right" vertical="center" wrapText="1"/>
    </xf>
    <xf numFmtId="0" fontId="57" fillId="0" borderId="54" xfId="14" applyFont="1" applyBorder="1" applyAlignment="1">
      <alignment horizontal="right" vertical="center" wrapText="1"/>
    </xf>
    <xf numFmtId="38" fontId="84" fillId="0" borderId="33" xfId="15" applyNumberFormat="1" applyFont="1" applyFill="1" applyBorder="1" applyAlignment="1">
      <alignment horizontal="center" vertical="center"/>
    </xf>
    <xf numFmtId="38" fontId="84" fillId="0" borderId="34" xfId="15" applyNumberFormat="1" applyFont="1" applyFill="1" applyBorder="1" applyAlignment="1">
      <alignment horizontal="center" vertical="center"/>
    </xf>
    <xf numFmtId="38" fontId="84" fillId="0" borderId="58" xfId="15" applyNumberFormat="1" applyFont="1" applyFill="1" applyBorder="1" applyAlignment="1">
      <alignment horizontal="center" vertical="center"/>
    </xf>
    <xf numFmtId="38" fontId="84" fillId="0" borderId="55" xfId="15" applyNumberFormat="1" applyFont="1" applyFill="1" applyBorder="1" applyAlignment="1">
      <alignment horizontal="center" vertical="center"/>
    </xf>
    <xf numFmtId="38" fontId="84" fillId="0" borderId="54" xfId="15" applyNumberFormat="1" applyFont="1" applyFill="1" applyBorder="1" applyAlignment="1">
      <alignment horizontal="center" vertical="center"/>
    </xf>
    <xf numFmtId="38" fontId="84" fillId="0" borderId="53" xfId="15" applyNumberFormat="1" applyFont="1" applyFill="1" applyBorder="1" applyAlignment="1">
      <alignment horizontal="center" vertical="center"/>
    </xf>
    <xf numFmtId="38" fontId="84" fillId="0" borderId="188" xfId="15" applyFont="1" applyFill="1" applyBorder="1" applyAlignment="1">
      <alignment horizontal="center" vertical="center"/>
    </xf>
    <xf numFmtId="38" fontId="84" fillId="0" borderId="189" xfId="15" applyFont="1" applyFill="1" applyBorder="1" applyAlignment="1">
      <alignment horizontal="center" vertical="center"/>
    </xf>
    <xf numFmtId="38" fontId="84" fillId="0" borderId="131" xfId="15" applyFont="1" applyFill="1" applyBorder="1" applyAlignment="1">
      <alignment horizontal="center" vertical="center"/>
    </xf>
    <xf numFmtId="38" fontId="84" fillId="0" borderId="190" xfId="15" applyFont="1" applyFill="1" applyBorder="1" applyAlignment="1">
      <alignment horizontal="center" vertical="center"/>
    </xf>
    <xf numFmtId="38" fontId="84" fillId="0" borderId="191" xfId="15" applyFont="1" applyFill="1" applyBorder="1" applyAlignment="1">
      <alignment horizontal="center" vertical="center"/>
    </xf>
    <xf numFmtId="38" fontId="84" fillId="0" borderId="170" xfId="15" applyFont="1" applyFill="1" applyBorder="1" applyAlignment="1">
      <alignment horizontal="center" vertical="center"/>
    </xf>
    <xf numFmtId="185" fontId="84" fillId="0" borderId="192" xfId="15" applyNumberFormat="1" applyFont="1" applyFill="1" applyBorder="1" applyAlignment="1">
      <alignment horizontal="center" vertical="center" wrapText="1"/>
    </xf>
    <xf numFmtId="185" fontId="84" fillId="0" borderId="129" xfId="15" applyNumberFormat="1" applyFont="1" applyFill="1" applyBorder="1" applyAlignment="1">
      <alignment horizontal="center" vertical="center" wrapText="1"/>
    </xf>
    <xf numFmtId="185" fontId="84" fillId="0" borderId="193" xfId="15" applyNumberFormat="1" applyFont="1" applyFill="1" applyBorder="1" applyAlignment="1">
      <alignment horizontal="center" vertical="center" wrapText="1"/>
    </xf>
    <xf numFmtId="38" fontId="84" fillId="0" borderId="55" xfId="15" applyFont="1" applyFill="1" applyBorder="1" applyAlignment="1">
      <alignment horizontal="center" vertical="center"/>
    </xf>
    <xf numFmtId="38" fontId="84" fillId="0" borderId="54" xfId="15" applyFont="1" applyFill="1" applyBorder="1" applyAlignment="1">
      <alignment horizontal="center" vertical="center"/>
    </xf>
    <xf numFmtId="38" fontId="84" fillId="0" borderId="56" xfId="15" applyFont="1" applyFill="1" applyBorder="1" applyAlignment="1">
      <alignment horizontal="center" vertical="center"/>
    </xf>
    <xf numFmtId="38" fontId="84" fillId="0" borderId="69" xfId="15" applyFont="1" applyFill="1" applyBorder="1" applyAlignment="1">
      <alignment horizontal="center" vertical="center" wrapText="1"/>
    </xf>
    <xf numFmtId="38" fontId="84" fillId="0" borderId="40" xfId="15" applyFont="1" applyFill="1" applyBorder="1" applyAlignment="1">
      <alignment horizontal="center" vertical="center" wrapText="1"/>
    </xf>
    <xf numFmtId="38" fontId="84" fillId="0" borderId="153" xfId="15" applyFont="1" applyFill="1" applyBorder="1" applyAlignment="1">
      <alignment horizontal="center" vertical="center" wrapText="1"/>
    </xf>
    <xf numFmtId="38" fontId="84" fillId="0" borderId="5" xfId="15" applyFont="1" applyFill="1" applyBorder="1" applyAlignment="1">
      <alignment horizontal="center" vertical="center" wrapText="1"/>
    </xf>
    <xf numFmtId="38" fontId="84" fillId="0" borderId="0" xfId="15" applyFont="1" applyFill="1" applyBorder="1" applyAlignment="1">
      <alignment horizontal="center" vertical="center" wrapText="1"/>
    </xf>
    <xf numFmtId="38" fontId="84" fillId="0" borderId="6" xfId="15" applyFont="1" applyFill="1" applyBorder="1" applyAlignment="1">
      <alignment horizontal="center" vertical="center" wrapText="1"/>
    </xf>
    <xf numFmtId="38" fontId="84" fillId="0" borderId="7" xfId="15" applyFont="1" applyFill="1" applyBorder="1" applyAlignment="1">
      <alignment horizontal="center" vertical="center" wrapText="1"/>
    </xf>
    <xf numFmtId="38" fontId="84" fillId="0" borderId="1" xfId="15" applyFont="1" applyFill="1" applyBorder="1" applyAlignment="1">
      <alignment horizontal="center" vertical="center" wrapText="1"/>
    </xf>
    <xf numFmtId="38" fontId="84" fillId="0" borderId="8" xfId="15" applyFont="1" applyFill="1" applyBorder="1" applyAlignment="1">
      <alignment horizontal="center" vertical="center" wrapText="1"/>
    </xf>
    <xf numFmtId="38" fontId="84" fillId="0" borderId="81" xfId="15" applyNumberFormat="1" applyFont="1" applyFill="1" applyBorder="1" applyAlignment="1">
      <alignment horizontal="center" vertical="center"/>
    </xf>
    <xf numFmtId="38" fontId="84" fillId="0" borderId="80" xfId="15" applyNumberFormat="1" applyFont="1" applyFill="1" applyBorder="1" applyAlignment="1">
      <alignment horizontal="center" vertical="center"/>
    </xf>
    <xf numFmtId="38" fontId="84" fillId="0" borderId="122" xfId="15" applyNumberFormat="1" applyFont="1" applyFill="1" applyBorder="1" applyAlignment="1">
      <alignment horizontal="center" vertical="center"/>
    </xf>
    <xf numFmtId="38" fontId="84" fillId="0" borderId="2" xfId="15" applyNumberFormat="1" applyFont="1" applyFill="1" applyBorder="1" applyAlignment="1">
      <alignment horizontal="center" vertical="center"/>
    </xf>
    <xf numFmtId="38" fontId="84" fillId="0" borderId="3" xfId="15" applyNumberFormat="1" applyFont="1" applyFill="1" applyBorder="1" applyAlignment="1">
      <alignment horizontal="center" vertical="center"/>
    </xf>
    <xf numFmtId="38" fontId="84" fillId="0" borderId="24" xfId="15" applyNumberFormat="1" applyFont="1" applyFill="1" applyBorder="1" applyAlignment="1">
      <alignment horizontal="center" vertical="center"/>
    </xf>
    <xf numFmtId="38" fontId="84" fillId="0" borderId="18" xfId="15" applyNumberFormat="1" applyFont="1" applyFill="1" applyBorder="1" applyAlignment="1">
      <alignment horizontal="center" vertical="center"/>
    </xf>
    <xf numFmtId="38" fontId="84" fillId="0" borderId="19" xfId="15" applyNumberFormat="1" applyFont="1" applyFill="1" applyBorder="1" applyAlignment="1">
      <alignment horizontal="center" vertical="center"/>
    </xf>
    <xf numFmtId="38" fontId="84" fillId="0" borderId="20" xfId="15" applyNumberFormat="1" applyFont="1" applyFill="1" applyBorder="1" applyAlignment="1">
      <alignment horizontal="center" vertical="center"/>
    </xf>
    <xf numFmtId="38" fontId="84" fillId="0" borderId="35" xfId="15" applyNumberFormat="1" applyFont="1" applyFill="1" applyBorder="1" applyAlignment="1">
      <alignment horizontal="center" vertical="center"/>
    </xf>
    <xf numFmtId="38" fontId="84" fillId="0" borderId="56" xfId="15" applyNumberFormat="1" applyFont="1" applyFill="1" applyBorder="1" applyAlignment="1">
      <alignment horizontal="center" vertical="center"/>
    </xf>
    <xf numFmtId="38" fontId="84" fillId="0" borderId="103" xfId="15" applyFont="1" applyBorder="1" applyAlignment="1">
      <alignment horizontal="center" vertical="center"/>
    </xf>
    <xf numFmtId="38" fontId="84" fillId="0" borderId="113" xfId="15" applyFont="1" applyBorder="1" applyAlignment="1">
      <alignment horizontal="center" vertical="center"/>
    </xf>
    <xf numFmtId="38" fontId="84" fillId="0" borderId="187" xfId="15" applyFont="1" applyBorder="1" applyAlignment="1">
      <alignment horizontal="center" vertical="center"/>
    </xf>
    <xf numFmtId="38" fontId="84" fillId="0" borderId="38" xfId="15" applyFont="1" applyBorder="1" applyAlignment="1">
      <alignment horizontal="center" vertical="center"/>
    </xf>
    <xf numFmtId="38" fontId="84" fillId="0" borderId="43" xfId="15" applyFont="1" applyBorder="1" applyAlignment="1">
      <alignment horizontal="center" vertical="center"/>
    </xf>
    <xf numFmtId="38" fontId="84" fillId="0" borderId="44" xfId="15" applyFont="1" applyBorder="1" applyAlignment="1">
      <alignment horizontal="center" vertical="center"/>
    </xf>
    <xf numFmtId="38" fontId="84" fillId="0" borderId="38" xfId="15" applyFont="1" applyFill="1" applyBorder="1" applyAlignment="1">
      <alignment horizontal="center" vertical="center"/>
    </xf>
    <xf numFmtId="38" fontId="84" fillId="0" borderId="43" xfId="15" applyFont="1" applyFill="1" applyBorder="1" applyAlignment="1">
      <alignment horizontal="center" vertical="center"/>
    </xf>
    <xf numFmtId="38" fontId="84" fillId="0" borderId="44" xfId="15" applyFont="1" applyFill="1" applyBorder="1" applyAlignment="1">
      <alignment horizontal="center" vertical="center"/>
    </xf>
    <xf numFmtId="38" fontId="84" fillId="0" borderId="33" xfId="15" applyFont="1" applyFill="1" applyBorder="1" applyAlignment="1">
      <alignment horizontal="center" vertical="center" wrapText="1"/>
    </xf>
    <xf numFmtId="38" fontId="84" fillId="0" borderId="34" xfId="15" applyFont="1" applyFill="1" applyBorder="1" applyAlignment="1">
      <alignment horizontal="center" vertical="center" wrapText="1"/>
    </xf>
    <xf numFmtId="38" fontId="84" fillId="0" borderId="35" xfId="15" applyFont="1" applyFill="1" applyBorder="1" applyAlignment="1">
      <alignment horizontal="center" vertical="center" wrapText="1"/>
    </xf>
    <xf numFmtId="38" fontId="84" fillId="0" borderId="2" xfId="15" applyFont="1" applyFill="1" applyBorder="1" applyAlignment="1">
      <alignment horizontal="center" vertical="center" wrapText="1"/>
    </xf>
    <xf numFmtId="38" fontId="84" fillId="0" borderId="3" xfId="15" applyFont="1" applyFill="1" applyBorder="1" applyAlignment="1">
      <alignment horizontal="center" vertical="center" wrapText="1"/>
    </xf>
    <xf numFmtId="38" fontId="84" fillId="0" borderId="4" xfId="15" applyFont="1" applyFill="1" applyBorder="1" applyAlignment="1">
      <alignment horizontal="center" vertical="center" wrapText="1"/>
    </xf>
    <xf numFmtId="38" fontId="34" fillId="0" borderId="179" xfId="15" applyFont="1" applyFill="1" applyBorder="1" applyAlignment="1">
      <alignment horizontal="center" vertical="center" wrapText="1"/>
    </xf>
    <xf numFmtId="38" fontId="34" fillId="0" borderId="36" xfId="15" applyFont="1" applyFill="1" applyBorder="1" applyAlignment="1">
      <alignment horizontal="center" vertical="center" wrapText="1"/>
    </xf>
    <xf numFmtId="38" fontId="34" fillId="0" borderId="180" xfId="15" applyFont="1" applyFill="1" applyBorder="1" applyAlignment="1">
      <alignment horizontal="center" vertical="center" wrapText="1"/>
    </xf>
    <xf numFmtId="38" fontId="84" fillId="0" borderId="79" xfId="15" applyNumberFormat="1" applyFont="1" applyFill="1" applyBorder="1" applyAlignment="1">
      <alignment horizontal="center" vertical="center"/>
    </xf>
    <xf numFmtId="38" fontId="84" fillId="0" borderId="4" xfId="15" applyNumberFormat="1" applyFont="1" applyFill="1" applyBorder="1" applyAlignment="1">
      <alignment horizontal="center" vertical="center"/>
    </xf>
    <xf numFmtId="38" fontId="84" fillId="0" borderId="60" xfId="15" applyNumberFormat="1" applyFont="1" applyFill="1" applyBorder="1" applyAlignment="1">
      <alignment horizontal="center" vertical="center"/>
    </xf>
    <xf numFmtId="38" fontId="34" fillId="3" borderId="33" xfId="15" applyFont="1" applyFill="1" applyBorder="1" applyAlignment="1">
      <alignment horizontal="center" vertical="center"/>
    </xf>
    <xf numFmtId="38" fontId="34" fillId="3" borderId="34" xfId="15" applyFont="1" applyFill="1" applyBorder="1" applyAlignment="1">
      <alignment horizontal="center" vertical="center"/>
    </xf>
    <xf numFmtId="38" fontId="34" fillId="3" borderId="35" xfId="15" applyFont="1" applyFill="1" applyBorder="1" applyAlignment="1">
      <alignment horizontal="center" vertical="center"/>
    </xf>
    <xf numFmtId="38" fontId="34" fillId="3" borderId="55" xfId="15" applyFont="1" applyFill="1" applyBorder="1" applyAlignment="1">
      <alignment horizontal="center" vertical="center"/>
    </xf>
    <xf numFmtId="38" fontId="34" fillId="3" borderId="54" xfId="15" applyFont="1" applyFill="1" applyBorder="1" applyAlignment="1">
      <alignment horizontal="center" vertical="center"/>
    </xf>
    <xf numFmtId="38" fontId="34" fillId="3" borderId="56" xfId="15" applyFont="1" applyFill="1" applyBorder="1" applyAlignment="1">
      <alignment horizontal="center" vertical="center"/>
    </xf>
    <xf numFmtId="38" fontId="34" fillId="3" borderId="18" xfId="15" applyFont="1" applyFill="1" applyBorder="1" applyAlignment="1">
      <alignment horizontal="center" vertical="center"/>
    </xf>
    <xf numFmtId="38" fontId="34" fillId="3" borderId="19" xfId="15" applyFont="1" applyFill="1" applyBorder="1" applyAlignment="1">
      <alignment horizontal="center" vertical="center"/>
    </xf>
    <xf numFmtId="38" fontId="34" fillId="3" borderId="60" xfId="15" applyFont="1" applyFill="1" applyBorder="1" applyAlignment="1">
      <alignment horizontal="center" vertical="center"/>
    </xf>
    <xf numFmtId="38" fontId="34" fillId="3" borderId="2" xfId="15" applyFont="1" applyFill="1" applyBorder="1" applyAlignment="1">
      <alignment horizontal="center" vertical="center"/>
    </xf>
    <xf numFmtId="38" fontId="34" fillId="3" borderId="3" xfId="15" applyFont="1" applyFill="1" applyBorder="1" applyAlignment="1">
      <alignment horizontal="center" vertical="center"/>
    </xf>
    <xf numFmtId="38" fontId="34" fillId="3" borderId="4" xfId="15" applyFont="1" applyFill="1" applyBorder="1" applyAlignment="1">
      <alignment horizontal="center" vertical="center"/>
    </xf>
    <xf numFmtId="0" fontId="52" fillId="2" borderId="120" xfId="14" applyFont="1" applyFill="1" applyBorder="1" applyAlignment="1">
      <alignment horizontal="center" vertical="center" wrapText="1"/>
    </xf>
    <xf numFmtId="0" fontId="52" fillId="2" borderId="119" xfId="14" applyFont="1" applyFill="1" applyBorder="1" applyAlignment="1">
      <alignment horizontal="center" vertical="center" wrapText="1"/>
    </xf>
    <xf numFmtId="0" fontId="52" fillId="2" borderId="183" xfId="14" applyFont="1" applyFill="1" applyBorder="1" applyAlignment="1">
      <alignment horizontal="center" vertical="center" wrapText="1"/>
    </xf>
    <xf numFmtId="0" fontId="57" fillId="2" borderId="120" xfId="14" applyFont="1" applyFill="1" applyBorder="1" applyAlignment="1">
      <alignment horizontal="center" vertical="center" wrapText="1"/>
    </xf>
    <xf numFmtId="0" fontId="57" fillId="2" borderId="119" xfId="14" applyFont="1" applyFill="1" applyBorder="1" applyAlignment="1">
      <alignment horizontal="center" vertical="center" wrapText="1"/>
    </xf>
    <xf numFmtId="0" fontId="57" fillId="2" borderId="121" xfId="14" applyFont="1" applyFill="1" applyBorder="1" applyAlignment="1">
      <alignment horizontal="center" vertical="center" wrapText="1"/>
    </xf>
    <xf numFmtId="38" fontId="34" fillId="3" borderId="7" xfId="15" applyFont="1" applyFill="1" applyBorder="1" applyAlignment="1">
      <alignment horizontal="center" vertical="center"/>
    </xf>
    <xf numFmtId="38" fontId="34" fillId="3" borderId="1" xfId="15" applyFont="1" applyFill="1" applyBorder="1" applyAlignment="1">
      <alignment horizontal="center" vertical="center"/>
    </xf>
    <xf numFmtId="38" fontId="34" fillId="3" borderId="8" xfId="15" applyFont="1" applyFill="1" applyBorder="1" applyAlignment="1">
      <alignment horizontal="center" vertical="center"/>
    </xf>
    <xf numFmtId="0" fontId="52" fillId="0" borderId="120" xfId="14" applyFont="1" applyFill="1" applyBorder="1" applyAlignment="1">
      <alignment horizontal="center" vertical="center" wrapText="1"/>
    </xf>
    <xf numFmtId="0" fontId="52" fillId="0" borderId="119" xfId="14" applyFont="1" applyFill="1" applyBorder="1" applyAlignment="1">
      <alignment horizontal="center" vertical="center" wrapText="1"/>
    </xf>
    <xf numFmtId="0" fontId="52" fillId="0" borderId="183" xfId="14" applyFont="1" applyFill="1" applyBorder="1" applyAlignment="1">
      <alignment horizontal="center" vertical="center" wrapText="1"/>
    </xf>
    <xf numFmtId="0" fontId="52" fillId="2" borderId="118" xfId="14" applyFont="1" applyFill="1" applyBorder="1" applyAlignment="1">
      <alignment horizontal="center" vertical="center"/>
    </xf>
    <xf numFmtId="0" fontId="52" fillId="2" borderId="119" xfId="14" applyFont="1" applyFill="1" applyBorder="1" applyAlignment="1">
      <alignment horizontal="center" vertical="center"/>
    </xf>
    <xf numFmtId="0" fontId="57" fillId="0" borderId="55" xfId="14" applyFont="1" applyBorder="1" applyAlignment="1">
      <alignment horizontal="left" vertical="center" wrapText="1"/>
    </xf>
    <xf numFmtId="0" fontId="57" fillId="0" borderId="54" xfId="14" applyFont="1" applyBorder="1" applyAlignment="1">
      <alignment horizontal="left" vertical="center" wrapText="1"/>
    </xf>
    <xf numFmtId="0" fontId="57" fillId="0" borderId="56" xfId="14" applyFont="1" applyBorder="1" applyAlignment="1">
      <alignment horizontal="left" vertical="center" wrapText="1"/>
    </xf>
    <xf numFmtId="0" fontId="57" fillId="0" borderId="171" xfId="14" applyFont="1" applyFill="1" applyBorder="1" applyAlignment="1">
      <alignment horizontal="left" vertical="center"/>
    </xf>
    <xf numFmtId="0" fontId="57" fillId="0" borderId="1" xfId="14" applyFont="1" applyFill="1" applyBorder="1" applyAlignment="1">
      <alignment horizontal="left" vertical="center"/>
    </xf>
    <xf numFmtId="0" fontId="57" fillId="0" borderId="8" xfId="14" applyFont="1" applyFill="1" applyBorder="1" applyAlignment="1">
      <alignment horizontal="left" vertical="center"/>
    </xf>
    <xf numFmtId="0" fontId="57" fillId="0" borderId="57" xfId="14" applyFont="1" applyFill="1" applyBorder="1" applyAlignment="1">
      <alignment horizontal="left" vertical="center" wrapText="1"/>
    </xf>
    <xf numFmtId="0" fontId="57" fillId="0" borderId="54" xfId="14" applyFont="1" applyFill="1" applyBorder="1" applyAlignment="1">
      <alignment horizontal="left" vertical="center" wrapText="1"/>
    </xf>
    <xf numFmtId="0" fontId="57" fillId="0" borderId="56" xfId="14" applyFont="1" applyFill="1" applyBorder="1" applyAlignment="1">
      <alignment horizontal="left" vertical="center" wrapText="1"/>
    </xf>
    <xf numFmtId="0" fontId="57" fillId="0" borderId="108" xfId="14" applyFont="1" applyBorder="1" applyAlignment="1">
      <alignment horizontal="left" vertical="center" wrapText="1"/>
    </xf>
    <xf numFmtId="0" fontId="57" fillId="0" borderId="49" xfId="14" applyFont="1" applyBorder="1" applyAlignment="1">
      <alignment horizontal="left" vertical="center" wrapText="1"/>
    </xf>
    <xf numFmtId="0" fontId="57" fillId="0" borderId="109" xfId="14" applyFont="1" applyBorder="1" applyAlignment="1">
      <alignment horizontal="left" vertical="center" wrapText="1"/>
    </xf>
    <xf numFmtId="0" fontId="57" fillId="0" borderId="33" xfId="14" applyFont="1" applyBorder="1" applyAlignment="1">
      <alignment horizontal="left" vertical="center" wrapText="1"/>
    </xf>
    <xf numFmtId="0" fontId="57" fillId="0" borderId="34" xfId="14" applyFont="1" applyBorder="1" applyAlignment="1">
      <alignment horizontal="left" vertical="center" wrapText="1"/>
    </xf>
    <xf numFmtId="0" fontId="57" fillId="0" borderId="35" xfId="14" applyFont="1" applyBorder="1" applyAlignment="1">
      <alignment horizontal="left" vertical="center" wrapText="1"/>
    </xf>
    <xf numFmtId="0" fontId="57" fillId="0" borderId="22" xfId="14" applyFont="1" applyBorder="1" applyAlignment="1">
      <alignment horizontal="center" vertical="center"/>
    </xf>
    <xf numFmtId="0" fontId="57" fillId="0" borderId="9" xfId="14" applyFont="1" applyBorder="1" applyAlignment="1">
      <alignment horizontal="center" vertical="center"/>
    </xf>
    <xf numFmtId="0" fontId="57" fillId="0" borderId="64" xfId="14" applyFont="1" applyBorder="1" applyAlignment="1">
      <alignment horizontal="center" vertical="center"/>
    </xf>
    <xf numFmtId="0" fontId="57" fillId="0" borderId="124" xfId="14" applyFont="1" applyBorder="1" applyAlignment="1">
      <alignment horizontal="left" vertical="center" wrapText="1"/>
    </xf>
    <xf numFmtId="0" fontId="57" fillId="0" borderId="125" xfId="14" applyFont="1" applyBorder="1" applyAlignment="1">
      <alignment horizontal="left" vertical="center" wrapText="1"/>
    </xf>
    <xf numFmtId="0" fontId="57" fillId="0" borderId="126" xfId="14" applyFont="1" applyBorder="1" applyAlignment="1">
      <alignment horizontal="left" vertical="center" wrapText="1"/>
    </xf>
    <xf numFmtId="0" fontId="57" fillId="0" borderId="47" xfId="14" applyFont="1" applyBorder="1" applyAlignment="1">
      <alignment horizontal="left" vertical="center" wrapText="1"/>
    </xf>
    <xf numFmtId="0" fontId="57" fillId="0" borderId="12" xfId="14" applyFont="1" applyBorder="1" applyAlignment="1">
      <alignment horizontal="left" vertical="center" wrapText="1"/>
    </xf>
    <xf numFmtId="0" fontId="57" fillId="0" borderId="48" xfId="14" applyFont="1" applyBorder="1" applyAlignment="1">
      <alignment horizontal="left" vertical="center" wrapText="1"/>
    </xf>
    <xf numFmtId="0" fontId="57" fillId="0" borderId="47" xfId="14" applyFont="1" applyBorder="1" applyAlignment="1">
      <alignment vertical="center" wrapText="1"/>
    </xf>
    <xf numFmtId="0" fontId="57" fillId="0" borderId="12" xfId="14" applyFont="1" applyBorder="1" applyAlignment="1">
      <alignment vertical="center" wrapText="1"/>
    </xf>
    <xf numFmtId="0" fontId="57" fillId="0" borderId="48" xfId="14" applyFont="1" applyBorder="1" applyAlignment="1">
      <alignment vertical="center" wrapText="1"/>
    </xf>
    <xf numFmtId="0" fontId="57" fillId="0" borderId="104" xfId="14" applyFont="1" applyBorder="1" applyAlignment="1">
      <alignment horizontal="left" vertical="center" wrapText="1"/>
    </xf>
    <xf numFmtId="0" fontId="57" fillId="0" borderId="42" xfId="14" applyFont="1" applyBorder="1" applyAlignment="1">
      <alignment horizontal="left" vertical="center" wrapText="1"/>
    </xf>
    <xf numFmtId="0" fontId="57" fillId="0" borderId="105" xfId="14" applyFont="1" applyBorder="1" applyAlignment="1">
      <alignment horizontal="left" vertical="center" wrapText="1"/>
    </xf>
    <xf numFmtId="187" fontId="34" fillId="0" borderId="34" xfId="12" applyNumberFormat="1" applyFont="1" applyFill="1" applyBorder="1" applyAlignment="1">
      <alignment vertical="center"/>
    </xf>
    <xf numFmtId="187" fontId="36" fillId="0" borderId="55" xfId="12" applyNumberFormat="1" applyFont="1" applyFill="1" applyBorder="1" applyAlignment="1">
      <alignment horizontal="center" vertical="center"/>
    </xf>
    <xf numFmtId="187" fontId="36" fillId="0" borderId="54" xfId="12" applyNumberFormat="1" applyFont="1" applyFill="1" applyBorder="1" applyAlignment="1">
      <alignment horizontal="center" vertical="center"/>
    </xf>
    <xf numFmtId="187" fontId="80" fillId="0" borderId="30" xfId="12" applyNumberFormat="1" applyFont="1" applyFill="1" applyBorder="1" applyAlignment="1">
      <alignment vertical="center"/>
    </xf>
    <xf numFmtId="187" fontId="80" fillId="0" borderId="29" xfId="12" applyNumberFormat="1" applyFont="1" applyFill="1" applyBorder="1" applyAlignment="1">
      <alignment vertical="center"/>
    </xf>
    <xf numFmtId="187" fontId="34" fillId="0" borderId="54" xfId="12" applyNumberFormat="1" applyFont="1" applyFill="1" applyBorder="1" applyAlignment="1">
      <alignment vertical="center"/>
    </xf>
    <xf numFmtId="38" fontId="52" fillId="0" borderId="57" xfId="12" applyFont="1" applyFill="1" applyBorder="1" applyAlignment="1" applyProtection="1">
      <alignment horizontal="left" vertical="center" wrapText="1"/>
      <protection locked="0"/>
    </xf>
    <xf numFmtId="38" fontId="52" fillId="0" borderId="54" xfId="12" applyFont="1" applyFill="1" applyBorder="1" applyAlignment="1" applyProtection="1">
      <alignment horizontal="left" vertical="center" wrapText="1"/>
      <protection locked="0"/>
    </xf>
    <xf numFmtId="38" fontId="52" fillId="0" borderId="56" xfId="12" applyFont="1" applyFill="1" applyBorder="1" applyAlignment="1" applyProtection="1">
      <alignment horizontal="left" vertical="center" wrapText="1"/>
      <protection locked="0"/>
    </xf>
    <xf numFmtId="38" fontId="81" fillId="3" borderId="57" xfId="12" applyFont="1" applyFill="1" applyBorder="1" applyAlignment="1">
      <alignment horizontal="left" vertical="center"/>
    </xf>
    <xf numFmtId="38" fontId="81" fillId="3" borderId="54" xfId="12" applyFont="1" applyFill="1" applyBorder="1" applyAlignment="1">
      <alignment horizontal="left" vertical="center"/>
    </xf>
    <xf numFmtId="38" fontId="81" fillId="3" borderId="53" xfId="12" applyFont="1" applyFill="1" applyBorder="1" applyAlignment="1">
      <alignment horizontal="left" vertical="center"/>
    </xf>
    <xf numFmtId="40" fontId="81" fillId="3" borderId="16" xfId="12" applyNumberFormat="1" applyFont="1" applyFill="1" applyBorder="1" applyAlignment="1" applyProtection="1">
      <alignment horizontal="center" vertical="center"/>
      <protection locked="0"/>
    </xf>
    <xf numFmtId="38" fontId="81" fillId="3" borderId="16" xfId="12" applyFont="1" applyFill="1" applyBorder="1" applyAlignment="1" applyProtection="1">
      <alignment horizontal="center" vertical="center"/>
      <protection locked="0"/>
    </xf>
    <xf numFmtId="0" fontId="36" fillId="0" borderId="61" xfId="14" applyFont="1" applyBorder="1" applyAlignment="1">
      <alignment horizontal="right" vertical="center" wrapText="1"/>
    </xf>
    <xf numFmtId="0" fontId="52" fillId="0" borderId="19" xfId="14" applyFont="1" applyBorder="1" applyAlignment="1">
      <alignment horizontal="right" vertical="center" wrapText="1"/>
    </xf>
    <xf numFmtId="38" fontId="34" fillId="3" borderId="181" xfId="15" applyFont="1" applyFill="1" applyBorder="1" applyAlignment="1">
      <alignment horizontal="center" vertical="center"/>
    </xf>
    <xf numFmtId="38" fontId="34" fillId="3" borderId="182" xfId="15" applyFont="1" applyFill="1" applyBorder="1" applyAlignment="1">
      <alignment horizontal="center" vertical="center"/>
    </xf>
    <xf numFmtId="0" fontId="57" fillId="0" borderId="21" xfId="14" applyFont="1" applyBorder="1" applyAlignment="1">
      <alignment horizontal="center" vertical="center" textRotation="255" wrapText="1"/>
    </xf>
    <xf numFmtId="0" fontId="57" fillId="0" borderId="67" xfId="14" applyFont="1" applyBorder="1" applyAlignment="1">
      <alignment horizontal="center" vertical="center" textRotation="255" wrapText="1"/>
    </xf>
    <xf numFmtId="0" fontId="57" fillId="0" borderId="65" xfId="14" applyFont="1" applyBorder="1" applyAlignment="1">
      <alignment horizontal="center" vertical="center" textRotation="255" wrapText="1"/>
    </xf>
    <xf numFmtId="0" fontId="57" fillId="0" borderId="62" xfId="14" applyFont="1" applyBorder="1" applyAlignment="1">
      <alignment horizontal="center" vertical="center" textRotation="255" wrapText="1"/>
    </xf>
    <xf numFmtId="0" fontId="57" fillId="0" borderId="32" xfId="14" applyFont="1" applyBorder="1" applyAlignment="1">
      <alignment horizontal="center" vertical="center" textRotation="255" wrapText="1"/>
    </xf>
    <xf numFmtId="0" fontId="57" fillId="0" borderId="7" xfId="14" applyFont="1" applyBorder="1" applyAlignment="1">
      <alignment horizontal="left" vertical="center" wrapText="1"/>
    </xf>
    <xf numFmtId="0" fontId="57" fillId="0" borderId="1" xfId="14" applyFont="1" applyBorder="1" applyAlignment="1">
      <alignment horizontal="left" vertical="center" wrapText="1"/>
    </xf>
    <xf numFmtId="0" fontId="57" fillId="0" borderId="8" xfId="14" applyFont="1" applyBorder="1" applyAlignment="1">
      <alignment horizontal="left" vertical="center" wrapText="1"/>
    </xf>
    <xf numFmtId="38" fontId="52" fillId="0" borderId="59" xfId="12" applyFont="1" applyFill="1" applyBorder="1" applyAlignment="1" applyProtection="1">
      <alignment horizontal="left" vertical="center" wrapText="1"/>
      <protection locked="0"/>
    </xf>
    <xf numFmtId="38" fontId="52" fillId="0" borderId="34" xfId="12" applyFont="1" applyFill="1" applyBorder="1" applyAlignment="1" applyProtection="1">
      <alignment horizontal="left" vertical="center" wrapText="1"/>
      <protection locked="0"/>
    </xf>
    <xf numFmtId="38" fontId="52" fillId="0" borderId="35" xfId="12" applyFont="1" applyFill="1" applyBorder="1" applyAlignment="1" applyProtection="1">
      <alignment horizontal="left" vertical="center" wrapText="1"/>
      <protection locked="0"/>
    </xf>
    <xf numFmtId="38" fontId="82" fillId="3" borderId="59" xfId="12" applyFont="1" applyFill="1" applyBorder="1" applyAlignment="1" applyProtection="1">
      <alignment vertical="center" wrapText="1"/>
      <protection locked="0"/>
    </xf>
    <xf numFmtId="38" fontId="82" fillId="3" borderId="34" xfId="12" applyFont="1" applyFill="1" applyBorder="1" applyAlignment="1" applyProtection="1">
      <alignment vertical="center" wrapText="1"/>
      <protection locked="0"/>
    </xf>
    <xf numFmtId="38" fontId="82" fillId="3" borderId="58" xfId="12" applyFont="1" applyFill="1" applyBorder="1" applyAlignment="1" applyProtection="1">
      <alignment vertical="center" wrapText="1"/>
      <protection locked="0"/>
    </xf>
    <xf numFmtId="38" fontId="81" fillId="3" borderId="59" xfId="12" applyFont="1" applyFill="1" applyBorder="1" applyAlignment="1">
      <alignment horizontal="left" vertical="center"/>
    </xf>
    <xf numFmtId="38" fontId="81" fillId="3" borderId="34" xfId="12" applyFont="1" applyFill="1" applyBorder="1" applyAlignment="1">
      <alignment horizontal="left" vertical="center"/>
    </xf>
    <xf numFmtId="38" fontId="81" fillId="3" borderId="58" xfId="12" applyFont="1" applyFill="1" applyBorder="1" applyAlignment="1">
      <alignment horizontal="left" vertical="center"/>
    </xf>
    <xf numFmtId="38" fontId="52" fillId="0" borderId="61" xfId="12" applyFont="1" applyFill="1" applyBorder="1" applyAlignment="1" applyProtection="1">
      <alignment horizontal="left" vertical="center" wrapText="1"/>
      <protection locked="0"/>
    </xf>
    <xf numFmtId="38" fontId="52" fillId="0" borderId="19" xfId="12" applyFont="1" applyFill="1" applyBorder="1" applyAlignment="1" applyProtection="1">
      <alignment horizontal="left" vertical="center" wrapText="1"/>
      <protection locked="0"/>
    </xf>
    <xf numFmtId="38" fontId="52" fillId="0" borderId="60" xfId="12" applyFont="1" applyFill="1" applyBorder="1" applyAlignment="1" applyProtection="1">
      <alignment horizontal="left" vertical="center" wrapText="1"/>
      <protection locked="0"/>
    </xf>
    <xf numFmtId="38" fontId="82" fillId="3" borderId="61" xfId="12" applyFont="1" applyFill="1" applyBorder="1" applyAlignment="1" applyProtection="1">
      <alignment vertical="center" wrapText="1"/>
      <protection locked="0"/>
    </xf>
    <xf numFmtId="38" fontId="82" fillId="3" borderId="19" xfId="12" applyFont="1" applyFill="1" applyBorder="1" applyAlignment="1" applyProtection="1">
      <alignment vertical="center" wrapText="1"/>
      <protection locked="0"/>
    </xf>
    <xf numFmtId="38" fontId="82" fillId="3" borderId="20" xfId="12" applyFont="1" applyFill="1" applyBorder="1" applyAlignment="1" applyProtection="1">
      <alignment vertical="center" wrapText="1"/>
      <protection locked="0"/>
    </xf>
    <xf numFmtId="0" fontId="33" fillId="0" borderId="200" xfId="14" applyFont="1" applyBorder="1" applyAlignment="1">
      <alignment horizontal="left" vertical="center" wrapText="1"/>
    </xf>
    <xf numFmtId="0" fontId="33" fillId="0" borderId="201" xfId="14" applyFont="1" applyBorder="1" applyAlignment="1">
      <alignment horizontal="left" vertical="center" wrapText="1"/>
    </xf>
    <xf numFmtId="0" fontId="57" fillId="0" borderId="198" xfId="14" applyFont="1" applyBorder="1" applyAlignment="1">
      <alignment horizontal="center" vertical="center" textRotation="255" wrapText="1"/>
    </xf>
    <xf numFmtId="0" fontId="57" fillId="0" borderId="199" xfId="14" applyFont="1" applyBorder="1" applyAlignment="1">
      <alignment horizontal="center" vertical="center" textRotation="255" wrapText="1"/>
    </xf>
    <xf numFmtId="38" fontId="84" fillId="0" borderId="184" xfId="15" applyFont="1" applyBorder="1" applyAlignment="1">
      <alignment horizontal="center" vertical="center"/>
    </xf>
    <xf numFmtId="38" fontId="84" fillId="0" borderId="185" xfId="15" applyFont="1" applyBorder="1" applyAlignment="1">
      <alignment horizontal="center" vertical="center"/>
    </xf>
    <xf numFmtId="38" fontId="84" fillId="0" borderId="116" xfId="15" applyFont="1" applyBorder="1" applyAlignment="1">
      <alignment horizontal="center" vertical="center"/>
    </xf>
    <xf numFmtId="38" fontId="84" fillId="0" borderId="5" xfId="15" applyFont="1" applyBorder="1" applyAlignment="1">
      <alignment horizontal="center" vertical="center"/>
    </xf>
    <xf numFmtId="38" fontId="84" fillId="0" borderId="0" xfId="15" applyFont="1" applyBorder="1" applyAlignment="1">
      <alignment horizontal="center" vertical="center"/>
    </xf>
    <xf numFmtId="38" fontId="84" fillId="0" borderId="6" xfId="15" applyFont="1" applyBorder="1" applyAlignment="1">
      <alignment horizontal="center" vertical="center"/>
    </xf>
    <xf numFmtId="38" fontId="84" fillId="0" borderId="7" xfId="15" applyFont="1" applyBorder="1" applyAlignment="1">
      <alignment horizontal="center" vertical="center"/>
    </xf>
    <xf numFmtId="38" fontId="84" fillId="0" borderId="1" xfId="15" applyFont="1" applyBorder="1" applyAlignment="1">
      <alignment horizontal="center" vertical="center"/>
    </xf>
    <xf numFmtId="38" fontId="84" fillId="0" borderId="8" xfId="15" applyFont="1" applyBorder="1" applyAlignment="1">
      <alignment horizontal="center" vertical="center"/>
    </xf>
    <xf numFmtId="38" fontId="84" fillId="0" borderId="70" xfId="15" applyFont="1" applyFill="1" applyBorder="1" applyAlignment="1">
      <alignment horizontal="center" vertical="center"/>
    </xf>
    <xf numFmtId="38" fontId="84" fillId="0" borderId="71" xfId="15" applyFont="1" applyFill="1" applyBorder="1" applyAlignment="1">
      <alignment horizontal="center" vertical="center"/>
    </xf>
    <xf numFmtId="38" fontId="84" fillId="0" borderId="72" xfId="15" applyFont="1" applyFill="1" applyBorder="1" applyAlignment="1">
      <alignment horizontal="center" vertical="center"/>
    </xf>
    <xf numFmtId="38" fontId="84" fillId="0" borderId="73" xfId="15" applyFont="1" applyFill="1" applyBorder="1" applyAlignment="1">
      <alignment horizontal="center" vertical="center"/>
    </xf>
    <xf numFmtId="38" fontId="84" fillId="0" borderId="74" xfId="15" applyFont="1" applyFill="1" applyBorder="1" applyAlignment="1">
      <alignment horizontal="center" vertical="center"/>
    </xf>
    <xf numFmtId="38" fontId="84" fillId="0" borderId="75" xfId="15" applyFont="1" applyFill="1" applyBorder="1" applyAlignment="1">
      <alignment horizontal="center" vertical="center"/>
    </xf>
    <xf numFmtId="38" fontId="52" fillId="0" borderId="175" xfId="12" applyFont="1" applyBorder="1" applyAlignment="1">
      <alignment horizontal="center" vertical="center"/>
    </xf>
    <xf numFmtId="38" fontId="52" fillId="0" borderId="176" xfId="12" applyFont="1" applyBorder="1" applyAlignment="1">
      <alignment horizontal="center" vertical="center"/>
    </xf>
    <xf numFmtId="38" fontId="52" fillId="0" borderId="177" xfId="12" applyFont="1" applyBorder="1" applyAlignment="1">
      <alignment horizontal="center" vertical="center"/>
    </xf>
    <xf numFmtId="38" fontId="36" fillId="0" borderId="195" xfId="12" applyFont="1" applyFill="1" applyBorder="1" applyAlignment="1">
      <alignment horizontal="center" vertical="center"/>
    </xf>
    <xf numFmtId="38" fontId="36" fillId="0" borderId="196" xfId="12" applyFont="1" applyFill="1" applyBorder="1" applyAlignment="1">
      <alignment horizontal="center" vertical="center"/>
    </xf>
    <xf numFmtId="38" fontId="36" fillId="0" borderId="197" xfId="12" applyFont="1" applyFill="1" applyBorder="1" applyAlignment="1">
      <alignment horizontal="center" vertical="center"/>
    </xf>
    <xf numFmtId="0" fontId="33" fillId="0" borderId="2" xfId="14" applyFont="1" applyBorder="1" applyAlignment="1">
      <alignment horizontal="left" vertical="center" wrapText="1"/>
    </xf>
    <xf numFmtId="0" fontId="33" fillId="0" borderId="3" xfId="14" applyFont="1" applyBorder="1" applyAlignment="1">
      <alignment horizontal="left" vertical="center" wrapText="1"/>
    </xf>
    <xf numFmtId="0" fontId="33" fillId="0" borderId="4" xfId="14" applyFont="1" applyBorder="1" applyAlignment="1">
      <alignment horizontal="left" vertical="center" wrapText="1"/>
    </xf>
    <xf numFmtId="0" fontId="57" fillId="0" borderId="35" xfId="14" applyFont="1" applyBorder="1" applyAlignment="1">
      <alignment horizontal="right" vertical="center" wrapText="1"/>
    </xf>
    <xf numFmtId="38" fontId="54" fillId="0" borderId="37" xfId="15" applyFont="1" applyFill="1" applyBorder="1" applyAlignment="1">
      <alignment horizontal="center" vertical="center" wrapText="1"/>
    </xf>
    <xf numFmtId="38" fontId="54" fillId="0" borderId="194" xfId="15" applyFont="1" applyFill="1" applyBorder="1" applyAlignment="1">
      <alignment horizontal="center" vertical="center" wrapText="1"/>
    </xf>
    <xf numFmtId="38" fontId="54" fillId="0" borderId="132" xfId="15" applyFont="1" applyFill="1" applyBorder="1" applyAlignment="1">
      <alignment horizontal="center" vertical="center" wrapText="1"/>
    </xf>
    <xf numFmtId="0" fontId="57" fillId="0" borderId="133" xfId="14" applyFont="1" applyBorder="1" applyAlignment="1">
      <alignment horizontal="right" vertical="center" wrapText="1"/>
    </xf>
    <xf numFmtId="38" fontId="53" fillId="0" borderId="111" xfId="15" applyFont="1" applyFill="1" applyBorder="1" applyAlignment="1">
      <alignment horizontal="center" vertical="center"/>
    </xf>
    <xf numFmtId="38" fontId="53" fillId="0" borderId="178" xfId="15" applyFont="1" applyFill="1" applyBorder="1" applyAlignment="1">
      <alignment horizontal="center" vertical="center"/>
    </xf>
    <xf numFmtId="38" fontId="53" fillId="0" borderId="112" xfId="15" applyFont="1" applyFill="1" applyBorder="1" applyAlignment="1">
      <alignment horizontal="center" vertical="center"/>
    </xf>
    <xf numFmtId="0" fontId="36" fillId="0" borderId="171" xfId="14" applyFont="1" applyBorder="1" applyAlignment="1">
      <alignment horizontal="right" vertical="center" wrapText="1"/>
    </xf>
    <xf numFmtId="0" fontId="52" fillId="0" borderId="1" xfId="14" applyFont="1" applyBorder="1" applyAlignment="1">
      <alignment horizontal="right" vertical="center" wrapText="1"/>
    </xf>
    <xf numFmtId="0" fontId="57" fillId="0" borderId="8" xfId="14" applyFont="1" applyBorder="1" applyAlignment="1">
      <alignment horizontal="right" vertical="center" wrapText="1"/>
    </xf>
    <xf numFmtId="38" fontId="54" fillId="0" borderId="33" xfId="15" applyFont="1" applyFill="1" applyBorder="1" applyAlignment="1">
      <alignment horizontal="center" vertical="center" wrapText="1"/>
    </xf>
    <xf numFmtId="38" fontId="54" fillId="0" borderId="34" xfId="15" applyFont="1" applyFill="1" applyBorder="1" applyAlignment="1">
      <alignment horizontal="center" vertical="center" wrapText="1"/>
    </xf>
    <xf numFmtId="38" fontId="54" fillId="0" borderId="58" xfId="15" applyFont="1" applyFill="1" applyBorder="1" applyAlignment="1">
      <alignment horizontal="center" vertical="center" wrapText="1"/>
    </xf>
    <xf numFmtId="0" fontId="57" fillId="0" borderId="61" xfId="14" applyFont="1" applyFill="1" applyBorder="1" applyAlignment="1">
      <alignment horizontal="left" vertical="center"/>
    </xf>
    <xf numFmtId="0" fontId="57" fillId="0" borderId="19" xfId="14" applyFont="1" applyFill="1" applyBorder="1" applyAlignment="1">
      <alignment horizontal="left" vertical="center"/>
    </xf>
    <xf numFmtId="0" fontId="57" fillId="0" borderId="60" xfId="14" applyFont="1" applyFill="1" applyBorder="1" applyAlignment="1">
      <alignment horizontal="left" vertical="center"/>
    </xf>
    <xf numFmtId="38" fontId="34" fillId="3" borderId="20" xfId="15" applyFont="1" applyFill="1" applyBorder="1" applyAlignment="1">
      <alignment horizontal="center" vertical="center"/>
    </xf>
    <xf numFmtId="38" fontId="34" fillId="3" borderId="53" xfId="15" applyFont="1" applyFill="1" applyBorder="1" applyAlignment="1">
      <alignment horizontal="center" vertical="center"/>
    </xf>
    <xf numFmtId="38" fontId="84" fillId="0" borderId="58" xfId="15" applyFont="1" applyFill="1" applyBorder="1" applyAlignment="1">
      <alignment horizontal="center" vertical="center" wrapText="1"/>
    </xf>
    <xf numFmtId="38" fontId="84" fillId="0" borderId="33" xfId="15" applyFont="1" applyFill="1" applyBorder="1" applyAlignment="1">
      <alignment horizontal="center" vertical="center"/>
    </xf>
    <xf numFmtId="38" fontId="84" fillId="0" borderId="34" xfId="15" applyFont="1" applyFill="1" applyBorder="1" applyAlignment="1">
      <alignment horizontal="center" vertical="center"/>
    </xf>
    <xf numFmtId="38" fontId="84" fillId="0" borderId="35" xfId="15" applyFont="1" applyFill="1" applyBorder="1" applyAlignment="1">
      <alignment horizontal="center" vertical="center"/>
    </xf>
    <xf numFmtId="38" fontId="84" fillId="0" borderId="184" xfId="15" applyNumberFormat="1" applyFont="1" applyFill="1" applyBorder="1" applyAlignment="1">
      <alignment horizontal="center" vertical="center"/>
    </xf>
    <xf numFmtId="38" fontId="84" fillId="0" borderId="185" xfId="15" applyNumberFormat="1" applyFont="1" applyFill="1" applyBorder="1" applyAlignment="1">
      <alignment horizontal="center" vertical="center"/>
    </xf>
    <xf numFmtId="38" fontId="84" fillId="0" borderId="186" xfId="15" applyNumberFormat="1" applyFont="1" applyFill="1" applyBorder="1" applyAlignment="1">
      <alignment horizontal="center" vertical="center"/>
    </xf>
    <xf numFmtId="38" fontId="84" fillId="0" borderId="5" xfId="15" applyNumberFormat="1" applyFont="1" applyFill="1" applyBorder="1" applyAlignment="1">
      <alignment horizontal="center" vertical="center"/>
    </xf>
    <xf numFmtId="38" fontId="84" fillId="0" borderId="0" xfId="15" applyNumberFormat="1" applyFont="1" applyFill="1" applyBorder="1" applyAlignment="1">
      <alignment horizontal="center" vertical="center"/>
    </xf>
    <xf numFmtId="38" fontId="84" fillId="0" borderId="26" xfId="15" applyNumberFormat="1" applyFont="1" applyFill="1" applyBorder="1" applyAlignment="1">
      <alignment horizontal="center" vertical="center"/>
    </xf>
    <xf numFmtId="38" fontId="84" fillId="0" borderId="7" xfId="15" applyNumberFormat="1" applyFont="1" applyFill="1" applyBorder="1" applyAlignment="1">
      <alignment horizontal="center" vertical="center"/>
    </xf>
    <xf numFmtId="38" fontId="84" fillId="0" borderId="1" xfId="15" applyNumberFormat="1" applyFont="1" applyFill="1" applyBorder="1" applyAlignment="1">
      <alignment horizontal="center" vertical="center"/>
    </xf>
    <xf numFmtId="38" fontId="84" fillId="0" borderId="27" xfId="15" applyNumberFormat="1" applyFont="1" applyFill="1" applyBorder="1" applyAlignment="1">
      <alignment horizontal="center" vertical="center"/>
    </xf>
    <xf numFmtId="38" fontId="84" fillId="0" borderId="24" xfId="15" applyFont="1" applyFill="1" applyBorder="1" applyAlignment="1">
      <alignment horizontal="center" vertical="center" wrapText="1"/>
    </xf>
    <xf numFmtId="38" fontId="84" fillId="0" borderId="26" xfId="15" applyFont="1" applyFill="1" applyBorder="1" applyAlignment="1">
      <alignment horizontal="center" vertical="center" wrapText="1"/>
    </xf>
    <xf numFmtId="38" fontId="84" fillId="0" borderId="27" xfId="15" applyFont="1" applyFill="1" applyBorder="1" applyAlignment="1">
      <alignment horizontal="center" vertical="center" wrapText="1"/>
    </xf>
    <xf numFmtId="38" fontId="34" fillId="3" borderId="81" xfId="15" applyFont="1" applyFill="1" applyBorder="1" applyAlignment="1">
      <alignment horizontal="center" vertical="center"/>
    </xf>
    <xf numFmtId="38" fontId="34" fillId="3" borderId="80" xfId="15" applyFont="1" applyFill="1" applyBorder="1" applyAlignment="1">
      <alignment horizontal="center" vertical="center"/>
    </xf>
    <xf numFmtId="38" fontId="34" fillId="3" borderId="79" xfId="15" applyFont="1" applyFill="1" applyBorder="1" applyAlignment="1">
      <alignment horizontal="center" vertical="center"/>
    </xf>
    <xf numFmtId="0" fontId="4" fillId="3" borderId="0" xfId="0" applyFont="1" applyFill="1" applyBorder="1" applyAlignment="1">
      <alignment horizontal="left"/>
    </xf>
    <xf numFmtId="0" fontId="4" fillId="3" borderId="0" xfId="0" applyFont="1" applyFill="1" applyBorder="1" applyAlignment="1">
      <alignment horizontal="right"/>
    </xf>
    <xf numFmtId="0" fontId="4" fillId="3" borderId="49" xfId="0" applyFont="1" applyFill="1" applyBorder="1" applyAlignment="1">
      <alignment horizontal="left" vertical="center" indent="1"/>
    </xf>
    <xf numFmtId="176" fontId="4" fillId="3" borderId="12" xfId="0" applyNumberFormat="1" applyFont="1" applyFill="1" applyBorder="1" applyAlignment="1">
      <alignment horizontal="right"/>
    </xf>
    <xf numFmtId="0" fontId="0" fillId="0" borderId="12" xfId="0" applyBorder="1" applyAlignment="1">
      <alignment horizontal="right"/>
    </xf>
    <xf numFmtId="176" fontId="4" fillId="0" borderId="49" xfId="0" applyNumberFormat="1" applyFont="1" applyFill="1" applyBorder="1" applyAlignment="1">
      <alignment horizontal="right"/>
    </xf>
    <xf numFmtId="0" fontId="0" fillId="0" borderId="49" xfId="0" applyBorder="1" applyAlignment="1">
      <alignment horizontal="right"/>
    </xf>
    <xf numFmtId="0" fontId="4" fillId="3" borderId="12" xfId="0" applyFont="1" applyFill="1" applyBorder="1" applyAlignment="1">
      <alignment horizontal="left"/>
    </xf>
    <xf numFmtId="0" fontId="4" fillId="0" borderId="0" xfId="0" applyFont="1" applyFill="1" applyAlignment="1">
      <alignment horizontal="center" wrapText="1" shrinkToFit="1"/>
    </xf>
    <xf numFmtId="0" fontId="4" fillId="0" borderId="0" xfId="0" applyFont="1" applyFill="1" applyAlignment="1">
      <alignment horizontal="center" wrapText="1"/>
    </xf>
    <xf numFmtId="0" fontId="4" fillId="0" borderId="0" xfId="0" applyFont="1" applyFill="1" applyAlignment="1">
      <alignment horizontal="distributed" wrapText="1" shrinkToFit="1"/>
    </xf>
    <xf numFmtId="0" fontId="4" fillId="0" borderId="0" xfId="0" applyFont="1" applyFill="1" applyAlignment="1">
      <alignment horizontal="distributed" wrapText="1"/>
    </xf>
    <xf numFmtId="176" fontId="4" fillId="3" borderId="11" xfId="0" applyNumberFormat="1" applyFont="1" applyFill="1" applyBorder="1" applyAlignment="1">
      <alignment horizontal="right"/>
    </xf>
    <xf numFmtId="0" fontId="13" fillId="0" borderId="0" xfId="0" applyFont="1" applyBorder="1" applyAlignment="1">
      <alignment horizontal="left" indent="1"/>
    </xf>
    <xf numFmtId="0" fontId="4" fillId="0" borderId="0" xfId="0" applyFont="1" applyFill="1" applyAlignment="1">
      <alignment horizontal="center"/>
    </xf>
    <xf numFmtId="176" fontId="85" fillId="3" borderId="12" xfId="0" applyNumberFormat="1" applyFont="1" applyFill="1" applyBorder="1" applyAlignment="1">
      <alignment horizontal="right" indent="1"/>
    </xf>
    <xf numFmtId="0" fontId="85" fillId="3" borderId="11" xfId="0" applyFont="1" applyFill="1" applyBorder="1" applyAlignment="1">
      <alignment horizontal="center"/>
    </xf>
    <xf numFmtId="176" fontId="85" fillId="3" borderId="11" xfId="0" applyNumberFormat="1" applyFont="1" applyFill="1" applyBorder="1" applyAlignment="1">
      <alignment horizontal="right" indent="1"/>
    </xf>
    <xf numFmtId="0" fontId="4" fillId="3" borderId="11" xfId="0" applyFont="1" applyFill="1" applyBorder="1" applyAlignment="1"/>
    <xf numFmtId="176" fontId="86" fillId="13" borderId="1" xfId="0" applyNumberFormat="1" applyFont="1" applyFill="1" applyBorder="1" applyAlignment="1">
      <alignment horizontal="right" indent="1"/>
    </xf>
    <xf numFmtId="0" fontId="4" fillId="0" borderId="0" xfId="0" applyFont="1" applyFill="1" applyAlignment="1">
      <alignment horizontal="center" vertical="center" wrapText="1"/>
    </xf>
  </cellXfs>
  <cellStyles count="19">
    <cellStyle name="ハイパーリンク" xfId="16" builtinId="8"/>
    <cellStyle name="桁区切り 2" xfId="5" xr:uid="{00000000-0005-0000-0000-000000000000}"/>
    <cellStyle name="桁区切り 2 2" xfId="15" xr:uid="{00000000-0005-0000-0000-000001000000}"/>
    <cellStyle name="桁区切り 3" xfId="10" xr:uid="{00000000-0005-0000-0000-000002000000}"/>
    <cellStyle name="桁区切り 4" xfId="12" xr:uid="{00000000-0005-0000-0000-000003000000}"/>
    <cellStyle name="標準" xfId="0" builtinId="0"/>
    <cellStyle name="標準 2" xfId="1" xr:uid="{00000000-0005-0000-0000-000005000000}"/>
    <cellStyle name="標準 2 2" xfId="11" xr:uid="{00000000-0005-0000-0000-000006000000}"/>
    <cellStyle name="標準 2 2 2" xfId="18" xr:uid="{F2A65714-2B9D-4C26-843B-B2358CE9C7B9}"/>
    <cellStyle name="標準 2 3" xfId="14" xr:uid="{00000000-0005-0000-0000-000007000000}"/>
    <cellStyle name="標準 3" xfId="2" xr:uid="{00000000-0005-0000-0000-000008000000}"/>
    <cellStyle name="標準 4" xfId="13" xr:uid="{00000000-0005-0000-0000-000009000000}"/>
    <cellStyle name="標準_（記入例）230330　委任状　新" xfId="3" xr:uid="{00000000-0005-0000-0000-00000A000000}"/>
    <cellStyle name="標準_○23年度様式と記入例230303" xfId="8" xr:uid="{00000000-0005-0000-0000-00000B000000}"/>
    <cellStyle name="標準_●実績説明書（101029修正）" xfId="7" xr:uid="{00000000-0005-0000-0000-00000C000000}"/>
    <cellStyle name="標準_110608修正　★4.様式集【耐震改修工事】" xfId="4" xr:uid="{00000000-0005-0000-0000-00000E000000}"/>
    <cellStyle name="標準_120323 24★申請様式（工事）" xfId="17" xr:uid="{25C91275-B278-43DD-AB4F-0DE8CB73989A}"/>
    <cellStyle name="標準_改修計画書" xfId="6" xr:uid="{00000000-0005-0000-0000-00000F000000}"/>
    <cellStyle name="標準_改修計画書 2" xfId="9" xr:uid="{00000000-0005-0000-0000-000010000000}"/>
  </cellStyles>
  <dxfs count="0"/>
  <tableStyles count="0" defaultTableStyle="TableStyleMedium9" defaultPivotStyle="PivotStyleLight16"/>
  <colors>
    <mruColors>
      <color rgb="FFCCEC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37</xdr:col>
      <xdr:colOff>22859</xdr:colOff>
      <xdr:row>128</xdr:row>
      <xdr:rowOff>182880</xdr:rowOff>
    </xdr:from>
    <xdr:to>
      <xdr:col>48</xdr:col>
      <xdr:colOff>0</xdr:colOff>
      <xdr:row>130</xdr:row>
      <xdr:rowOff>478971</xdr:rowOff>
    </xdr:to>
    <xdr:sp macro="" textlink="">
      <xdr:nvSpPr>
        <xdr:cNvPr id="2" name="四角形: 角を丸くする 1">
          <a:extLst>
            <a:ext uri="{FF2B5EF4-FFF2-40B4-BE49-F238E27FC236}">
              <a16:creationId xmlns:a16="http://schemas.microsoft.com/office/drawing/2014/main" id="{4162A79F-D995-478F-8917-1A569BB39F84}"/>
            </a:ext>
          </a:extLst>
        </xdr:cNvPr>
        <xdr:cNvSpPr/>
      </xdr:nvSpPr>
      <xdr:spPr>
        <a:xfrm>
          <a:off x="5928359" y="20863560"/>
          <a:ext cx="1684021" cy="1644831"/>
        </a:xfrm>
        <a:prstGeom prst="roundRect">
          <a:avLst>
            <a:gd name="adj" fmla="val 12156"/>
          </a:avLst>
        </a:prstGeom>
        <a:solidFill>
          <a:schemeClr val="bg1">
            <a:lumMod val="85000"/>
          </a:scheme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nSpc>
              <a:spcPts val="1500"/>
            </a:lnSpc>
          </a:pP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endParaRPr lang="en-US" altLang="ja-JP" sz="1050">
            <a:solidFill>
              <a:sysClr val="windowText" lastClr="000000"/>
            </a:solidFill>
            <a:effectLst/>
            <a:latin typeface="メイリオ" panose="020B0604030504040204" pitchFamily="50" charset="-128"/>
            <a:ea typeface="メイリオ" panose="020B0604030504040204" pitchFamily="50" charset="-128"/>
            <a:cs typeface="+mn-cs"/>
          </a:endParaRPr>
        </a:p>
        <a:p>
          <a:pPr>
            <a:lnSpc>
              <a:spcPts val="1500"/>
            </a:lnSpc>
          </a:pP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p>
      </xdr:txBody>
    </xdr:sp>
    <xdr:clientData/>
  </xdr:twoCellAnchor>
  <xdr:twoCellAnchor>
    <xdr:from>
      <xdr:col>36</xdr:col>
      <xdr:colOff>152400</xdr:colOff>
      <xdr:row>87</xdr:row>
      <xdr:rowOff>7620</xdr:rowOff>
    </xdr:from>
    <xdr:to>
      <xdr:col>48</xdr:col>
      <xdr:colOff>15240</xdr:colOff>
      <xdr:row>94</xdr:row>
      <xdr:rowOff>114300</xdr:rowOff>
    </xdr:to>
    <xdr:sp macro="" textlink="">
      <xdr:nvSpPr>
        <xdr:cNvPr id="3" name="四角形: 角を丸くする 2">
          <a:extLst>
            <a:ext uri="{FF2B5EF4-FFF2-40B4-BE49-F238E27FC236}">
              <a16:creationId xmlns:a16="http://schemas.microsoft.com/office/drawing/2014/main" id="{D96CEB3F-FF7B-4F4B-B9E4-ED795D7D4D63}"/>
            </a:ext>
          </a:extLst>
        </xdr:cNvPr>
        <xdr:cNvSpPr/>
      </xdr:nvSpPr>
      <xdr:spPr>
        <a:xfrm>
          <a:off x="5897880" y="12778740"/>
          <a:ext cx="1729740" cy="1546860"/>
        </a:xfrm>
        <a:prstGeom prst="roundRect">
          <a:avLst>
            <a:gd name="adj" fmla="val 12156"/>
          </a:avLst>
        </a:prstGeom>
        <a:solidFill>
          <a:schemeClr val="bg1">
            <a:lumMod val="85000"/>
          </a:scheme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nSpc>
              <a:spcPts val="1500"/>
            </a:lnSpc>
          </a:pP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endParaRPr lang="en-US" altLang="ja-JP" sz="1050">
            <a:solidFill>
              <a:sysClr val="windowText" lastClr="000000"/>
            </a:solidFill>
            <a:effectLst/>
            <a:latin typeface="メイリオ" panose="020B0604030504040204" pitchFamily="50" charset="-128"/>
            <a:ea typeface="メイリオ" panose="020B0604030504040204" pitchFamily="50" charset="-128"/>
            <a:cs typeface="+mn-cs"/>
          </a:endParaRPr>
        </a:p>
        <a:p>
          <a:pPr>
            <a:lnSpc>
              <a:spcPts val="1500"/>
            </a:lnSpc>
          </a:pP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p>
      </xdr:txBody>
    </xdr:sp>
    <xdr:clientData/>
  </xdr:twoCellAnchor>
  <xdr:twoCellAnchor>
    <xdr:from>
      <xdr:col>7</xdr:col>
      <xdr:colOff>167139</xdr:colOff>
      <xdr:row>34</xdr:row>
      <xdr:rowOff>1549</xdr:rowOff>
    </xdr:from>
    <xdr:to>
      <xdr:col>15</xdr:col>
      <xdr:colOff>40556</xdr:colOff>
      <xdr:row>36</xdr:row>
      <xdr:rowOff>3446</xdr:rowOff>
    </xdr:to>
    <xdr:sp macro="" textlink="">
      <xdr:nvSpPr>
        <xdr:cNvPr id="4" name="Rectangle 40">
          <a:extLst>
            <a:ext uri="{FF2B5EF4-FFF2-40B4-BE49-F238E27FC236}">
              <a16:creationId xmlns:a16="http://schemas.microsoft.com/office/drawing/2014/main" id="{01DC2920-E0BA-4035-8295-2EC41537D663}"/>
            </a:ext>
          </a:extLst>
        </xdr:cNvPr>
        <xdr:cNvSpPr>
          <a:spLocks noChangeArrowheads="1"/>
        </xdr:cNvSpPr>
      </xdr:nvSpPr>
      <xdr:spPr bwMode="auto">
        <a:xfrm>
          <a:off x="1264419" y="5175529"/>
          <a:ext cx="1161197" cy="268597"/>
        </a:xfrm>
        <a:prstGeom prst="rect">
          <a:avLst/>
        </a:prstGeom>
        <a:noFill/>
        <a:ln w="9525" algn="ctr">
          <a:noFill/>
          <a:prstDash val="lgDash"/>
          <a:miter lim="800000"/>
          <a:headEnd/>
          <a:tailEnd/>
        </a:ln>
        <a:effec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パッケージ耐震診断</a:t>
          </a:r>
        </a:p>
      </xdr:txBody>
    </xdr:sp>
    <xdr:clientData/>
  </xdr:twoCellAnchor>
  <xdr:twoCellAnchor>
    <xdr:from>
      <xdr:col>1</xdr:col>
      <xdr:colOff>22860</xdr:colOff>
      <xdr:row>4</xdr:row>
      <xdr:rowOff>274320</xdr:rowOff>
    </xdr:from>
    <xdr:to>
      <xdr:col>6</xdr:col>
      <xdr:colOff>114300</xdr:colOff>
      <xdr:row>10</xdr:row>
      <xdr:rowOff>137160</xdr:rowOff>
    </xdr:to>
    <xdr:sp macro="" textlink="">
      <xdr:nvSpPr>
        <xdr:cNvPr id="5" name="角丸四角形 52">
          <a:extLst>
            <a:ext uri="{FF2B5EF4-FFF2-40B4-BE49-F238E27FC236}">
              <a16:creationId xmlns:a16="http://schemas.microsoft.com/office/drawing/2014/main" id="{758AF29C-7EA6-456D-B66A-5A387CB5C2B3}"/>
            </a:ext>
          </a:extLst>
        </xdr:cNvPr>
        <xdr:cNvSpPr>
          <a:spLocks noChangeArrowheads="1"/>
        </xdr:cNvSpPr>
      </xdr:nvSpPr>
      <xdr:spPr bwMode="auto">
        <a:xfrm>
          <a:off x="167640" y="1043940"/>
          <a:ext cx="891540" cy="1211580"/>
        </a:xfrm>
        <a:prstGeom prst="roundRect">
          <a:avLst>
            <a:gd name="adj" fmla="val 16667"/>
          </a:avLst>
        </a:prstGeom>
        <a:solidFill>
          <a:srgbClr val="000000"/>
        </a:solidFill>
        <a:ln w="63500" cmpd="dbl">
          <a:solidFill>
            <a:srgbClr val="000000"/>
          </a:solidFill>
          <a:round/>
          <a:headEnd/>
          <a:tailEnd/>
        </a:ln>
      </xdr:spPr>
    </xdr:sp>
    <xdr:clientData/>
  </xdr:twoCellAnchor>
  <xdr:twoCellAnchor>
    <xdr:from>
      <xdr:col>1</xdr:col>
      <xdr:colOff>55245</xdr:colOff>
      <xdr:row>5</xdr:row>
      <xdr:rowOff>60960</xdr:rowOff>
    </xdr:from>
    <xdr:to>
      <xdr:col>6</xdr:col>
      <xdr:colOff>59082</xdr:colOff>
      <xdr:row>10</xdr:row>
      <xdr:rowOff>72390</xdr:rowOff>
    </xdr:to>
    <xdr:sp macro="" textlink="">
      <xdr:nvSpPr>
        <xdr:cNvPr id="6" name="テキスト ボックス 5">
          <a:extLst>
            <a:ext uri="{FF2B5EF4-FFF2-40B4-BE49-F238E27FC236}">
              <a16:creationId xmlns:a16="http://schemas.microsoft.com/office/drawing/2014/main" id="{D4769569-1330-4E7E-96A2-513879911203}"/>
            </a:ext>
          </a:extLst>
        </xdr:cNvPr>
        <xdr:cNvSpPr txBox="1"/>
      </xdr:nvSpPr>
      <xdr:spPr>
        <a:xfrm>
          <a:off x="200025" y="1112520"/>
          <a:ext cx="803937" cy="107823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lnSpc>
              <a:spcPts val="2200"/>
            </a:lnSpc>
          </a:pPr>
          <a:r>
            <a:rPr kumimoji="1" lang="ja-JP" altLang="en-US" sz="1800" b="1">
              <a:solidFill>
                <a:schemeClr val="bg1"/>
              </a:solidFill>
            </a:rPr>
            <a:t>必要</a:t>
          </a:r>
          <a:endParaRPr kumimoji="1" lang="en-US" altLang="ja-JP" sz="1800" b="1">
            <a:solidFill>
              <a:schemeClr val="bg1"/>
            </a:solidFill>
          </a:endParaRPr>
        </a:p>
        <a:p>
          <a:pPr algn="ctr">
            <a:lnSpc>
              <a:spcPts val="2200"/>
            </a:lnSpc>
          </a:pPr>
          <a:r>
            <a:rPr kumimoji="1" lang="ja-JP" altLang="en-US" sz="1800" b="1">
              <a:solidFill>
                <a:schemeClr val="bg1"/>
              </a:solidFill>
            </a:rPr>
            <a:t>書類</a:t>
          </a:r>
          <a:endParaRPr kumimoji="1" lang="en-US" altLang="ja-JP" sz="1800" b="1">
            <a:solidFill>
              <a:schemeClr val="bg1"/>
            </a:solidFill>
          </a:endParaRPr>
        </a:p>
      </xdr:txBody>
    </xdr:sp>
    <xdr:clientData/>
  </xdr:twoCellAnchor>
  <xdr:twoCellAnchor>
    <xdr:from>
      <xdr:col>0</xdr:col>
      <xdr:colOff>129540</xdr:colOff>
      <xdr:row>87</xdr:row>
      <xdr:rowOff>7620</xdr:rowOff>
    </xdr:from>
    <xdr:to>
      <xdr:col>36</xdr:col>
      <xdr:colOff>60960</xdr:colOff>
      <xdr:row>94</xdr:row>
      <xdr:rowOff>114300</xdr:rowOff>
    </xdr:to>
    <xdr:sp macro="" textlink="">
      <xdr:nvSpPr>
        <xdr:cNvPr id="7" name="四角形: 角を丸くする 6">
          <a:extLst>
            <a:ext uri="{FF2B5EF4-FFF2-40B4-BE49-F238E27FC236}">
              <a16:creationId xmlns:a16="http://schemas.microsoft.com/office/drawing/2014/main" id="{BCDCBD5B-9F9B-4125-B024-1D23DAC31063}"/>
            </a:ext>
          </a:extLst>
        </xdr:cNvPr>
        <xdr:cNvSpPr/>
      </xdr:nvSpPr>
      <xdr:spPr>
        <a:xfrm>
          <a:off x="129540" y="12778740"/>
          <a:ext cx="5676900" cy="1546860"/>
        </a:xfrm>
        <a:prstGeom prst="roundRect">
          <a:avLst>
            <a:gd name="adj" fmla="val 12156"/>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nSpc>
              <a:spcPts val="1500"/>
            </a:lnSpc>
          </a:pP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endParaRPr lang="en-US" altLang="ja-JP" sz="1050">
            <a:solidFill>
              <a:sysClr val="windowText" lastClr="000000"/>
            </a:solidFill>
            <a:effectLst/>
            <a:latin typeface="メイリオ" panose="020B0604030504040204" pitchFamily="50" charset="-128"/>
            <a:ea typeface="メイリオ" panose="020B0604030504040204" pitchFamily="50" charset="-128"/>
            <a:cs typeface="+mn-cs"/>
          </a:endParaRPr>
        </a:p>
        <a:p>
          <a:pPr>
            <a:lnSpc>
              <a:spcPts val="1500"/>
            </a:lnSpc>
          </a:pP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en-US" sz="105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050">
              <a:solidFill>
                <a:sysClr val="windowText" lastClr="000000"/>
              </a:solidFill>
              <a:effectLst/>
              <a:latin typeface="メイリオ" panose="020B0604030504040204" pitchFamily="50" charset="-128"/>
              <a:ea typeface="メイリオ" panose="020B0604030504040204" pitchFamily="50" charset="-128"/>
              <a:cs typeface="+mn-cs"/>
            </a:rPr>
            <a:t> </a:t>
          </a:r>
        </a:p>
      </xdr:txBody>
    </xdr:sp>
    <xdr:clientData/>
  </xdr:twoCellAnchor>
  <mc:AlternateContent xmlns:mc="http://schemas.openxmlformats.org/markup-compatibility/2006">
    <mc:Choice xmlns:a14="http://schemas.microsoft.com/office/drawing/2010/main" Requires="a14">
      <xdr:twoCellAnchor editAs="oneCell">
        <xdr:from>
          <xdr:col>10</xdr:col>
          <xdr:colOff>45720</xdr:colOff>
          <xdr:row>77</xdr:row>
          <xdr:rowOff>30480</xdr:rowOff>
        </xdr:from>
        <xdr:to>
          <xdr:col>12</xdr:col>
          <xdr:colOff>68580</xdr:colOff>
          <xdr:row>79</xdr:row>
          <xdr:rowOff>22860</xdr:rowOff>
        </xdr:to>
        <xdr:sp macro="" textlink="">
          <xdr:nvSpPr>
            <xdr:cNvPr id="171009" name="Check Box 1" hidden="1">
              <a:extLst>
                <a:ext uri="{63B3BB69-23CF-44E3-9099-C40C66FF867C}">
                  <a14:compatExt spid="_x0000_s171009"/>
                </a:ext>
                <a:ext uri="{FF2B5EF4-FFF2-40B4-BE49-F238E27FC236}">
                  <a16:creationId xmlns:a16="http://schemas.microsoft.com/office/drawing/2014/main" id="{00000000-0008-0000-0100-0000019C02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68580</xdr:colOff>
          <xdr:row>74</xdr:row>
          <xdr:rowOff>7620</xdr:rowOff>
        </xdr:from>
        <xdr:to>
          <xdr:col>27</xdr:col>
          <xdr:colOff>76200</xdr:colOff>
          <xdr:row>76</xdr:row>
          <xdr:rowOff>0</xdr:rowOff>
        </xdr:to>
        <xdr:sp macro="" textlink="">
          <xdr:nvSpPr>
            <xdr:cNvPr id="171010" name="Check Box 2" hidden="1">
              <a:extLst>
                <a:ext uri="{63B3BB69-23CF-44E3-9099-C40C66FF867C}">
                  <a14:compatExt spid="_x0000_s171010"/>
                </a:ext>
                <a:ext uri="{FF2B5EF4-FFF2-40B4-BE49-F238E27FC236}">
                  <a16:creationId xmlns:a16="http://schemas.microsoft.com/office/drawing/2014/main" id="{00000000-0008-0000-0100-0000029C02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74</xdr:row>
          <xdr:rowOff>0</xdr:rowOff>
        </xdr:from>
        <xdr:to>
          <xdr:col>17</xdr:col>
          <xdr:colOff>106680</xdr:colOff>
          <xdr:row>76</xdr:row>
          <xdr:rowOff>7620</xdr:rowOff>
        </xdr:to>
        <xdr:sp macro="" textlink="">
          <xdr:nvSpPr>
            <xdr:cNvPr id="171011" name="Check Box 3" hidden="1">
              <a:extLst>
                <a:ext uri="{63B3BB69-23CF-44E3-9099-C40C66FF867C}">
                  <a14:compatExt spid="_x0000_s171011"/>
                </a:ext>
                <a:ext uri="{FF2B5EF4-FFF2-40B4-BE49-F238E27FC236}">
                  <a16:creationId xmlns:a16="http://schemas.microsoft.com/office/drawing/2014/main" id="{00000000-0008-0000-0100-0000039C02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74</xdr:row>
          <xdr:rowOff>7620</xdr:rowOff>
        </xdr:from>
        <xdr:to>
          <xdr:col>12</xdr:col>
          <xdr:colOff>68580</xdr:colOff>
          <xdr:row>76</xdr:row>
          <xdr:rowOff>0</xdr:rowOff>
        </xdr:to>
        <xdr:sp macro="" textlink="">
          <xdr:nvSpPr>
            <xdr:cNvPr id="171012" name="Check Box 4" hidden="1">
              <a:extLst>
                <a:ext uri="{63B3BB69-23CF-44E3-9099-C40C66FF867C}">
                  <a14:compatExt spid="_x0000_s171012"/>
                </a:ext>
                <a:ext uri="{FF2B5EF4-FFF2-40B4-BE49-F238E27FC236}">
                  <a16:creationId xmlns:a16="http://schemas.microsoft.com/office/drawing/2014/main" id="{00000000-0008-0000-0100-0000049C02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30480</xdr:colOff>
          <xdr:row>77</xdr:row>
          <xdr:rowOff>22860</xdr:rowOff>
        </xdr:from>
        <xdr:to>
          <xdr:col>36</xdr:col>
          <xdr:colOff>60960</xdr:colOff>
          <xdr:row>78</xdr:row>
          <xdr:rowOff>152400</xdr:rowOff>
        </xdr:to>
        <xdr:sp macro="" textlink="">
          <xdr:nvSpPr>
            <xdr:cNvPr id="171013" name="Check Box 5" hidden="1">
              <a:extLst>
                <a:ext uri="{63B3BB69-23CF-44E3-9099-C40C66FF867C}">
                  <a14:compatExt spid="_x0000_s171013"/>
                </a:ext>
                <a:ext uri="{FF2B5EF4-FFF2-40B4-BE49-F238E27FC236}">
                  <a16:creationId xmlns:a16="http://schemas.microsoft.com/office/drawing/2014/main" id="{00000000-0008-0000-0100-0000059C02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144780</xdr:colOff>
          <xdr:row>77</xdr:row>
          <xdr:rowOff>22860</xdr:rowOff>
        </xdr:from>
        <xdr:to>
          <xdr:col>21</xdr:col>
          <xdr:colOff>152400</xdr:colOff>
          <xdr:row>78</xdr:row>
          <xdr:rowOff>152400</xdr:rowOff>
        </xdr:to>
        <xdr:sp macro="" textlink="">
          <xdr:nvSpPr>
            <xdr:cNvPr id="171014" name="Check Box 6" hidden="1">
              <a:extLst>
                <a:ext uri="{63B3BB69-23CF-44E3-9099-C40C66FF867C}">
                  <a14:compatExt spid="_x0000_s171014"/>
                </a:ext>
                <a:ext uri="{FF2B5EF4-FFF2-40B4-BE49-F238E27FC236}">
                  <a16:creationId xmlns:a16="http://schemas.microsoft.com/office/drawing/2014/main" id="{00000000-0008-0000-0100-0000069C02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144780</xdr:colOff>
          <xdr:row>77</xdr:row>
          <xdr:rowOff>30480</xdr:rowOff>
        </xdr:from>
        <xdr:to>
          <xdr:col>17</xdr:col>
          <xdr:colOff>30480</xdr:colOff>
          <xdr:row>79</xdr:row>
          <xdr:rowOff>22860</xdr:rowOff>
        </xdr:to>
        <xdr:sp macro="" textlink="">
          <xdr:nvSpPr>
            <xdr:cNvPr id="171015" name="Check Box 7" hidden="1">
              <a:extLst>
                <a:ext uri="{63B3BB69-23CF-44E3-9099-C40C66FF867C}">
                  <a14:compatExt spid="_x0000_s171015"/>
                </a:ext>
                <a:ext uri="{FF2B5EF4-FFF2-40B4-BE49-F238E27FC236}">
                  <a16:creationId xmlns:a16="http://schemas.microsoft.com/office/drawing/2014/main" id="{00000000-0008-0000-0100-0000079C02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77</xdr:row>
          <xdr:rowOff>22860</xdr:rowOff>
        </xdr:from>
        <xdr:to>
          <xdr:col>30</xdr:col>
          <xdr:colOff>0</xdr:colOff>
          <xdr:row>78</xdr:row>
          <xdr:rowOff>152400</xdr:rowOff>
        </xdr:to>
        <xdr:sp macro="" textlink="">
          <xdr:nvSpPr>
            <xdr:cNvPr id="171016" name="Check Box 8" hidden="1">
              <a:extLst>
                <a:ext uri="{63B3BB69-23CF-44E3-9099-C40C66FF867C}">
                  <a14:compatExt spid="_x0000_s171016"/>
                </a:ext>
                <a:ext uri="{FF2B5EF4-FFF2-40B4-BE49-F238E27FC236}">
                  <a16:creationId xmlns:a16="http://schemas.microsoft.com/office/drawing/2014/main" id="{00000000-0008-0000-0100-0000089C02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81</xdr:row>
          <xdr:rowOff>22860</xdr:rowOff>
        </xdr:from>
        <xdr:to>
          <xdr:col>11</xdr:col>
          <xdr:colOff>152400</xdr:colOff>
          <xdr:row>82</xdr:row>
          <xdr:rowOff>144780</xdr:rowOff>
        </xdr:to>
        <xdr:sp macro="" textlink="">
          <xdr:nvSpPr>
            <xdr:cNvPr id="171017" name="Check Box 9" hidden="1">
              <a:extLst>
                <a:ext uri="{63B3BB69-23CF-44E3-9099-C40C66FF867C}">
                  <a14:compatExt spid="_x0000_s171017"/>
                </a:ext>
                <a:ext uri="{FF2B5EF4-FFF2-40B4-BE49-F238E27FC236}">
                  <a16:creationId xmlns:a16="http://schemas.microsoft.com/office/drawing/2014/main" id="{00000000-0008-0000-0100-0000099C02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79</xdr:row>
          <xdr:rowOff>7620</xdr:rowOff>
        </xdr:from>
        <xdr:to>
          <xdr:col>24</xdr:col>
          <xdr:colOff>45720</xdr:colOff>
          <xdr:row>80</xdr:row>
          <xdr:rowOff>144780</xdr:rowOff>
        </xdr:to>
        <xdr:sp macro="" textlink="">
          <xdr:nvSpPr>
            <xdr:cNvPr id="171018" name="Check Box 10" hidden="1">
              <a:extLst>
                <a:ext uri="{63B3BB69-23CF-44E3-9099-C40C66FF867C}">
                  <a14:compatExt spid="_x0000_s171018"/>
                </a:ext>
                <a:ext uri="{FF2B5EF4-FFF2-40B4-BE49-F238E27FC236}">
                  <a16:creationId xmlns:a16="http://schemas.microsoft.com/office/drawing/2014/main" id="{00000000-0008-0000-0100-00000A9C02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81</xdr:row>
          <xdr:rowOff>22860</xdr:rowOff>
        </xdr:from>
        <xdr:to>
          <xdr:col>16</xdr:col>
          <xdr:colOff>38100</xdr:colOff>
          <xdr:row>83</xdr:row>
          <xdr:rowOff>22860</xdr:rowOff>
        </xdr:to>
        <xdr:sp macro="" textlink="">
          <xdr:nvSpPr>
            <xdr:cNvPr id="171019" name="Check Box 11" hidden="1">
              <a:extLst>
                <a:ext uri="{63B3BB69-23CF-44E3-9099-C40C66FF867C}">
                  <a14:compatExt spid="_x0000_s171019"/>
                </a:ext>
                <a:ext uri="{FF2B5EF4-FFF2-40B4-BE49-F238E27FC236}">
                  <a16:creationId xmlns:a16="http://schemas.microsoft.com/office/drawing/2014/main" id="{00000000-0008-0000-0100-00000B9C02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81</xdr:row>
          <xdr:rowOff>22860</xdr:rowOff>
        </xdr:from>
        <xdr:to>
          <xdr:col>20</xdr:col>
          <xdr:colOff>38100</xdr:colOff>
          <xdr:row>83</xdr:row>
          <xdr:rowOff>22860</xdr:rowOff>
        </xdr:to>
        <xdr:sp macro="" textlink="">
          <xdr:nvSpPr>
            <xdr:cNvPr id="171020" name="Check Box 12" hidden="1">
              <a:extLst>
                <a:ext uri="{63B3BB69-23CF-44E3-9099-C40C66FF867C}">
                  <a14:compatExt spid="_x0000_s171020"/>
                </a:ext>
                <a:ext uri="{FF2B5EF4-FFF2-40B4-BE49-F238E27FC236}">
                  <a16:creationId xmlns:a16="http://schemas.microsoft.com/office/drawing/2014/main" id="{00000000-0008-0000-0100-00000C9C02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81</xdr:row>
          <xdr:rowOff>22860</xdr:rowOff>
        </xdr:from>
        <xdr:to>
          <xdr:col>24</xdr:col>
          <xdr:colOff>38100</xdr:colOff>
          <xdr:row>82</xdr:row>
          <xdr:rowOff>144780</xdr:rowOff>
        </xdr:to>
        <xdr:sp macro="" textlink="">
          <xdr:nvSpPr>
            <xdr:cNvPr id="171021" name="Check Box 13" hidden="1">
              <a:extLst>
                <a:ext uri="{63B3BB69-23CF-44E3-9099-C40C66FF867C}">
                  <a14:compatExt spid="_x0000_s171021"/>
                </a:ext>
                <a:ext uri="{FF2B5EF4-FFF2-40B4-BE49-F238E27FC236}">
                  <a16:creationId xmlns:a16="http://schemas.microsoft.com/office/drawing/2014/main" id="{00000000-0008-0000-0100-00000D9C02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144780</xdr:colOff>
          <xdr:row>90</xdr:row>
          <xdr:rowOff>144780</xdr:rowOff>
        </xdr:from>
        <xdr:to>
          <xdr:col>22</xdr:col>
          <xdr:colOff>106680</xdr:colOff>
          <xdr:row>92</xdr:row>
          <xdr:rowOff>60960</xdr:rowOff>
        </xdr:to>
        <xdr:sp macro="" textlink="">
          <xdr:nvSpPr>
            <xdr:cNvPr id="171022" name="Check Box 14" hidden="1">
              <a:extLst>
                <a:ext uri="{63B3BB69-23CF-44E3-9099-C40C66FF867C}">
                  <a14:compatExt spid="_x0000_s171022"/>
                </a:ext>
                <a:ext uri="{FF2B5EF4-FFF2-40B4-BE49-F238E27FC236}">
                  <a16:creationId xmlns:a16="http://schemas.microsoft.com/office/drawing/2014/main" id="{00000000-0008-0000-0100-00000E9C02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144780</xdr:colOff>
          <xdr:row>89</xdr:row>
          <xdr:rowOff>121920</xdr:rowOff>
        </xdr:from>
        <xdr:to>
          <xdr:col>22</xdr:col>
          <xdr:colOff>106680</xdr:colOff>
          <xdr:row>91</xdr:row>
          <xdr:rowOff>68580</xdr:rowOff>
        </xdr:to>
        <xdr:sp macro="" textlink="">
          <xdr:nvSpPr>
            <xdr:cNvPr id="171023" name="Check Box 15" hidden="1">
              <a:extLst>
                <a:ext uri="{63B3BB69-23CF-44E3-9099-C40C66FF867C}">
                  <a14:compatExt spid="_x0000_s171023"/>
                </a:ext>
                <a:ext uri="{FF2B5EF4-FFF2-40B4-BE49-F238E27FC236}">
                  <a16:creationId xmlns:a16="http://schemas.microsoft.com/office/drawing/2014/main" id="{00000000-0008-0000-0100-00000F9C02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90</xdr:row>
          <xdr:rowOff>144780</xdr:rowOff>
        </xdr:from>
        <xdr:to>
          <xdr:col>3</xdr:col>
          <xdr:colOff>68580</xdr:colOff>
          <xdr:row>92</xdr:row>
          <xdr:rowOff>68580</xdr:rowOff>
        </xdr:to>
        <xdr:sp macro="" textlink="">
          <xdr:nvSpPr>
            <xdr:cNvPr id="171024" name="Check Box 16" hidden="1">
              <a:extLst>
                <a:ext uri="{63B3BB69-23CF-44E3-9099-C40C66FF867C}">
                  <a14:compatExt spid="_x0000_s171024"/>
                </a:ext>
                <a:ext uri="{FF2B5EF4-FFF2-40B4-BE49-F238E27FC236}">
                  <a16:creationId xmlns:a16="http://schemas.microsoft.com/office/drawing/2014/main" id="{00000000-0008-0000-0100-0000109C02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89</xdr:row>
          <xdr:rowOff>144780</xdr:rowOff>
        </xdr:from>
        <xdr:to>
          <xdr:col>3</xdr:col>
          <xdr:colOff>68580</xdr:colOff>
          <xdr:row>91</xdr:row>
          <xdr:rowOff>60960</xdr:rowOff>
        </xdr:to>
        <xdr:sp macro="" textlink="">
          <xdr:nvSpPr>
            <xdr:cNvPr id="171025" name="Check Box 17" hidden="1">
              <a:extLst>
                <a:ext uri="{63B3BB69-23CF-44E3-9099-C40C66FF867C}">
                  <a14:compatExt spid="_x0000_s171025"/>
                </a:ext>
                <a:ext uri="{FF2B5EF4-FFF2-40B4-BE49-F238E27FC236}">
                  <a16:creationId xmlns:a16="http://schemas.microsoft.com/office/drawing/2014/main" id="{00000000-0008-0000-0100-0000119C02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88</xdr:row>
          <xdr:rowOff>0</xdr:rowOff>
        </xdr:from>
        <xdr:to>
          <xdr:col>3</xdr:col>
          <xdr:colOff>68580</xdr:colOff>
          <xdr:row>89</xdr:row>
          <xdr:rowOff>121920</xdr:rowOff>
        </xdr:to>
        <xdr:sp macro="" textlink="">
          <xdr:nvSpPr>
            <xdr:cNvPr id="171026" name="Check Box 18" hidden="1">
              <a:extLst>
                <a:ext uri="{63B3BB69-23CF-44E3-9099-C40C66FF867C}">
                  <a14:compatExt spid="_x0000_s171026"/>
                </a:ext>
                <a:ext uri="{FF2B5EF4-FFF2-40B4-BE49-F238E27FC236}">
                  <a16:creationId xmlns:a16="http://schemas.microsoft.com/office/drawing/2014/main" id="{00000000-0008-0000-0100-0000129C02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127635</xdr:colOff>
      <xdr:row>104</xdr:row>
      <xdr:rowOff>0</xdr:rowOff>
    </xdr:from>
    <xdr:to>
      <xdr:col>8</xdr:col>
      <xdr:colOff>346</xdr:colOff>
      <xdr:row>105</xdr:row>
      <xdr:rowOff>49898</xdr:rowOff>
    </xdr:to>
    <xdr:sp macro="" textlink="">
      <xdr:nvSpPr>
        <xdr:cNvPr id="8" name="Text Box 1">
          <a:extLst>
            <a:ext uri="{FF2B5EF4-FFF2-40B4-BE49-F238E27FC236}">
              <a16:creationId xmlns:a16="http://schemas.microsoft.com/office/drawing/2014/main" id="{B93F47D4-92BA-4636-B76C-F133E27353DA}"/>
            </a:ext>
          </a:extLst>
        </xdr:cNvPr>
        <xdr:cNvSpPr txBox="1">
          <a:spLocks noChangeArrowheads="1"/>
        </xdr:cNvSpPr>
      </xdr:nvSpPr>
      <xdr:spPr bwMode="auto">
        <a:xfrm>
          <a:off x="272415" y="16283940"/>
          <a:ext cx="992851" cy="255638"/>
        </a:xfrm>
        <a:prstGeom prst="rect">
          <a:avLst/>
        </a:prstGeom>
        <a:noFill/>
        <a:ln>
          <a:noFill/>
        </a:ln>
        <a:effectLst/>
      </xdr:spPr>
      <xdr:txBody>
        <a:bodyPr vertOverflow="clip" wrap="square" lIns="74295" tIns="8890" rIns="74295" bIns="8890" anchor="t" upright="1"/>
        <a:lstStyle/>
        <a:p>
          <a:pPr algn="l" rtl="0">
            <a:lnSpc>
              <a:spcPts val="1300"/>
            </a:lnSpc>
            <a:defRPr sz="1000"/>
          </a:pP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～記入例～</a:t>
          </a:r>
          <a:endPar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cs typeface="Times New Roman"/>
          </a:endParaRPr>
        </a:p>
        <a:p>
          <a:pPr algn="l" rtl="0">
            <a:lnSpc>
              <a:spcPts val="1300"/>
            </a:lnSpc>
            <a:defRPr sz="1000"/>
          </a:pPr>
          <a:endPar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1</xdr:col>
      <xdr:colOff>144780</xdr:colOff>
      <xdr:row>105</xdr:row>
      <xdr:rowOff>7620</xdr:rowOff>
    </xdr:from>
    <xdr:to>
      <xdr:col>17</xdr:col>
      <xdr:colOff>175260</xdr:colOff>
      <xdr:row>111</xdr:row>
      <xdr:rowOff>167640</xdr:rowOff>
    </xdr:to>
    <xdr:pic>
      <xdr:nvPicPr>
        <xdr:cNvPr id="9" name="図 15" descr="madori">
          <a:extLst>
            <a:ext uri="{FF2B5EF4-FFF2-40B4-BE49-F238E27FC236}">
              <a16:creationId xmlns:a16="http://schemas.microsoft.com/office/drawing/2014/main" id="{77DBE0DA-F96E-4299-B53C-FABADFEE4F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560" y="16497300"/>
          <a:ext cx="2575560" cy="1394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91440</xdr:colOff>
      <xdr:row>5</xdr:row>
      <xdr:rowOff>15240</xdr:rowOff>
    </xdr:from>
    <xdr:to>
      <xdr:col>41</xdr:col>
      <xdr:colOff>179614</xdr:colOff>
      <xdr:row>10</xdr:row>
      <xdr:rowOff>152400</xdr:rowOff>
    </xdr:to>
    <xdr:sp macro="" textlink="">
      <xdr:nvSpPr>
        <xdr:cNvPr id="10" name="角丸四角形 46">
          <a:extLst>
            <a:ext uri="{FF2B5EF4-FFF2-40B4-BE49-F238E27FC236}">
              <a16:creationId xmlns:a16="http://schemas.microsoft.com/office/drawing/2014/main" id="{5AFEBE30-DA6F-4229-B4CB-8C265879C744}"/>
            </a:ext>
          </a:extLst>
        </xdr:cNvPr>
        <xdr:cNvSpPr>
          <a:spLocks noChangeArrowheads="1"/>
        </xdr:cNvSpPr>
      </xdr:nvSpPr>
      <xdr:spPr bwMode="auto">
        <a:xfrm>
          <a:off x="1196340" y="1066800"/>
          <a:ext cx="5505994" cy="1203960"/>
        </a:xfrm>
        <a:prstGeom prst="roundRect">
          <a:avLst>
            <a:gd name="adj" fmla="val 16667"/>
          </a:avLst>
        </a:prstGeom>
        <a:solidFill>
          <a:srgbClr val="FFFFFF"/>
        </a:solidFill>
        <a:ln w="63500" cmpd="dbl">
          <a:solidFill>
            <a:srgbClr val="000000"/>
          </a:solidFill>
          <a:round/>
          <a:headEnd/>
          <a:tailEnd/>
        </a:ln>
      </xdr:spPr>
    </xdr:sp>
    <xdr:clientData/>
  </xdr:twoCellAnchor>
  <xdr:twoCellAnchor>
    <xdr:from>
      <xdr:col>1</xdr:col>
      <xdr:colOff>22860</xdr:colOff>
      <xdr:row>4</xdr:row>
      <xdr:rowOff>274320</xdr:rowOff>
    </xdr:from>
    <xdr:to>
      <xdr:col>6</xdr:col>
      <xdr:colOff>114300</xdr:colOff>
      <xdr:row>10</xdr:row>
      <xdr:rowOff>137160</xdr:rowOff>
    </xdr:to>
    <xdr:sp macro="" textlink="">
      <xdr:nvSpPr>
        <xdr:cNvPr id="11" name="角丸四角形 52">
          <a:extLst>
            <a:ext uri="{FF2B5EF4-FFF2-40B4-BE49-F238E27FC236}">
              <a16:creationId xmlns:a16="http://schemas.microsoft.com/office/drawing/2014/main" id="{506CBA48-2B49-4077-B574-351D7CBC2C25}"/>
            </a:ext>
          </a:extLst>
        </xdr:cNvPr>
        <xdr:cNvSpPr>
          <a:spLocks noChangeArrowheads="1"/>
        </xdr:cNvSpPr>
      </xdr:nvSpPr>
      <xdr:spPr bwMode="auto">
        <a:xfrm>
          <a:off x="167640" y="1043940"/>
          <a:ext cx="891540" cy="1211580"/>
        </a:xfrm>
        <a:prstGeom prst="roundRect">
          <a:avLst>
            <a:gd name="adj" fmla="val 16667"/>
          </a:avLst>
        </a:prstGeom>
        <a:solidFill>
          <a:srgbClr val="000000"/>
        </a:solidFill>
        <a:ln w="63500" cmpd="dbl">
          <a:solidFill>
            <a:srgbClr val="000000"/>
          </a:solidFill>
          <a:round/>
          <a:headEnd/>
          <a:tailEnd/>
        </a:ln>
      </xdr:spPr>
    </xdr:sp>
    <xdr:clientData/>
  </xdr:twoCellAnchor>
  <xdr:twoCellAnchor>
    <xdr:from>
      <xdr:col>1</xdr:col>
      <xdr:colOff>55245</xdr:colOff>
      <xdr:row>5</xdr:row>
      <xdr:rowOff>60960</xdr:rowOff>
    </xdr:from>
    <xdr:to>
      <xdr:col>6</xdr:col>
      <xdr:colOff>59082</xdr:colOff>
      <xdr:row>10</xdr:row>
      <xdr:rowOff>72390</xdr:rowOff>
    </xdr:to>
    <xdr:sp macro="" textlink="">
      <xdr:nvSpPr>
        <xdr:cNvPr id="12" name="テキスト ボックス 11">
          <a:extLst>
            <a:ext uri="{FF2B5EF4-FFF2-40B4-BE49-F238E27FC236}">
              <a16:creationId xmlns:a16="http://schemas.microsoft.com/office/drawing/2014/main" id="{E8E6C5DE-8BCB-4601-97E5-591A8689DA4D}"/>
            </a:ext>
          </a:extLst>
        </xdr:cNvPr>
        <xdr:cNvSpPr txBox="1"/>
      </xdr:nvSpPr>
      <xdr:spPr>
        <a:xfrm>
          <a:off x="200025" y="1112520"/>
          <a:ext cx="803937" cy="107823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lnSpc>
              <a:spcPts val="2200"/>
            </a:lnSpc>
          </a:pPr>
          <a:r>
            <a:rPr kumimoji="1" lang="ja-JP" altLang="en-US" sz="1800" b="1">
              <a:solidFill>
                <a:schemeClr val="bg1"/>
              </a:solidFill>
            </a:rPr>
            <a:t>必要</a:t>
          </a:r>
          <a:endParaRPr kumimoji="1" lang="en-US" altLang="ja-JP" sz="1800" b="1">
            <a:solidFill>
              <a:schemeClr val="bg1"/>
            </a:solidFill>
          </a:endParaRPr>
        </a:p>
        <a:p>
          <a:pPr algn="ctr">
            <a:lnSpc>
              <a:spcPts val="2200"/>
            </a:lnSpc>
          </a:pPr>
          <a:r>
            <a:rPr kumimoji="1" lang="ja-JP" altLang="en-US" sz="1800" b="1">
              <a:solidFill>
                <a:schemeClr val="bg1"/>
              </a:solidFill>
            </a:rPr>
            <a:t>書類</a:t>
          </a:r>
          <a:endParaRPr kumimoji="1" lang="en-US" altLang="ja-JP" sz="1800" b="1">
            <a:solidFill>
              <a:schemeClr val="bg1"/>
            </a:solidFill>
          </a:endParaRPr>
        </a:p>
      </xdr:txBody>
    </xdr:sp>
    <xdr:clientData/>
  </xdr:twoCellAnchor>
  <xdr:twoCellAnchor>
    <xdr:from>
      <xdr:col>7</xdr:col>
      <xdr:colOff>37061</xdr:colOff>
      <xdr:row>5</xdr:row>
      <xdr:rowOff>5443</xdr:rowOff>
    </xdr:from>
    <xdr:to>
      <xdr:col>42</xdr:col>
      <xdr:colOff>126730</xdr:colOff>
      <xdr:row>10</xdr:row>
      <xdr:rowOff>163285</xdr:rowOff>
    </xdr:to>
    <xdr:sp macro="" textlink="">
      <xdr:nvSpPr>
        <xdr:cNvPr id="13" name="テキスト ボックス 12">
          <a:extLst>
            <a:ext uri="{FF2B5EF4-FFF2-40B4-BE49-F238E27FC236}">
              <a16:creationId xmlns:a16="http://schemas.microsoft.com/office/drawing/2014/main" id="{86763C06-559F-4EA1-8DE1-4704FB51FB47}"/>
            </a:ext>
          </a:extLst>
        </xdr:cNvPr>
        <xdr:cNvSpPr txBox="1"/>
      </xdr:nvSpPr>
      <xdr:spPr>
        <a:xfrm>
          <a:off x="1141961" y="1057003"/>
          <a:ext cx="5690369" cy="1224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nSpc>
              <a:spcPts val="1900"/>
            </a:lnSpc>
            <a:spcBef>
              <a:spcPts val="0"/>
            </a:spcBef>
          </a:pPr>
          <a:r>
            <a:rPr lang="ja-JP" altLang="en-US" sz="1200" b="0" i="0" u="none" strike="noStrike" baseline="0">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200" b="0" i="0" u="none" strike="noStrike">
              <a:solidFill>
                <a:schemeClr val="dk1"/>
              </a:solidFill>
              <a:latin typeface="ＭＳ Ｐゴシック" panose="020B0600070205080204" pitchFamily="50" charset="-128"/>
              <a:ea typeface="ＭＳ Ｐゴシック" panose="020B0600070205080204" pitchFamily="50" charset="-128"/>
              <a:cs typeface="+mn-cs"/>
            </a:rPr>
            <a:t>建物の外観全体が確認できる</a:t>
          </a:r>
          <a:r>
            <a:rPr lang="ja-JP" altLang="en-US" sz="1200" b="1" i="0" u="dbl" strike="noStrike">
              <a:solidFill>
                <a:schemeClr val="dk1"/>
              </a:solidFill>
              <a:latin typeface="ＭＳ Ｐゴシック" panose="020B0600070205080204" pitchFamily="50" charset="-128"/>
              <a:ea typeface="ＭＳ Ｐゴシック" panose="020B0600070205080204" pitchFamily="50" charset="-128"/>
              <a:cs typeface="+mn-cs"/>
            </a:rPr>
            <a:t>写真</a:t>
          </a:r>
          <a:r>
            <a:rPr lang="ja-JP" altLang="en-US" sz="12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（２方向以上から撮影ください。）</a:t>
          </a:r>
          <a:r>
            <a:rPr lang="ja-JP" altLang="en-US" sz="1200" b="0" u="none" baseline="0">
              <a:solidFill>
                <a:sysClr val="windowText" lastClr="000000"/>
              </a:solidFill>
              <a:latin typeface="ＭＳ Ｐゴシック" panose="020B0600070205080204" pitchFamily="50" charset="-128"/>
              <a:ea typeface="ＭＳ Ｐゴシック" panose="020B0600070205080204" pitchFamily="50" charset="-128"/>
            </a:rPr>
            <a:t> </a:t>
          </a:r>
          <a:r>
            <a:rPr lang="ja-JP" altLang="en-US" sz="12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　</a:t>
          </a:r>
          <a:r>
            <a:rPr lang="ja-JP" altLang="en-US" sz="1200" b="0" u="none" baseline="0">
              <a:solidFill>
                <a:sysClr val="windowText" lastClr="000000"/>
              </a:solidFill>
              <a:latin typeface="ＭＳ Ｐゴシック" panose="020B0600070205080204" pitchFamily="50" charset="-128"/>
              <a:ea typeface="ＭＳ Ｐゴシック" panose="020B0600070205080204" pitchFamily="50" charset="-128"/>
            </a:rPr>
            <a:t> </a:t>
          </a:r>
          <a:r>
            <a:rPr lang="ja-JP" altLang="en-US" sz="12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　</a:t>
          </a:r>
          <a:r>
            <a:rPr lang="ja-JP" altLang="en-US" sz="1200" b="0" u="none" baseline="0">
              <a:solidFill>
                <a:sysClr val="windowText" lastClr="000000"/>
              </a:solidFill>
              <a:latin typeface="ＭＳ Ｐゴシック" panose="020B0600070205080204" pitchFamily="50" charset="-128"/>
              <a:ea typeface="ＭＳ Ｐゴシック" panose="020B0600070205080204" pitchFamily="50" charset="-128"/>
            </a:rPr>
            <a:t> </a:t>
          </a:r>
          <a:r>
            <a:rPr lang="ja-JP" altLang="en-US" sz="12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　</a:t>
          </a:r>
          <a:r>
            <a:rPr lang="ja-JP" altLang="en-US" sz="1200" b="0" u="none" baseline="0">
              <a:solidFill>
                <a:sysClr val="windowText" lastClr="000000"/>
              </a:solidFill>
              <a:latin typeface="ＭＳ Ｐゴシック" panose="020B0600070205080204" pitchFamily="50" charset="-128"/>
              <a:ea typeface="ＭＳ Ｐゴシック" panose="020B0600070205080204" pitchFamily="50" charset="-128"/>
            </a:rPr>
            <a:t> </a:t>
          </a:r>
          <a:r>
            <a:rPr lang="ja-JP" altLang="en-US" sz="12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　</a:t>
          </a:r>
          <a:r>
            <a:rPr lang="ja-JP" altLang="en-US" sz="1200" b="0" u="none" baseline="0">
              <a:solidFill>
                <a:sysClr val="windowText" lastClr="000000"/>
              </a:solidFill>
              <a:latin typeface="ＭＳ Ｐゴシック" panose="020B0600070205080204" pitchFamily="50" charset="-128"/>
              <a:ea typeface="ＭＳ Ｐゴシック" panose="020B0600070205080204" pitchFamily="50" charset="-128"/>
            </a:rPr>
            <a:t>      </a:t>
          </a:r>
          <a:endParaRPr lang="en-US" altLang="ja-JP" sz="1200" b="0" u="none" baseline="0">
            <a:solidFill>
              <a:sysClr val="windowText" lastClr="000000"/>
            </a:solidFill>
            <a:latin typeface="ＭＳ Ｐゴシック" panose="020B0600070205080204" pitchFamily="50" charset="-128"/>
            <a:ea typeface="ＭＳ Ｐゴシック" panose="020B0600070205080204" pitchFamily="50" charset="-128"/>
          </a:endParaRPr>
        </a:p>
        <a:p>
          <a:pPr>
            <a:lnSpc>
              <a:spcPts val="1900"/>
            </a:lnSpc>
            <a:spcBef>
              <a:spcPts val="0"/>
            </a:spcBef>
          </a:pPr>
          <a:r>
            <a:rPr lang="ja-JP" altLang="en-US" sz="12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200" b="0" i="0" u="wavy" strike="noStrike" baseline="0">
              <a:solidFill>
                <a:schemeClr val="dk1"/>
              </a:solidFill>
              <a:latin typeface="ＭＳ Ｐゴシック" panose="020B0600070205080204" pitchFamily="50" charset="-128"/>
              <a:ea typeface="ＭＳ Ｐゴシック" panose="020B0600070205080204" pitchFamily="50" charset="-128"/>
              <a:cs typeface="+mn-cs"/>
            </a:rPr>
            <a:t>建物所有者全員・建築年次・棟明細が確認できる</a:t>
          </a:r>
          <a:r>
            <a:rPr lang="ja-JP" altLang="en-US" sz="1200" b="1" i="0" u="dbl" strike="noStrike">
              <a:solidFill>
                <a:schemeClr val="dk1"/>
              </a:solidFill>
              <a:latin typeface="ＭＳ Ｐゴシック" panose="020B0600070205080204" pitchFamily="50" charset="-128"/>
              <a:ea typeface="ＭＳ Ｐゴシック" panose="020B0600070205080204" pitchFamily="50" charset="-128"/>
              <a:cs typeface="+mn-cs"/>
            </a:rPr>
            <a:t>固定資産</a:t>
          </a:r>
          <a:r>
            <a:rPr lang="en-US" altLang="ja-JP" sz="1200" b="1" i="0" u="dbl" strike="noStrike">
              <a:solidFill>
                <a:schemeClr val="dk1"/>
              </a:solidFill>
              <a:latin typeface="ＭＳ Ｐゴシック" panose="020B0600070205080204" pitchFamily="50" charset="-128"/>
              <a:ea typeface="ＭＳ Ｐゴシック" panose="020B0600070205080204" pitchFamily="50" charset="-128"/>
              <a:cs typeface="+mn-cs"/>
            </a:rPr>
            <a:t>〔</a:t>
          </a:r>
          <a:r>
            <a:rPr lang="ja-JP" altLang="en-US" sz="1200" b="1" i="0" u="dbl" strike="noStrike">
              <a:solidFill>
                <a:schemeClr val="dk1"/>
              </a:solidFill>
              <a:latin typeface="ＭＳ Ｐゴシック" panose="020B0600070205080204" pitchFamily="50" charset="-128"/>
              <a:ea typeface="ＭＳ Ｐゴシック" panose="020B0600070205080204" pitchFamily="50" charset="-128"/>
              <a:cs typeface="+mn-cs"/>
            </a:rPr>
            <a:t>家屋</a:t>
          </a:r>
          <a:r>
            <a:rPr lang="en-US" altLang="ja-JP" sz="1200" b="1" i="0" u="dbl" strike="noStrike">
              <a:solidFill>
                <a:schemeClr val="dk1"/>
              </a:solidFill>
              <a:latin typeface="ＭＳ Ｐゴシック" panose="020B0600070205080204" pitchFamily="50" charset="-128"/>
              <a:ea typeface="ＭＳ Ｐゴシック" panose="020B0600070205080204" pitchFamily="50" charset="-128"/>
              <a:cs typeface="+mn-cs"/>
            </a:rPr>
            <a:t>〕</a:t>
          </a:r>
          <a:r>
            <a:rPr lang="ja-JP" altLang="en-US" sz="1200" b="1" i="0" u="dbl" strike="noStrike">
              <a:solidFill>
                <a:schemeClr val="dk1"/>
              </a:solidFill>
              <a:latin typeface="ＭＳ Ｐゴシック" panose="020B0600070205080204" pitchFamily="50" charset="-128"/>
              <a:ea typeface="ＭＳ Ｐゴシック" panose="020B0600070205080204" pitchFamily="50" charset="-128"/>
              <a:cs typeface="+mn-cs"/>
            </a:rPr>
            <a:t>評価証明書</a:t>
          </a:r>
          <a:endParaRPr lang="en-US" altLang="ja-JP" sz="1200">
            <a:latin typeface="ＭＳ Ｐゴシック" panose="020B0600070205080204" pitchFamily="50" charset="-128"/>
            <a:ea typeface="ＭＳ Ｐゴシック" panose="020B0600070205080204" pitchFamily="50" charset="-128"/>
          </a:endParaRPr>
        </a:p>
        <a:p>
          <a:pPr>
            <a:lnSpc>
              <a:spcPts val="1900"/>
            </a:lnSpc>
            <a:spcBef>
              <a:spcPts val="0"/>
            </a:spcBef>
          </a:pPr>
          <a:r>
            <a:rPr lang="ja-JP" altLang="en-US" sz="1200" baseline="0">
              <a:latin typeface="ＭＳ Ｐゴシック" panose="020B0600070205080204" pitchFamily="50" charset="-128"/>
              <a:ea typeface="ＭＳ Ｐゴシック" panose="020B0600070205080204" pitchFamily="50" charset="-128"/>
            </a:rPr>
            <a:t>　　  </a:t>
          </a:r>
          <a:r>
            <a:rPr lang="ja-JP" altLang="en-US" sz="1200" b="1" i="0" u="dbl" strike="noStrike">
              <a:solidFill>
                <a:schemeClr val="dk1"/>
              </a:solidFill>
              <a:latin typeface="ＭＳ Ｐゴシック" panose="020B0600070205080204" pitchFamily="50" charset="-128"/>
              <a:ea typeface="ＭＳ Ｐゴシック" panose="020B0600070205080204" pitchFamily="50" charset="-128"/>
              <a:cs typeface="+mn-cs"/>
            </a:rPr>
            <a:t>間取り図</a:t>
          </a:r>
          <a:r>
            <a:rPr lang="ja-JP" altLang="en-US" sz="1200" b="0" i="0" u="none" strike="noStrike">
              <a:solidFill>
                <a:schemeClr val="dk1"/>
              </a:solidFill>
              <a:latin typeface="ＭＳ Ｐゴシック" panose="020B0600070205080204" pitchFamily="50" charset="-128"/>
              <a:ea typeface="ＭＳ Ｐゴシック" panose="020B0600070205080204" pitchFamily="50" charset="-128"/>
              <a:cs typeface="+mn-cs"/>
            </a:rPr>
            <a:t>（簡単な手書き図面でも可）</a:t>
          </a:r>
          <a:r>
            <a:rPr lang="ja-JP" altLang="en-US" sz="12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endParaRPr lang="en-US" altLang="ja-JP" sz="1100" b="0" i="0" u="none" strike="noStrike">
            <a:solidFill>
              <a:schemeClr val="dk1"/>
            </a:solidFill>
            <a:latin typeface="ＭＳ Ｐゴシック" panose="020B0600070205080204" pitchFamily="50" charset="-128"/>
            <a:ea typeface="ＭＳ Ｐゴシック" panose="020B0600070205080204" pitchFamily="50" charset="-128"/>
            <a:cs typeface="+mn-cs"/>
          </a:endParaRPr>
        </a:p>
        <a:p>
          <a:pPr>
            <a:lnSpc>
              <a:spcPts val="1900"/>
            </a:lnSpc>
            <a:spcBef>
              <a:spcPts val="0"/>
            </a:spcBef>
          </a:pP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en-US" altLang="ja-JP" sz="1100" b="0" i="0" u="none" strike="noStrike">
              <a:solidFill>
                <a:schemeClr val="dk1"/>
              </a:solidFill>
              <a:latin typeface="ＭＳ Ｐゴシック" panose="020B0600070205080204" pitchFamily="50" charset="-128"/>
              <a:ea typeface="ＭＳ Ｐゴシック" panose="020B0600070205080204" pitchFamily="50" charset="-128"/>
              <a:cs typeface="+mn-cs"/>
            </a:rPr>
            <a:t>※</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その他各補助要件を確認するための資</a:t>
          </a:r>
          <a:r>
            <a:rPr lang="ja-JP" altLang="en-US" sz="1100" b="0" i="0" u="none" strike="noStrike">
              <a:solidFill>
                <a:sysClr val="windowText" lastClr="000000"/>
              </a:solidFill>
              <a:latin typeface="ＭＳ Ｐゴシック" panose="020B0600070205080204" pitchFamily="50" charset="-128"/>
              <a:ea typeface="ＭＳ Ｐゴシック" panose="020B0600070205080204" pitchFamily="50" charset="-128"/>
              <a:cs typeface="+mn-cs"/>
            </a:rPr>
            <a:t>料が必要となる</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場合があります。</a:t>
          </a:r>
          <a:r>
            <a:rPr lang="ja-JP" altLang="en-US" sz="11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1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1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1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1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1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1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1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1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100">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100">
              <a:latin typeface="ＭＳ Ｐゴシック" panose="020B0600070205080204" pitchFamily="50" charset="-128"/>
              <a:ea typeface="ＭＳ Ｐゴシック" panose="020B0600070205080204" pitchFamily="50" charset="-128"/>
            </a:rPr>
            <a:t> </a:t>
          </a:r>
          <a:r>
            <a:rPr lang="ja-JP" altLang="en-US" sz="12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200">
              <a:latin typeface="ＭＳ Ｐゴシック" panose="020B0600070205080204" pitchFamily="50" charset="-128"/>
              <a:ea typeface="ＭＳ Ｐゴシック" panose="020B0600070205080204" pitchFamily="50" charset="-128"/>
            </a:rPr>
            <a:t> </a:t>
          </a:r>
          <a:r>
            <a:rPr lang="ja-JP" altLang="en-US" sz="12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sz="1200">
              <a:latin typeface="ＭＳ Ｐゴシック" panose="020B0600070205080204" pitchFamily="50" charset="-128"/>
              <a:ea typeface="ＭＳ Ｐゴシック" panose="020B0600070205080204" pitchFamily="50" charset="-128"/>
            </a:rPr>
            <a:t> </a:t>
          </a:r>
          <a:r>
            <a:rPr lang="ja-JP" altLang="en-US" sz="12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a:latin typeface="ＭＳ Ｐゴシック" panose="020B0600070205080204" pitchFamily="50" charset="-128"/>
              <a:ea typeface="ＭＳ Ｐゴシック" panose="020B0600070205080204" pitchFamily="50" charset="-128"/>
            </a:rPr>
            <a:t> </a:t>
          </a:r>
          <a:r>
            <a:rPr lang="ja-JP" altLang="en-US" sz="1100" b="0" i="0" u="none" strike="noStrike">
              <a:solidFill>
                <a:schemeClr val="dk1"/>
              </a:solidFill>
              <a:latin typeface="ＭＳ Ｐゴシック" panose="020B0600070205080204" pitchFamily="50" charset="-128"/>
              <a:ea typeface="ＭＳ Ｐゴシック" panose="020B0600070205080204" pitchFamily="50" charset="-128"/>
              <a:cs typeface="+mn-cs"/>
            </a:rPr>
            <a:t>　</a:t>
          </a:r>
          <a:r>
            <a:rPr lang="ja-JP" altLang="en-US">
              <a:latin typeface="ＭＳ Ｐゴシック" panose="020B0600070205080204" pitchFamily="50" charset="-128"/>
              <a:ea typeface="ＭＳ Ｐゴシック" panose="020B0600070205080204" pitchFamily="50" charset="-128"/>
            </a:rPr>
            <a:t> </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20</xdr:col>
          <xdr:colOff>137160</xdr:colOff>
          <xdr:row>47</xdr:row>
          <xdr:rowOff>45720</xdr:rowOff>
        </xdr:from>
        <xdr:to>
          <xdr:col>23</xdr:col>
          <xdr:colOff>0</xdr:colOff>
          <xdr:row>49</xdr:row>
          <xdr:rowOff>45720</xdr:rowOff>
        </xdr:to>
        <xdr:sp macro="" textlink="">
          <xdr:nvSpPr>
            <xdr:cNvPr id="171027" name="Check Box 19" hidden="1">
              <a:extLst>
                <a:ext uri="{63B3BB69-23CF-44E3-9099-C40C66FF867C}">
                  <a14:compatExt spid="_x0000_s171027"/>
                </a:ext>
                <a:ext uri="{FF2B5EF4-FFF2-40B4-BE49-F238E27FC236}">
                  <a16:creationId xmlns:a16="http://schemas.microsoft.com/office/drawing/2014/main" id="{00000000-0008-0000-0100-0000139C02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144780</xdr:colOff>
          <xdr:row>91</xdr:row>
          <xdr:rowOff>144780</xdr:rowOff>
        </xdr:from>
        <xdr:to>
          <xdr:col>22</xdr:col>
          <xdr:colOff>106680</xdr:colOff>
          <xdr:row>93</xdr:row>
          <xdr:rowOff>60960</xdr:rowOff>
        </xdr:to>
        <xdr:sp macro="" textlink="">
          <xdr:nvSpPr>
            <xdr:cNvPr id="171028" name="Check Box 20" hidden="1">
              <a:extLst>
                <a:ext uri="{63B3BB69-23CF-44E3-9099-C40C66FF867C}">
                  <a14:compatExt spid="_x0000_s171028"/>
                </a:ext>
                <a:ext uri="{FF2B5EF4-FFF2-40B4-BE49-F238E27FC236}">
                  <a16:creationId xmlns:a16="http://schemas.microsoft.com/office/drawing/2014/main" id="{00000000-0008-0000-0100-0000149C02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127635</xdr:colOff>
      <xdr:row>104</xdr:row>
      <xdr:rowOff>0</xdr:rowOff>
    </xdr:from>
    <xdr:to>
      <xdr:col>8</xdr:col>
      <xdr:colOff>346</xdr:colOff>
      <xdr:row>105</xdr:row>
      <xdr:rowOff>49898</xdr:rowOff>
    </xdr:to>
    <xdr:sp macro="" textlink="">
      <xdr:nvSpPr>
        <xdr:cNvPr id="14" name="Text Box 1">
          <a:extLst>
            <a:ext uri="{FF2B5EF4-FFF2-40B4-BE49-F238E27FC236}">
              <a16:creationId xmlns:a16="http://schemas.microsoft.com/office/drawing/2014/main" id="{BA974551-D388-4562-8AC0-5A17FC84786F}"/>
            </a:ext>
          </a:extLst>
        </xdr:cNvPr>
        <xdr:cNvSpPr txBox="1">
          <a:spLocks noChangeArrowheads="1"/>
        </xdr:cNvSpPr>
      </xdr:nvSpPr>
      <xdr:spPr bwMode="auto">
        <a:xfrm>
          <a:off x="272415" y="16283940"/>
          <a:ext cx="992851" cy="255638"/>
        </a:xfrm>
        <a:prstGeom prst="rect">
          <a:avLst/>
        </a:prstGeom>
        <a:noFill/>
        <a:ln>
          <a:noFill/>
        </a:ln>
        <a:effectLst/>
      </xdr:spPr>
      <xdr:txBody>
        <a:bodyPr vertOverflow="clip" wrap="square" lIns="74295" tIns="8890" rIns="74295" bIns="8890" anchor="t" upright="1"/>
        <a:lstStyle/>
        <a:p>
          <a:pPr algn="l" rtl="0">
            <a:lnSpc>
              <a:spcPts val="1300"/>
            </a:lnSpc>
            <a:defRPr sz="1000"/>
          </a:pP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～記入例～</a:t>
          </a:r>
          <a:endPar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cs typeface="Times New Roman"/>
          </a:endParaRPr>
        </a:p>
        <a:p>
          <a:pPr algn="l" rtl="0">
            <a:lnSpc>
              <a:spcPts val="1300"/>
            </a:lnSpc>
            <a:defRPr sz="1000"/>
          </a:pPr>
          <a:endPar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1</xdr:col>
      <xdr:colOff>144780</xdr:colOff>
      <xdr:row>105</xdr:row>
      <xdr:rowOff>7620</xdr:rowOff>
    </xdr:from>
    <xdr:to>
      <xdr:col>17</xdr:col>
      <xdr:colOff>175260</xdr:colOff>
      <xdr:row>111</xdr:row>
      <xdr:rowOff>167640</xdr:rowOff>
    </xdr:to>
    <xdr:pic>
      <xdr:nvPicPr>
        <xdr:cNvPr id="15" name="図 30" descr="madori">
          <a:extLst>
            <a:ext uri="{FF2B5EF4-FFF2-40B4-BE49-F238E27FC236}">
              <a16:creationId xmlns:a16="http://schemas.microsoft.com/office/drawing/2014/main" id="{879B31A3-F634-4856-908C-6BDAEFC57E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560" y="16497300"/>
          <a:ext cx="2575560" cy="1394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133349</xdr:colOff>
      <xdr:row>131</xdr:row>
      <xdr:rowOff>20011</xdr:rowOff>
    </xdr:from>
    <xdr:ext cx="7763299" cy="2696520"/>
    <xdr:pic>
      <xdr:nvPicPr>
        <xdr:cNvPr id="16" name="図 92159">
          <a:extLst>
            <a:ext uri="{FF2B5EF4-FFF2-40B4-BE49-F238E27FC236}">
              <a16:creationId xmlns:a16="http://schemas.microsoft.com/office/drawing/2014/main" id="{DE1CBBAC-D5DD-40F8-8C8B-0ECB97FBA6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349" y="22708561"/>
          <a:ext cx="7763299" cy="2696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28</xdr:col>
      <xdr:colOff>69990</xdr:colOff>
      <xdr:row>30</xdr:row>
      <xdr:rowOff>31267</xdr:rowOff>
    </xdr:from>
    <xdr:to>
      <xdr:col>40</xdr:col>
      <xdr:colOff>138113</xdr:colOff>
      <xdr:row>36</xdr:row>
      <xdr:rowOff>31268</xdr:rowOff>
    </xdr:to>
    <xdr:sp macro="" textlink="">
      <xdr:nvSpPr>
        <xdr:cNvPr id="17" name="四角形: 角を丸くする 16">
          <a:extLst>
            <a:ext uri="{FF2B5EF4-FFF2-40B4-BE49-F238E27FC236}">
              <a16:creationId xmlns:a16="http://schemas.microsoft.com/office/drawing/2014/main" id="{1D29CDFE-9487-4367-954D-E4AB7320EE51}"/>
            </a:ext>
          </a:extLst>
        </xdr:cNvPr>
        <xdr:cNvSpPr/>
      </xdr:nvSpPr>
      <xdr:spPr>
        <a:xfrm>
          <a:off x="4535310" y="4687087"/>
          <a:ext cx="1988363" cy="784861"/>
        </a:xfrm>
        <a:prstGeom prst="roundRect">
          <a:avLst>
            <a:gd name="adj" fmla="val 5128"/>
          </a:avLst>
        </a:prstGeom>
        <a:noFill/>
        <a:ln w="9525">
          <a:solidFill>
            <a:sysClr val="windowText" lastClr="00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114300</xdr:colOff>
          <xdr:row>30</xdr:row>
          <xdr:rowOff>0</xdr:rowOff>
        </xdr:from>
        <xdr:to>
          <xdr:col>9</xdr:col>
          <xdr:colOff>0</xdr:colOff>
          <xdr:row>33</xdr:row>
          <xdr:rowOff>0</xdr:rowOff>
        </xdr:to>
        <xdr:sp macro="" textlink="">
          <xdr:nvSpPr>
            <xdr:cNvPr id="171029" name="Check Box 21" hidden="1">
              <a:extLst>
                <a:ext uri="{63B3BB69-23CF-44E3-9099-C40C66FF867C}">
                  <a14:compatExt spid="_x0000_s171029"/>
                </a:ext>
                <a:ext uri="{FF2B5EF4-FFF2-40B4-BE49-F238E27FC236}">
                  <a16:creationId xmlns:a16="http://schemas.microsoft.com/office/drawing/2014/main" id="{00000000-0008-0000-0100-0000159C02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32</xdr:row>
          <xdr:rowOff>7620</xdr:rowOff>
        </xdr:from>
        <xdr:to>
          <xdr:col>9</xdr:col>
          <xdr:colOff>0</xdr:colOff>
          <xdr:row>35</xdr:row>
          <xdr:rowOff>30480</xdr:rowOff>
        </xdr:to>
        <xdr:sp macro="" textlink="">
          <xdr:nvSpPr>
            <xdr:cNvPr id="171030" name="Check Box 22" hidden="1">
              <a:extLst>
                <a:ext uri="{63B3BB69-23CF-44E3-9099-C40C66FF867C}">
                  <a14:compatExt spid="_x0000_s171030"/>
                </a:ext>
                <a:ext uri="{FF2B5EF4-FFF2-40B4-BE49-F238E27FC236}">
                  <a16:creationId xmlns:a16="http://schemas.microsoft.com/office/drawing/2014/main" id="{00000000-0008-0000-0100-0000169C02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30</xdr:row>
          <xdr:rowOff>22860</xdr:rowOff>
        </xdr:from>
        <xdr:to>
          <xdr:col>22</xdr:col>
          <xdr:colOff>0</xdr:colOff>
          <xdr:row>33</xdr:row>
          <xdr:rowOff>7620</xdr:rowOff>
        </xdr:to>
        <xdr:sp macro="" textlink="">
          <xdr:nvSpPr>
            <xdr:cNvPr id="171031" name="Check Box 23" hidden="1">
              <a:extLst>
                <a:ext uri="{63B3BB69-23CF-44E3-9099-C40C66FF867C}">
                  <a14:compatExt spid="_x0000_s171031"/>
                </a:ext>
                <a:ext uri="{FF2B5EF4-FFF2-40B4-BE49-F238E27FC236}">
                  <a16:creationId xmlns:a16="http://schemas.microsoft.com/office/drawing/2014/main" id="{00000000-0008-0000-0100-0000179C02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121920</xdr:colOff>
          <xdr:row>32</xdr:row>
          <xdr:rowOff>22860</xdr:rowOff>
        </xdr:from>
        <xdr:to>
          <xdr:col>22</xdr:col>
          <xdr:colOff>22860</xdr:colOff>
          <xdr:row>35</xdr:row>
          <xdr:rowOff>22860</xdr:rowOff>
        </xdr:to>
        <xdr:sp macro="" textlink="">
          <xdr:nvSpPr>
            <xdr:cNvPr id="171032" name="Check Box 24" hidden="1">
              <a:extLst>
                <a:ext uri="{63B3BB69-23CF-44E3-9099-C40C66FF867C}">
                  <a14:compatExt spid="_x0000_s171032"/>
                </a:ext>
                <a:ext uri="{FF2B5EF4-FFF2-40B4-BE49-F238E27FC236}">
                  <a16:creationId xmlns:a16="http://schemas.microsoft.com/office/drawing/2014/main" id="{00000000-0008-0000-0100-0000189C02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121920</xdr:colOff>
          <xdr:row>32</xdr:row>
          <xdr:rowOff>30480</xdr:rowOff>
        </xdr:from>
        <xdr:to>
          <xdr:col>31</xdr:col>
          <xdr:colOff>38100</xdr:colOff>
          <xdr:row>34</xdr:row>
          <xdr:rowOff>68580</xdr:rowOff>
        </xdr:to>
        <xdr:sp macro="" textlink="">
          <xdr:nvSpPr>
            <xdr:cNvPr id="171033" name="Check Box 25" hidden="1">
              <a:extLst>
                <a:ext uri="{63B3BB69-23CF-44E3-9099-C40C66FF867C}">
                  <a14:compatExt spid="_x0000_s171033"/>
                </a:ext>
                <a:ext uri="{FF2B5EF4-FFF2-40B4-BE49-F238E27FC236}">
                  <a16:creationId xmlns:a16="http://schemas.microsoft.com/office/drawing/2014/main" id="{00000000-0008-0000-0100-0000199C02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121920</xdr:colOff>
          <xdr:row>34</xdr:row>
          <xdr:rowOff>7620</xdr:rowOff>
        </xdr:from>
        <xdr:to>
          <xdr:col>31</xdr:col>
          <xdr:colOff>38100</xdr:colOff>
          <xdr:row>37</xdr:row>
          <xdr:rowOff>30480</xdr:rowOff>
        </xdr:to>
        <xdr:sp macro="" textlink="">
          <xdr:nvSpPr>
            <xdr:cNvPr id="171034" name="Check Box 26" hidden="1">
              <a:extLst>
                <a:ext uri="{63B3BB69-23CF-44E3-9099-C40C66FF867C}">
                  <a14:compatExt spid="_x0000_s171034"/>
                </a:ext>
                <a:ext uri="{FF2B5EF4-FFF2-40B4-BE49-F238E27FC236}">
                  <a16:creationId xmlns:a16="http://schemas.microsoft.com/office/drawing/2014/main" id="{00000000-0008-0000-0100-00001A9C02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34</xdr:row>
          <xdr:rowOff>22860</xdr:rowOff>
        </xdr:from>
        <xdr:to>
          <xdr:col>22</xdr:col>
          <xdr:colOff>22860</xdr:colOff>
          <xdr:row>37</xdr:row>
          <xdr:rowOff>38100</xdr:rowOff>
        </xdr:to>
        <xdr:sp macro="" textlink="">
          <xdr:nvSpPr>
            <xdr:cNvPr id="171035" name="Check Box 27" hidden="1">
              <a:extLst>
                <a:ext uri="{63B3BB69-23CF-44E3-9099-C40C66FF867C}">
                  <a14:compatExt spid="_x0000_s171035"/>
                </a:ext>
                <a:ext uri="{FF2B5EF4-FFF2-40B4-BE49-F238E27FC236}">
                  <a16:creationId xmlns:a16="http://schemas.microsoft.com/office/drawing/2014/main" id="{00000000-0008-0000-0100-00001B9C02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37</xdr:row>
          <xdr:rowOff>0</xdr:rowOff>
        </xdr:from>
        <xdr:to>
          <xdr:col>9</xdr:col>
          <xdr:colOff>30480</xdr:colOff>
          <xdr:row>40</xdr:row>
          <xdr:rowOff>68580</xdr:rowOff>
        </xdr:to>
        <xdr:sp macro="" textlink="">
          <xdr:nvSpPr>
            <xdr:cNvPr id="171036" name="Check Box 28" hidden="1">
              <a:extLst>
                <a:ext uri="{63B3BB69-23CF-44E3-9099-C40C66FF867C}">
                  <a14:compatExt spid="_x0000_s171036"/>
                </a:ext>
                <a:ext uri="{FF2B5EF4-FFF2-40B4-BE49-F238E27FC236}">
                  <a16:creationId xmlns:a16="http://schemas.microsoft.com/office/drawing/2014/main" id="{00000000-0008-0000-0100-00001C9C02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38</xdr:row>
          <xdr:rowOff>144780</xdr:rowOff>
        </xdr:from>
        <xdr:to>
          <xdr:col>9</xdr:col>
          <xdr:colOff>30480</xdr:colOff>
          <xdr:row>41</xdr:row>
          <xdr:rowOff>76200</xdr:rowOff>
        </xdr:to>
        <xdr:sp macro="" textlink="">
          <xdr:nvSpPr>
            <xdr:cNvPr id="171037" name="Check Box 29" hidden="1">
              <a:extLst>
                <a:ext uri="{63B3BB69-23CF-44E3-9099-C40C66FF867C}">
                  <a14:compatExt spid="_x0000_s171037"/>
                </a:ext>
                <a:ext uri="{FF2B5EF4-FFF2-40B4-BE49-F238E27FC236}">
                  <a16:creationId xmlns:a16="http://schemas.microsoft.com/office/drawing/2014/main" id="{00000000-0008-0000-0100-00001D9C02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137160</xdr:colOff>
          <xdr:row>58</xdr:row>
          <xdr:rowOff>45720</xdr:rowOff>
        </xdr:from>
        <xdr:to>
          <xdr:col>23</xdr:col>
          <xdr:colOff>0</xdr:colOff>
          <xdr:row>60</xdr:row>
          <xdr:rowOff>68580</xdr:rowOff>
        </xdr:to>
        <xdr:sp macro="" textlink="">
          <xdr:nvSpPr>
            <xdr:cNvPr id="171038" name="Check Box 30" hidden="1">
              <a:extLst>
                <a:ext uri="{63B3BB69-23CF-44E3-9099-C40C66FF867C}">
                  <a14:compatExt spid="_x0000_s171038"/>
                </a:ext>
                <a:ext uri="{FF2B5EF4-FFF2-40B4-BE49-F238E27FC236}">
                  <a16:creationId xmlns:a16="http://schemas.microsoft.com/office/drawing/2014/main" id="{00000000-0008-0000-0100-00001E9C02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160020</xdr:colOff>
          <xdr:row>81</xdr:row>
          <xdr:rowOff>7620</xdr:rowOff>
        </xdr:from>
        <xdr:to>
          <xdr:col>39</xdr:col>
          <xdr:colOff>60960</xdr:colOff>
          <xdr:row>83</xdr:row>
          <xdr:rowOff>22860</xdr:rowOff>
        </xdr:to>
        <xdr:sp macro="" textlink="">
          <xdr:nvSpPr>
            <xdr:cNvPr id="171039" name="Check Box 31" hidden="1">
              <a:extLst>
                <a:ext uri="{63B3BB69-23CF-44E3-9099-C40C66FF867C}">
                  <a14:compatExt spid="_x0000_s171039"/>
                </a:ext>
                <a:ext uri="{FF2B5EF4-FFF2-40B4-BE49-F238E27FC236}">
                  <a16:creationId xmlns:a16="http://schemas.microsoft.com/office/drawing/2014/main" id="{00000000-0008-0000-0100-00001F9C02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111369</xdr:colOff>
      <xdr:row>38</xdr:row>
      <xdr:rowOff>8286</xdr:rowOff>
    </xdr:from>
    <xdr:to>
      <xdr:col>41</xdr:col>
      <xdr:colOff>97824</xdr:colOff>
      <xdr:row>43</xdr:row>
      <xdr:rowOff>41031</xdr:rowOff>
    </xdr:to>
    <xdr:sp macro="" textlink="">
      <xdr:nvSpPr>
        <xdr:cNvPr id="18" name="大かっこ 17">
          <a:extLst>
            <a:ext uri="{FF2B5EF4-FFF2-40B4-BE49-F238E27FC236}">
              <a16:creationId xmlns:a16="http://schemas.microsoft.com/office/drawing/2014/main" id="{44890B33-25D1-49D0-B1AA-A274F7C61EE3}"/>
            </a:ext>
          </a:extLst>
        </xdr:cNvPr>
        <xdr:cNvSpPr/>
      </xdr:nvSpPr>
      <xdr:spPr>
        <a:xfrm>
          <a:off x="5056749" y="5570886"/>
          <a:ext cx="1586655" cy="802365"/>
        </a:xfrm>
        <a:prstGeom prst="bracketPair">
          <a:avLst>
            <a:gd name="adj" fmla="val 5843"/>
          </a:avLst>
        </a:prstGeom>
        <a:noFill/>
        <a:ln w="9525">
          <a:solidFill>
            <a:sysClr val="windowText" lastClr="000000"/>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121920</xdr:colOff>
          <xdr:row>44</xdr:row>
          <xdr:rowOff>7620</xdr:rowOff>
        </xdr:from>
        <xdr:to>
          <xdr:col>19</xdr:col>
          <xdr:colOff>7620</xdr:colOff>
          <xdr:row>47</xdr:row>
          <xdr:rowOff>0</xdr:rowOff>
        </xdr:to>
        <xdr:sp macro="" textlink="">
          <xdr:nvSpPr>
            <xdr:cNvPr id="171040" name="Check Box 32" hidden="1">
              <a:extLst>
                <a:ext uri="{63B3BB69-23CF-44E3-9099-C40C66FF867C}">
                  <a14:compatExt spid="_x0000_s171040"/>
                </a:ext>
                <a:ext uri="{FF2B5EF4-FFF2-40B4-BE49-F238E27FC236}">
                  <a16:creationId xmlns:a16="http://schemas.microsoft.com/office/drawing/2014/main" id="{00000000-0008-0000-0100-0000209C02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144780</xdr:colOff>
          <xdr:row>44</xdr:row>
          <xdr:rowOff>7620</xdr:rowOff>
        </xdr:from>
        <xdr:to>
          <xdr:col>25</xdr:col>
          <xdr:colOff>30480</xdr:colOff>
          <xdr:row>47</xdr:row>
          <xdr:rowOff>0</xdr:rowOff>
        </xdr:to>
        <xdr:sp macro="" textlink="">
          <xdr:nvSpPr>
            <xdr:cNvPr id="171041" name="Check Box 33" hidden="1">
              <a:extLst>
                <a:ext uri="{63B3BB69-23CF-44E3-9099-C40C66FF867C}">
                  <a14:compatExt spid="_x0000_s171041"/>
                </a:ext>
                <a:ext uri="{FF2B5EF4-FFF2-40B4-BE49-F238E27FC236}">
                  <a16:creationId xmlns:a16="http://schemas.microsoft.com/office/drawing/2014/main" id="{00000000-0008-0000-0100-0000219C02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144780</xdr:colOff>
          <xdr:row>44</xdr:row>
          <xdr:rowOff>7620</xdr:rowOff>
        </xdr:from>
        <xdr:to>
          <xdr:col>22</xdr:col>
          <xdr:colOff>30480</xdr:colOff>
          <xdr:row>47</xdr:row>
          <xdr:rowOff>0</xdr:rowOff>
        </xdr:to>
        <xdr:sp macro="" textlink="">
          <xdr:nvSpPr>
            <xdr:cNvPr id="171042" name="Check Box 34" hidden="1">
              <a:extLst>
                <a:ext uri="{63B3BB69-23CF-44E3-9099-C40C66FF867C}">
                  <a14:compatExt spid="_x0000_s171042"/>
                </a:ext>
                <a:ext uri="{FF2B5EF4-FFF2-40B4-BE49-F238E27FC236}">
                  <a16:creationId xmlns:a16="http://schemas.microsoft.com/office/drawing/2014/main" id="{00000000-0008-0000-0100-0000229C02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106680</xdr:colOff>
          <xdr:row>44</xdr:row>
          <xdr:rowOff>7620</xdr:rowOff>
        </xdr:from>
        <xdr:to>
          <xdr:col>37</xdr:col>
          <xdr:colOff>137160</xdr:colOff>
          <xdr:row>47</xdr:row>
          <xdr:rowOff>0</xdr:rowOff>
        </xdr:to>
        <xdr:sp macro="" textlink="">
          <xdr:nvSpPr>
            <xdr:cNvPr id="171043" name="Check Box 35" hidden="1">
              <a:extLst>
                <a:ext uri="{63B3BB69-23CF-44E3-9099-C40C66FF867C}">
                  <a14:compatExt spid="_x0000_s171043"/>
                </a:ext>
                <a:ext uri="{FF2B5EF4-FFF2-40B4-BE49-F238E27FC236}">
                  <a16:creationId xmlns:a16="http://schemas.microsoft.com/office/drawing/2014/main" id="{00000000-0008-0000-0100-0000239C02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106680</xdr:colOff>
          <xdr:row>44</xdr:row>
          <xdr:rowOff>7620</xdr:rowOff>
        </xdr:from>
        <xdr:to>
          <xdr:col>40</xdr:col>
          <xdr:colOff>144780</xdr:colOff>
          <xdr:row>47</xdr:row>
          <xdr:rowOff>0</xdr:rowOff>
        </xdr:to>
        <xdr:sp macro="" textlink="">
          <xdr:nvSpPr>
            <xdr:cNvPr id="171044" name="Check Box 36" hidden="1">
              <a:extLst>
                <a:ext uri="{63B3BB69-23CF-44E3-9099-C40C66FF867C}">
                  <a14:compatExt spid="_x0000_s171044"/>
                </a:ext>
                <a:ext uri="{FF2B5EF4-FFF2-40B4-BE49-F238E27FC236}">
                  <a16:creationId xmlns:a16="http://schemas.microsoft.com/office/drawing/2014/main" id="{00000000-0008-0000-0100-0000249C02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11016</xdr:colOff>
      <xdr:row>113</xdr:row>
      <xdr:rowOff>100966</xdr:rowOff>
    </xdr:from>
    <xdr:to>
      <xdr:col>17</xdr:col>
      <xdr:colOff>91440</xdr:colOff>
      <xdr:row>118</xdr:row>
      <xdr:rowOff>129798</xdr:rowOff>
    </xdr:to>
    <xdr:sp macro="" textlink="">
      <xdr:nvSpPr>
        <xdr:cNvPr id="19" name="Rectangle 57">
          <a:extLst>
            <a:ext uri="{FF2B5EF4-FFF2-40B4-BE49-F238E27FC236}">
              <a16:creationId xmlns:a16="http://schemas.microsoft.com/office/drawing/2014/main" id="{B79D8DA8-7F9F-4C60-8F63-8DC065CF385C}"/>
            </a:ext>
          </a:extLst>
        </xdr:cNvPr>
        <xdr:cNvSpPr>
          <a:spLocks noChangeArrowheads="1"/>
        </xdr:cNvSpPr>
      </xdr:nvSpPr>
      <xdr:spPr bwMode="auto">
        <a:xfrm>
          <a:off x="315816" y="18167986"/>
          <a:ext cx="2480724" cy="905132"/>
        </a:xfrm>
        <a:prstGeom prst="rect">
          <a:avLst/>
        </a:prstGeom>
        <a:noFill/>
        <a:ln w="15875" algn="ctr">
          <a:noFill/>
          <a:prstDash val="dashDot"/>
          <a:miter lim="800000"/>
          <a:headEnd/>
          <a:tailEnd/>
        </a:ln>
      </xdr:spPr>
      <xdr:txBody>
        <a:bodyPr vertOverflow="clip" wrap="square" lIns="27432" tIns="18288" rIns="0" bIns="0" anchor="ctr" upright="1"/>
        <a:lstStyle/>
        <a:p>
          <a:pPr algn="ctr" rtl="0">
            <a:lnSpc>
              <a:spcPts val="1300"/>
            </a:lnSpc>
            <a:defRPr sz="1000"/>
          </a:pPr>
          <a:r>
            <a:rPr lang="ja-JP" altLang="en-US" sz="1050" b="1" i="0" u="none" strike="noStrike" baseline="0">
              <a:solidFill>
                <a:srgbClr val="000000"/>
              </a:solidFill>
              <a:latin typeface="ＭＳ Ｐゴシック"/>
              <a:ea typeface="ＭＳ Ｐゴシック"/>
            </a:rPr>
            <a:t>耐震事業者の情報提供を希望する場合</a:t>
          </a:r>
          <a:endParaRPr lang="en-US" altLang="ja-JP" sz="1050" b="1" i="0" u="none" strike="noStrike" baseline="0">
            <a:solidFill>
              <a:srgbClr val="000000"/>
            </a:solidFill>
            <a:latin typeface="ＭＳ Ｐゴシック"/>
            <a:ea typeface="ＭＳ Ｐゴシック"/>
          </a:endParaRPr>
        </a:p>
        <a:p>
          <a:pPr algn="ctr" rtl="0">
            <a:lnSpc>
              <a:spcPts val="1300"/>
            </a:lnSpc>
            <a:defRPr sz="1000"/>
          </a:pPr>
          <a:r>
            <a:rPr lang="ja-JP" altLang="en-US" sz="1050" b="0" i="0" u="none" strike="noStrike" baseline="0">
              <a:solidFill>
                <a:srgbClr val="000000"/>
              </a:solidFill>
              <a:latin typeface="ＭＳ Ｐゴシック"/>
              <a:ea typeface="ＭＳ Ｐゴシック"/>
            </a:rPr>
            <a:t>（木造住宅のみ）</a:t>
          </a:r>
        </a:p>
      </xdr:txBody>
    </xdr:sp>
    <xdr:clientData/>
  </xdr:twoCellAnchor>
  <xdr:twoCellAnchor>
    <xdr:from>
      <xdr:col>20</xdr:col>
      <xdr:colOff>84830</xdr:colOff>
      <xdr:row>113</xdr:row>
      <xdr:rowOff>129540</xdr:rowOff>
    </xdr:from>
    <xdr:to>
      <xdr:col>28</xdr:col>
      <xdr:colOff>35264</xdr:colOff>
      <xdr:row>117</xdr:row>
      <xdr:rowOff>155583</xdr:rowOff>
    </xdr:to>
    <xdr:sp macro="" textlink="">
      <xdr:nvSpPr>
        <xdr:cNvPr id="20" name="Rectangle 57">
          <a:extLst>
            <a:ext uri="{FF2B5EF4-FFF2-40B4-BE49-F238E27FC236}">
              <a16:creationId xmlns:a16="http://schemas.microsoft.com/office/drawing/2014/main" id="{48355CD8-E075-4FA5-A9E7-B35A420F78BB}"/>
            </a:ext>
          </a:extLst>
        </xdr:cNvPr>
        <xdr:cNvSpPr>
          <a:spLocks noChangeArrowheads="1"/>
        </xdr:cNvSpPr>
      </xdr:nvSpPr>
      <xdr:spPr bwMode="auto">
        <a:xfrm>
          <a:off x="3269990" y="18196560"/>
          <a:ext cx="1230594" cy="727083"/>
        </a:xfrm>
        <a:prstGeom prst="rect">
          <a:avLst/>
        </a:prstGeom>
        <a:noFill/>
        <a:ln w="15875" algn="ctr">
          <a:noFill/>
          <a:prstDash val="dashDot"/>
          <a:miter lim="800000"/>
          <a:headEnd/>
          <a:tailEnd/>
        </a:ln>
      </xdr:spPr>
      <xdr:txBody>
        <a:bodyPr vertOverflow="clip" wrap="square" lIns="27432" tIns="18288" rIns="0" bIns="0" anchor="ctr" upright="1"/>
        <a:lstStyle/>
        <a:p>
          <a:pPr algn="ctr" rtl="0">
            <a:defRPr sz="1000"/>
          </a:pPr>
          <a:r>
            <a:rPr lang="ja-JP" altLang="en-US" sz="1050" b="1" i="0" u="none" strike="noStrike" baseline="0">
              <a:solidFill>
                <a:srgbClr val="000000"/>
              </a:solidFill>
              <a:latin typeface="ＭＳ Ｐゴシック"/>
              <a:ea typeface="ＭＳ Ｐゴシック"/>
            </a:rPr>
            <a:t>提供不要の場合</a:t>
          </a:r>
        </a:p>
      </xdr:txBody>
    </xdr:sp>
    <xdr:clientData/>
  </xdr:twoCellAnchor>
  <xdr:twoCellAnchor>
    <xdr:from>
      <xdr:col>1</xdr:col>
      <xdr:colOff>22860</xdr:colOff>
      <xdr:row>113</xdr:row>
      <xdr:rowOff>2898</xdr:rowOff>
    </xdr:from>
    <xdr:to>
      <xdr:col>18</xdr:col>
      <xdr:colOff>45720</xdr:colOff>
      <xdr:row>118</xdr:row>
      <xdr:rowOff>133865</xdr:rowOff>
    </xdr:to>
    <xdr:sp macro="" textlink="">
      <xdr:nvSpPr>
        <xdr:cNvPr id="21" name="フレーム 20">
          <a:extLst>
            <a:ext uri="{FF2B5EF4-FFF2-40B4-BE49-F238E27FC236}">
              <a16:creationId xmlns:a16="http://schemas.microsoft.com/office/drawing/2014/main" id="{DF425A73-1520-4B03-BD58-F62928596E29}"/>
            </a:ext>
          </a:extLst>
        </xdr:cNvPr>
        <xdr:cNvSpPr/>
      </xdr:nvSpPr>
      <xdr:spPr bwMode="auto">
        <a:xfrm>
          <a:off x="167640" y="18069918"/>
          <a:ext cx="2743200" cy="1007267"/>
        </a:xfrm>
        <a:prstGeom prst="frame">
          <a:avLst/>
        </a:prstGeom>
        <a:solidFill>
          <a:schemeClr val="tx1"/>
        </a:solidFill>
        <a:ln w="38100">
          <a:solidFill>
            <a:srgbClr val="969696"/>
          </a:solidFill>
          <a:round/>
          <a:headEnd/>
          <a:tailEnd/>
        </a:ln>
      </xdr:spPr>
      <xdr:txBody>
        <a:bodyPr vertOverflow="clip" wrap="square" lIns="36576" tIns="18288" rIns="36576" bIns="18288" rtlCol="0" anchor="ctr" upright="1"/>
        <a:lstStyle/>
        <a:p>
          <a:endParaRPr lang="ja-JP" altLang="en-US"/>
        </a:p>
      </xdr:txBody>
    </xdr:sp>
    <xdr:clientData/>
  </xdr:twoCellAnchor>
  <xdr:twoCellAnchor>
    <xdr:from>
      <xdr:col>19</xdr:col>
      <xdr:colOff>15240</xdr:colOff>
      <xdr:row>113</xdr:row>
      <xdr:rowOff>2722</xdr:rowOff>
    </xdr:from>
    <xdr:to>
      <xdr:col>29</xdr:col>
      <xdr:colOff>121920</xdr:colOff>
      <xdr:row>118</xdr:row>
      <xdr:rowOff>135244</xdr:rowOff>
    </xdr:to>
    <xdr:sp macro="" textlink="">
      <xdr:nvSpPr>
        <xdr:cNvPr id="22" name="フレーム 21">
          <a:extLst>
            <a:ext uri="{FF2B5EF4-FFF2-40B4-BE49-F238E27FC236}">
              <a16:creationId xmlns:a16="http://schemas.microsoft.com/office/drawing/2014/main" id="{77DF2635-2953-4393-81CC-1D6C298E6BCD}"/>
            </a:ext>
          </a:extLst>
        </xdr:cNvPr>
        <xdr:cNvSpPr/>
      </xdr:nvSpPr>
      <xdr:spPr bwMode="auto">
        <a:xfrm>
          <a:off x="3040380" y="18069742"/>
          <a:ext cx="1706880" cy="1008822"/>
        </a:xfrm>
        <a:prstGeom prst="frame">
          <a:avLst/>
        </a:prstGeom>
        <a:solidFill>
          <a:schemeClr val="tx1"/>
        </a:solidFill>
        <a:ln w="38100">
          <a:solidFill>
            <a:srgbClr val="969696"/>
          </a:solidFill>
          <a:round/>
          <a:headEnd/>
          <a:tailEnd/>
        </a:ln>
      </xdr:spPr>
      <xdr:txBody>
        <a:bodyPr vertOverflow="clip" wrap="square" lIns="36576" tIns="18288" rIns="36576" bIns="18288" rtlCol="0" anchor="ctr" upright="1"/>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16</xdr:col>
          <xdr:colOff>7620</xdr:colOff>
          <xdr:row>123</xdr:row>
          <xdr:rowOff>68580</xdr:rowOff>
        </xdr:from>
        <xdr:to>
          <xdr:col>18</xdr:col>
          <xdr:colOff>45720</xdr:colOff>
          <xdr:row>124</xdr:row>
          <xdr:rowOff>175260</xdr:rowOff>
        </xdr:to>
        <xdr:sp macro="" textlink="">
          <xdr:nvSpPr>
            <xdr:cNvPr id="171045" name="Check Box 37" hidden="1">
              <a:extLst>
                <a:ext uri="{63B3BB69-23CF-44E3-9099-C40C66FF867C}">
                  <a14:compatExt spid="_x0000_s171045"/>
                </a:ext>
                <a:ext uri="{FF2B5EF4-FFF2-40B4-BE49-F238E27FC236}">
                  <a16:creationId xmlns:a16="http://schemas.microsoft.com/office/drawing/2014/main" id="{00000000-0008-0000-0100-0000259C02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xdr:colOff>
          <xdr:row>123</xdr:row>
          <xdr:rowOff>68580</xdr:rowOff>
        </xdr:from>
        <xdr:to>
          <xdr:col>25</xdr:col>
          <xdr:colOff>45720</xdr:colOff>
          <xdr:row>124</xdr:row>
          <xdr:rowOff>175260</xdr:rowOff>
        </xdr:to>
        <xdr:sp macro="" textlink="">
          <xdr:nvSpPr>
            <xdr:cNvPr id="171046" name="Check Box 38" hidden="1">
              <a:extLst>
                <a:ext uri="{63B3BB69-23CF-44E3-9099-C40C66FF867C}">
                  <a14:compatExt spid="_x0000_s171046"/>
                </a:ext>
                <a:ext uri="{FF2B5EF4-FFF2-40B4-BE49-F238E27FC236}">
                  <a16:creationId xmlns:a16="http://schemas.microsoft.com/office/drawing/2014/main" id="{00000000-0008-0000-0100-0000269C02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123</xdr:row>
          <xdr:rowOff>68580</xdr:rowOff>
        </xdr:from>
        <xdr:to>
          <xdr:col>31</xdr:col>
          <xdr:colOff>144780</xdr:colOff>
          <xdr:row>124</xdr:row>
          <xdr:rowOff>182880</xdr:rowOff>
        </xdr:to>
        <xdr:sp macro="" textlink="">
          <xdr:nvSpPr>
            <xdr:cNvPr id="171047" name="Check Box 39" hidden="1">
              <a:extLst>
                <a:ext uri="{63B3BB69-23CF-44E3-9099-C40C66FF867C}">
                  <a14:compatExt spid="_x0000_s171047"/>
                </a:ext>
                <a:ext uri="{FF2B5EF4-FFF2-40B4-BE49-F238E27FC236}">
                  <a16:creationId xmlns:a16="http://schemas.microsoft.com/office/drawing/2014/main" id="{00000000-0008-0000-0100-0000279C02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123</xdr:row>
          <xdr:rowOff>68580</xdr:rowOff>
        </xdr:from>
        <xdr:to>
          <xdr:col>38</xdr:col>
          <xdr:colOff>144780</xdr:colOff>
          <xdr:row>124</xdr:row>
          <xdr:rowOff>175260</xdr:rowOff>
        </xdr:to>
        <xdr:sp macro="" textlink="">
          <xdr:nvSpPr>
            <xdr:cNvPr id="171048" name="Check Box 40" hidden="1">
              <a:extLst>
                <a:ext uri="{63B3BB69-23CF-44E3-9099-C40C66FF867C}">
                  <a14:compatExt spid="_x0000_s171048"/>
                </a:ext>
                <a:ext uri="{FF2B5EF4-FFF2-40B4-BE49-F238E27FC236}">
                  <a16:creationId xmlns:a16="http://schemas.microsoft.com/office/drawing/2014/main" id="{00000000-0008-0000-0100-0000289C02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144780</xdr:colOff>
          <xdr:row>125</xdr:row>
          <xdr:rowOff>45720</xdr:rowOff>
        </xdr:from>
        <xdr:to>
          <xdr:col>38</xdr:col>
          <xdr:colOff>152400</xdr:colOff>
          <xdr:row>126</xdr:row>
          <xdr:rowOff>152400</xdr:rowOff>
        </xdr:to>
        <xdr:sp macro="" textlink="">
          <xdr:nvSpPr>
            <xdr:cNvPr id="171049" name="Check Box 41" hidden="1">
              <a:extLst>
                <a:ext uri="{63B3BB69-23CF-44E3-9099-C40C66FF867C}">
                  <a14:compatExt spid="_x0000_s171049"/>
                </a:ext>
                <a:ext uri="{FF2B5EF4-FFF2-40B4-BE49-F238E27FC236}">
                  <a16:creationId xmlns:a16="http://schemas.microsoft.com/office/drawing/2014/main" id="{00000000-0008-0000-0100-0000299C02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106680</xdr:colOff>
      <xdr:row>113</xdr:row>
      <xdr:rowOff>106680</xdr:rowOff>
    </xdr:from>
    <xdr:to>
      <xdr:col>31</xdr:col>
      <xdr:colOff>91440</xdr:colOff>
      <xdr:row>118</xdr:row>
      <xdr:rowOff>7620</xdr:rowOff>
    </xdr:to>
    <xdr:sp macro="" textlink="">
      <xdr:nvSpPr>
        <xdr:cNvPr id="23" name="AutoShape 2320">
          <a:extLst>
            <a:ext uri="{FF2B5EF4-FFF2-40B4-BE49-F238E27FC236}">
              <a16:creationId xmlns:a16="http://schemas.microsoft.com/office/drawing/2014/main" id="{4BADEC11-A8DE-4BF9-8F12-D46BFACF373E}"/>
            </a:ext>
          </a:extLst>
        </xdr:cNvPr>
        <xdr:cNvSpPr>
          <a:spLocks noChangeArrowheads="1"/>
        </xdr:cNvSpPr>
      </xdr:nvSpPr>
      <xdr:spPr bwMode="auto">
        <a:xfrm>
          <a:off x="4732020" y="18173700"/>
          <a:ext cx="304800" cy="777240"/>
        </a:xfrm>
        <a:prstGeom prst="rightArrow">
          <a:avLst>
            <a:gd name="adj1" fmla="val 50000"/>
            <a:gd name="adj2" fmla="val 33574"/>
          </a:avLst>
        </a:prstGeom>
        <a:solidFill>
          <a:srgbClr val="000000"/>
        </a:solidFill>
        <a:ln w="9525" algn="ctr">
          <a:solidFill>
            <a:srgbClr val="000000"/>
          </a:solidFill>
          <a:miter lim="800000"/>
          <a:headEnd/>
          <a:tailEnd/>
        </a:ln>
      </xdr:spPr>
    </xdr:sp>
    <xdr:clientData/>
  </xdr:twoCellAnchor>
  <xdr:twoCellAnchor>
    <xdr:from>
      <xdr:col>8</xdr:col>
      <xdr:colOff>84979</xdr:colOff>
      <xdr:row>118</xdr:row>
      <xdr:rowOff>76200</xdr:rowOff>
    </xdr:from>
    <xdr:to>
      <xdr:col>11</xdr:col>
      <xdr:colOff>68580</xdr:colOff>
      <xdr:row>119</xdr:row>
      <xdr:rowOff>99060</xdr:rowOff>
    </xdr:to>
    <xdr:sp macro="" textlink="">
      <xdr:nvSpPr>
        <xdr:cNvPr id="24" name="AutoShape 2319">
          <a:extLst>
            <a:ext uri="{FF2B5EF4-FFF2-40B4-BE49-F238E27FC236}">
              <a16:creationId xmlns:a16="http://schemas.microsoft.com/office/drawing/2014/main" id="{B4348AD4-1F62-48B7-8A44-D27A184040DF}"/>
            </a:ext>
          </a:extLst>
        </xdr:cNvPr>
        <xdr:cNvSpPr>
          <a:spLocks noChangeArrowheads="1"/>
        </xdr:cNvSpPr>
      </xdr:nvSpPr>
      <xdr:spPr bwMode="auto">
        <a:xfrm>
          <a:off x="1349899" y="19019520"/>
          <a:ext cx="463661" cy="198120"/>
        </a:xfrm>
        <a:prstGeom prst="downArrow">
          <a:avLst>
            <a:gd name="adj1" fmla="val 50000"/>
            <a:gd name="adj2" fmla="val 41130"/>
          </a:avLst>
        </a:prstGeom>
        <a:solidFill>
          <a:srgbClr val="000000"/>
        </a:solidFill>
        <a:ln w="9525" algn="ctr">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xdr:from>
          <xdr:col>38</xdr:col>
          <xdr:colOff>57150</xdr:colOff>
          <xdr:row>113</xdr:row>
          <xdr:rowOff>133350</xdr:rowOff>
        </xdr:from>
        <xdr:to>
          <xdr:col>47</xdr:col>
          <xdr:colOff>66675</xdr:colOff>
          <xdr:row>119</xdr:row>
          <xdr:rowOff>76200</xdr:rowOff>
        </xdr:to>
        <xdr:grpSp>
          <xdr:nvGrpSpPr>
            <xdr:cNvPr id="25" name="グループ化 24">
              <a:extLst>
                <a:ext uri="{FF2B5EF4-FFF2-40B4-BE49-F238E27FC236}">
                  <a16:creationId xmlns:a16="http://schemas.microsoft.com/office/drawing/2014/main" id="{3AD1298B-1645-490E-A9A5-A7FA6DA5D73C}"/>
                </a:ext>
              </a:extLst>
            </xdr:cNvPr>
            <xdr:cNvGrpSpPr/>
          </xdr:nvGrpSpPr>
          <xdr:grpSpPr>
            <a:xfrm>
              <a:off x="6187440" y="18322290"/>
              <a:ext cx="1421130" cy="975360"/>
              <a:chOff x="5166360" y="18493740"/>
              <a:chExt cx="1447802" cy="998220"/>
            </a:xfrm>
          </xdr:grpSpPr>
          <xdr:sp macro="" textlink="">
            <xdr:nvSpPr>
              <xdr:cNvPr id="171050" name="Check Box 42" hidden="1">
                <a:extLst>
                  <a:ext uri="{63B3BB69-23CF-44E3-9099-C40C66FF867C}">
                    <a14:compatExt spid="_x0000_s171050"/>
                  </a:ext>
                  <a:ext uri="{FF2B5EF4-FFF2-40B4-BE49-F238E27FC236}">
                    <a16:creationId xmlns:a16="http://schemas.microsoft.com/office/drawing/2014/main" id="{00000000-0008-0000-0100-00002A9C0200}"/>
                  </a:ext>
                </a:extLst>
              </xdr:cNvPr>
              <xdr:cNvSpPr/>
            </xdr:nvSpPr>
            <xdr:spPr bwMode="auto">
              <a:xfrm>
                <a:off x="5166360" y="18493740"/>
                <a:ext cx="342901" cy="304799"/>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051" name="Check Box 43" hidden="1">
                <a:extLst>
                  <a:ext uri="{63B3BB69-23CF-44E3-9099-C40C66FF867C}">
                    <a14:compatExt spid="_x0000_s171051"/>
                  </a:ext>
                  <a:ext uri="{FF2B5EF4-FFF2-40B4-BE49-F238E27FC236}">
                    <a16:creationId xmlns:a16="http://schemas.microsoft.com/office/drawing/2014/main" id="{00000000-0008-0000-0100-00002B9C0200}"/>
                  </a:ext>
                </a:extLst>
              </xdr:cNvPr>
              <xdr:cNvSpPr/>
            </xdr:nvSpPr>
            <xdr:spPr bwMode="auto">
              <a:xfrm>
                <a:off x="5722621" y="18493740"/>
                <a:ext cx="335280" cy="304799"/>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052" name="Check Box 44" hidden="1">
                <a:extLst>
                  <a:ext uri="{63B3BB69-23CF-44E3-9099-C40C66FF867C}">
                    <a14:compatExt spid="_x0000_s171052"/>
                  </a:ext>
                  <a:ext uri="{FF2B5EF4-FFF2-40B4-BE49-F238E27FC236}">
                    <a16:creationId xmlns:a16="http://schemas.microsoft.com/office/drawing/2014/main" id="{00000000-0008-0000-0100-00002C9C0200}"/>
                  </a:ext>
                </a:extLst>
              </xdr:cNvPr>
              <xdr:cNvSpPr/>
            </xdr:nvSpPr>
            <xdr:spPr bwMode="auto">
              <a:xfrm>
                <a:off x="6271261" y="18493740"/>
                <a:ext cx="342901" cy="304799"/>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053" name="Check Box 45" hidden="1">
                <a:extLst>
                  <a:ext uri="{63B3BB69-23CF-44E3-9099-C40C66FF867C}">
                    <a14:compatExt spid="_x0000_s171053"/>
                  </a:ext>
                  <a:ext uri="{FF2B5EF4-FFF2-40B4-BE49-F238E27FC236}">
                    <a16:creationId xmlns:a16="http://schemas.microsoft.com/office/drawing/2014/main" id="{00000000-0008-0000-0100-00002D9C0200}"/>
                  </a:ext>
                </a:extLst>
              </xdr:cNvPr>
              <xdr:cNvSpPr/>
            </xdr:nvSpPr>
            <xdr:spPr bwMode="auto">
              <a:xfrm>
                <a:off x="5166360" y="18653761"/>
                <a:ext cx="342901" cy="31242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054" name="Check Box 46" hidden="1">
                <a:extLst>
                  <a:ext uri="{63B3BB69-23CF-44E3-9099-C40C66FF867C}">
                    <a14:compatExt spid="_x0000_s171054"/>
                  </a:ext>
                  <a:ext uri="{FF2B5EF4-FFF2-40B4-BE49-F238E27FC236}">
                    <a16:creationId xmlns:a16="http://schemas.microsoft.com/office/drawing/2014/main" id="{00000000-0008-0000-0100-00002E9C0200}"/>
                  </a:ext>
                </a:extLst>
              </xdr:cNvPr>
              <xdr:cNvSpPr/>
            </xdr:nvSpPr>
            <xdr:spPr bwMode="auto">
              <a:xfrm>
                <a:off x="5722620" y="18653761"/>
                <a:ext cx="335280" cy="31242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055" name="Check Box 47" hidden="1">
                <a:extLst>
                  <a:ext uri="{63B3BB69-23CF-44E3-9099-C40C66FF867C}">
                    <a14:compatExt spid="_x0000_s171055"/>
                  </a:ext>
                  <a:ext uri="{FF2B5EF4-FFF2-40B4-BE49-F238E27FC236}">
                    <a16:creationId xmlns:a16="http://schemas.microsoft.com/office/drawing/2014/main" id="{00000000-0008-0000-0100-00002F9C0200}"/>
                  </a:ext>
                </a:extLst>
              </xdr:cNvPr>
              <xdr:cNvSpPr/>
            </xdr:nvSpPr>
            <xdr:spPr bwMode="auto">
              <a:xfrm>
                <a:off x="6271260" y="18653761"/>
                <a:ext cx="342901" cy="31242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056" name="Check Box 48" hidden="1">
                <a:extLst>
                  <a:ext uri="{63B3BB69-23CF-44E3-9099-C40C66FF867C}">
                    <a14:compatExt spid="_x0000_s171056"/>
                  </a:ext>
                  <a:ext uri="{FF2B5EF4-FFF2-40B4-BE49-F238E27FC236}">
                    <a16:creationId xmlns:a16="http://schemas.microsoft.com/office/drawing/2014/main" id="{00000000-0008-0000-0100-0000309C0200}"/>
                  </a:ext>
                </a:extLst>
              </xdr:cNvPr>
              <xdr:cNvSpPr/>
            </xdr:nvSpPr>
            <xdr:spPr bwMode="auto">
              <a:xfrm>
                <a:off x="5166360" y="18829020"/>
                <a:ext cx="342901" cy="29718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057" name="Check Box 49" hidden="1">
                <a:extLst>
                  <a:ext uri="{63B3BB69-23CF-44E3-9099-C40C66FF867C}">
                    <a14:compatExt spid="_x0000_s171057"/>
                  </a:ext>
                  <a:ext uri="{FF2B5EF4-FFF2-40B4-BE49-F238E27FC236}">
                    <a16:creationId xmlns:a16="http://schemas.microsoft.com/office/drawing/2014/main" id="{00000000-0008-0000-0100-0000319C0200}"/>
                  </a:ext>
                </a:extLst>
              </xdr:cNvPr>
              <xdr:cNvSpPr/>
            </xdr:nvSpPr>
            <xdr:spPr bwMode="auto">
              <a:xfrm>
                <a:off x="5722620" y="18829020"/>
                <a:ext cx="335280" cy="29718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058" name="Check Box 50" hidden="1">
                <a:extLst>
                  <a:ext uri="{63B3BB69-23CF-44E3-9099-C40C66FF867C}">
                    <a14:compatExt spid="_x0000_s171058"/>
                  </a:ext>
                  <a:ext uri="{FF2B5EF4-FFF2-40B4-BE49-F238E27FC236}">
                    <a16:creationId xmlns:a16="http://schemas.microsoft.com/office/drawing/2014/main" id="{00000000-0008-0000-0100-0000329C0200}"/>
                  </a:ext>
                </a:extLst>
              </xdr:cNvPr>
              <xdr:cNvSpPr/>
            </xdr:nvSpPr>
            <xdr:spPr bwMode="auto">
              <a:xfrm>
                <a:off x="6271260" y="18829020"/>
                <a:ext cx="342901" cy="29718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059" name="Check Box 51" hidden="1">
                <a:extLst>
                  <a:ext uri="{63B3BB69-23CF-44E3-9099-C40C66FF867C}">
                    <a14:compatExt spid="_x0000_s171059"/>
                  </a:ext>
                  <a:ext uri="{FF2B5EF4-FFF2-40B4-BE49-F238E27FC236}">
                    <a16:creationId xmlns:a16="http://schemas.microsoft.com/office/drawing/2014/main" id="{00000000-0008-0000-0100-0000339C0200}"/>
                  </a:ext>
                </a:extLst>
              </xdr:cNvPr>
              <xdr:cNvSpPr/>
            </xdr:nvSpPr>
            <xdr:spPr bwMode="auto">
              <a:xfrm>
                <a:off x="5166360" y="19004280"/>
                <a:ext cx="342901" cy="29718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060" name="Check Box 52" hidden="1">
                <a:extLst>
                  <a:ext uri="{63B3BB69-23CF-44E3-9099-C40C66FF867C}">
                    <a14:compatExt spid="_x0000_s171060"/>
                  </a:ext>
                  <a:ext uri="{FF2B5EF4-FFF2-40B4-BE49-F238E27FC236}">
                    <a16:creationId xmlns:a16="http://schemas.microsoft.com/office/drawing/2014/main" id="{00000000-0008-0000-0100-0000349C0200}"/>
                  </a:ext>
                </a:extLst>
              </xdr:cNvPr>
              <xdr:cNvSpPr/>
            </xdr:nvSpPr>
            <xdr:spPr bwMode="auto">
              <a:xfrm>
                <a:off x="5722620" y="19004280"/>
                <a:ext cx="335280" cy="29718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061" name="Check Box 53" hidden="1">
                <a:extLst>
                  <a:ext uri="{63B3BB69-23CF-44E3-9099-C40C66FF867C}">
                    <a14:compatExt spid="_x0000_s171061"/>
                  </a:ext>
                  <a:ext uri="{FF2B5EF4-FFF2-40B4-BE49-F238E27FC236}">
                    <a16:creationId xmlns:a16="http://schemas.microsoft.com/office/drawing/2014/main" id="{00000000-0008-0000-0100-0000359C0200}"/>
                  </a:ext>
                </a:extLst>
              </xdr:cNvPr>
              <xdr:cNvSpPr/>
            </xdr:nvSpPr>
            <xdr:spPr bwMode="auto">
              <a:xfrm>
                <a:off x="6271260" y="19004280"/>
                <a:ext cx="342901" cy="29718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062" name="Check Box 54" hidden="1">
                <a:extLst>
                  <a:ext uri="{63B3BB69-23CF-44E3-9099-C40C66FF867C}">
                    <a14:compatExt spid="_x0000_s171062"/>
                  </a:ext>
                  <a:ext uri="{FF2B5EF4-FFF2-40B4-BE49-F238E27FC236}">
                    <a16:creationId xmlns:a16="http://schemas.microsoft.com/office/drawing/2014/main" id="{00000000-0008-0000-0100-0000369C0200}"/>
                  </a:ext>
                </a:extLst>
              </xdr:cNvPr>
              <xdr:cNvSpPr/>
            </xdr:nvSpPr>
            <xdr:spPr bwMode="auto">
              <a:xfrm>
                <a:off x="5166360" y="19179540"/>
                <a:ext cx="342901" cy="31242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063" name="Check Box 55" hidden="1">
                <a:extLst>
                  <a:ext uri="{63B3BB69-23CF-44E3-9099-C40C66FF867C}">
                    <a14:compatExt spid="_x0000_s171063"/>
                  </a:ext>
                  <a:ext uri="{FF2B5EF4-FFF2-40B4-BE49-F238E27FC236}">
                    <a16:creationId xmlns:a16="http://schemas.microsoft.com/office/drawing/2014/main" id="{00000000-0008-0000-0100-0000379C0200}"/>
                  </a:ext>
                </a:extLst>
              </xdr:cNvPr>
              <xdr:cNvSpPr/>
            </xdr:nvSpPr>
            <xdr:spPr bwMode="auto">
              <a:xfrm>
                <a:off x="5722620" y="19179540"/>
                <a:ext cx="335280" cy="31242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064" name="Check Box 56" hidden="1">
                <a:extLst>
                  <a:ext uri="{63B3BB69-23CF-44E3-9099-C40C66FF867C}">
                    <a14:compatExt spid="_x0000_s171064"/>
                  </a:ext>
                  <a:ext uri="{FF2B5EF4-FFF2-40B4-BE49-F238E27FC236}">
                    <a16:creationId xmlns:a16="http://schemas.microsoft.com/office/drawing/2014/main" id="{00000000-0008-0000-0100-0000389C0200}"/>
                  </a:ext>
                </a:extLst>
              </xdr:cNvPr>
              <xdr:cNvSpPr/>
            </xdr:nvSpPr>
            <xdr:spPr bwMode="auto">
              <a:xfrm>
                <a:off x="6271260" y="19179540"/>
                <a:ext cx="342901" cy="31242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92</xdr:row>
          <xdr:rowOff>144780</xdr:rowOff>
        </xdr:from>
        <xdr:to>
          <xdr:col>3</xdr:col>
          <xdr:colOff>68580</xdr:colOff>
          <xdr:row>94</xdr:row>
          <xdr:rowOff>68580</xdr:rowOff>
        </xdr:to>
        <xdr:sp macro="" textlink="">
          <xdr:nvSpPr>
            <xdr:cNvPr id="171065" name="Check Box 57" hidden="1">
              <a:extLst>
                <a:ext uri="{63B3BB69-23CF-44E3-9099-C40C66FF867C}">
                  <a14:compatExt spid="_x0000_s171065"/>
                </a:ext>
                <a:ext uri="{FF2B5EF4-FFF2-40B4-BE49-F238E27FC236}">
                  <a16:creationId xmlns:a16="http://schemas.microsoft.com/office/drawing/2014/main" id="{00000000-0008-0000-0100-0000399C02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91</xdr:row>
          <xdr:rowOff>144780</xdr:rowOff>
        </xdr:from>
        <xdr:to>
          <xdr:col>3</xdr:col>
          <xdr:colOff>68580</xdr:colOff>
          <xdr:row>93</xdr:row>
          <xdr:rowOff>60960</xdr:rowOff>
        </xdr:to>
        <xdr:sp macro="" textlink="">
          <xdr:nvSpPr>
            <xdr:cNvPr id="171066" name="Check Box 58" hidden="1">
              <a:extLst>
                <a:ext uri="{63B3BB69-23CF-44E3-9099-C40C66FF867C}">
                  <a14:compatExt spid="_x0000_s171066"/>
                </a:ext>
                <a:ext uri="{FF2B5EF4-FFF2-40B4-BE49-F238E27FC236}">
                  <a16:creationId xmlns:a16="http://schemas.microsoft.com/office/drawing/2014/main" id="{00000000-0008-0000-0100-00003A9C02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152401</xdr:colOff>
      <xdr:row>87</xdr:row>
      <xdr:rowOff>99060</xdr:rowOff>
    </xdr:from>
    <xdr:to>
      <xdr:col>48</xdr:col>
      <xdr:colOff>19050</xdr:colOff>
      <xdr:row>92</xdr:row>
      <xdr:rowOff>83820</xdr:rowOff>
    </xdr:to>
    <xdr:sp macro="" textlink="">
      <xdr:nvSpPr>
        <xdr:cNvPr id="26" name="テキスト ボックス 25">
          <a:extLst>
            <a:ext uri="{FF2B5EF4-FFF2-40B4-BE49-F238E27FC236}">
              <a16:creationId xmlns:a16="http://schemas.microsoft.com/office/drawing/2014/main" id="{B498D824-ECD0-42A5-B62B-541FE45CEFD4}"/>
            </a:ext>
          </a:extLst>
        </xdr:cNvPr>
        <xdr:cNvSpPr txBox="1"/>
      </xdr:nvSpPr>
      <xdr:spPr>
        <a:xfrm>
          <a:off x="5897881" y="12870180"/>
          <a:ext cx="1733549" cy="1028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200"/>
            </a:lnSpc>
          </a:pPr>
          <a:r>
            <a:rPr kumimoji="1" lang="ja-JP" altLang="en-US" sz="900" b="1" kern="1200">
              <a:latin typeface="メイリオ" panose="020B0604030504040204" pitchFamily="50" charset="-128"/>
              <a:ea typeface="メイリオ" panose="020B0604030504040204" pitchFamily="50" charset="-128"/>
            </a:rPr>
            <a:t>申請書様式・申請の手引き</a:t>
          </a:r>
          <a:endParaRPr kumimoji="1" lang="en-US" altLang="ja-JP" sz="900" b="1" kern="1200">
            <a:latin typeface="メイリオ" panose="020B0604030504040204" pitchFamily="50" charset="-128"/>
            <a:ea typeface="メイリオ" panose="020B0604030504040204" pitchFamily="50" charset="-128"/>
          </a:endParaRPr>
        </a:p>
        <a:p>
          <a:pPr algn="ctr">
            <a:lnSpc>
              <a:spcPts val="1200"/>
            </a:lnSpc>
          </a:pPr>
          <a:r>
            <a:rPr kumimoji="1" lang="ja-JP" altLang="en-US" sz="900" b="1" kern="1200">
              <a:latin typeface="メイリオ" panose="020B0604030504040204" pitchFamily="50" charset="-128"/>
              <a:ea typeface="メイリオ" panose="020B0604030504040204" pitchFamily="50" charset="-128"/>
            </a:rPr>
            <a:t>のダウンロードはこちら</a:t>
          </a:r>
          <a:r>
            <a:rPr kumimoji="1" lang="ja-JP" altLang="en-US" sz="900" kern="1200">
              <a:latin typeface="ＭＳ Ｐゴシック" panose="020B0600070205080204" pitchFamily="50" charset="-128"/>
              <a:ea typeface="ＭＳ Ｐゴシック" panose="020B0600070205080204" pitchFamily="50" charset="-128"/>
            </a:rPr>
            <a:t>▼</a:t>
          </a:r>
        </a:p>
      </xdr:txBody>
    </xdr:sp>
    <xdr:clientData/>
  </xdr:twoCellAnchor>
  <xdr:twoCellAnchor>
    <xdr:from>
      <xdr:col>38</xdr:col>
      <xdr:colOff>7620</xdr:colOff>
      <xdr:row>129</xdr:row>
      <xdr:rowOff>66675</xdr:rowOff>
    </xdr:from>
    <xdr:to>
      <xdr:col>49</xdr:col>
      <xdr:colOff>121920</xdr:colOff>
      <xdr:row>130</xdr:row>
      <xdr:rowOff>173355</xdr:rowOff>
    </xdr:to>
    <xdr:sp macro="" textlink="">
      <xdr:nvSpPr>
        <xdr:cNvPr id="27" name="テキスト ボックス 26">
          <a:extLst>
            <a:ext uri="{FF2B5EF4-FFF2-40B4-BE49-F238E27FC236}">
              <a16:creationId xmlns:a16="http://schemas.microsoft.com/office/drawing/2014/main" id="{063202CF-4363-45AF-8759-C8A969740417}"/>
            </a:ext>
          </a:extLst>
        </xdr:cNvPr>
        <xdr:cNvSpPr txBox="1"/>
      </xdr:nvSpPr>
      <xdr:spPr>
        <a:xfrm>
          <a:off x="6073140" y="20953095"/>
          <a:ext cx="1805940" cy="1249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80"/>
            </a:lnSpc>
          </a:pPr>
          <a:r>
            <a:rPr kumimoji="1" lang="ja-JP" altLang="en-US" sz="900" b="1" kern="1200">
              <a:latin typeface="メイリオ" panose="020B0604030504040204" pitchFamily="50" charset="-128"/>
              <a:ea typeface="メイリオ" panose="020B0604030504040204" pitchFamily="50" charset="-128"/>
            </a:rPr>
            <a:t>大阪市耐震改修支援機構</a:t>
          </a:r>
          <a:endParaRPr kumimoji="1" lang="en-US" altLang="ja-JP" sz="900" b="1" kern="1200">
            <a:latin typeface="メイリオ" panose="020B0604030504040204" pitchFamily="50" charset="-128"/>
            <a:ea typeface="メイリオ" panose="020B0604030504040204" pitchFamily="50" charset="-128"/>
          </a:endParaRPr>
        </a:p>
        <a:p>
          <a:pPr>
            <a:lnSpc>
              <a:spcPts val="1080"/>
            </a:lnSpc>
          </a:pPr>
          <a:r>
            <a:rPr kumimoji="1" lang="ja-JP" altLang="en-US" sz="900" b="1" kern="1200">
              <a:latin typeface="メイリオ" panose="020B0604030504040204" pitchFamily="50" charset="-128"/>
              <a:ea typeface="メイリオ" panose="020B0604030504040204" pitchFamily="50" charset="-128"/>
            </a:rPr>
            <a:t>ホームページはこちら</a:t>
          </a:r>
          <a:r>
            <a:rPr kumimoji="1" lang="ja-JP" altLang="en-US" sz="900" kern="1200">
              <a:latin typeface="ＭＳ Ｐゴシック" panose="020B0600070205080204" pitchFamily="50" charset="-128"/>
              <a:ea typeface="ＭＳ Ｐゴシック" panose="020B0600070205080204" pitchFamily="50" charset="-128"/>
            </a:rPr>
            <a:t>▼</a:t>
          </a:r>
        </a:p>
      </xdr:txBody>
    </xdr:sp>
    <xdr:clientData/>
  </xdr:twoCellAnchor>
  <xdr:oneCellAnchor>
    <xdr:from>
      <xdr:col>39</xdr:col>
      <xdr:colOff>76200</xdr:colOff>
      <xdr:row>129</xdr:row>
      <xdr:rowOff>447675</xdr:rowOff>
    </xdr:from>
    <xdr:ext cx="993140" cy="975359"/>
    <xdr:pic>
      <xdr:nvPicPr>
        <xdr:cNvPr id="28" name="図 27">
          <a:extLst>
            <a:ext uri="{FF2B5EF4-FFF2-40B4-BE49-F238E27FC236}">
              <a16:creationId xmlns:a16="http://schemas.microsoft.com/office/drawing/2014/main" id="{11F76BE0-21B6-4DC2-BD23-D8C6916F620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301740" y="21334095"/>
          <a:ext cx="993140" cy="975359"/>
        </a:xfrm>
        <a:prstGeom prst="rect">
          <a:avLst/>
        </a:prstGeom>
      </xdr:spPr>
    </xdr:pic>
    <xdr:clientData/>
  </xdr:oneCellAnchor>
  <xdr:oneCellAnchor>
    <xdr:from>
      <xdr:col>39</xdr:col>
      <xdr:colOff>47625</xdr:colOff>
      <xdr:row>88</xdr:row>
      <xdr:rowOff>199609</xdr:rowOff>
    </xdr:from>
    <xdr:ext cx="966470" cy="944662"/>
    <xdr:pic>
      <xdr:nvPicPr>
        <xdr:cNvPr id="29" name="図 28">
          <a:extLst>
            <a:ext uri="{FF2B5EF4-FFF2-40B4-BE49-F238E27FC236}">
              <a16:creationId xmlns:a16="http://schemas.microsoft.com/office/drawing/2014/main" id="{74CE2C05-EE54-4C9B-849B-566E13A841E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273165" y="13222189"/>
          <a:ext cx="966470" cy="944662"/>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12</xdr:col>
          <xdr:colOff>68580</xdr:colOff>
          <xdr:row>88</xdr:row>
          <xdr:rowOff>121920</xdr:rowOff>
        </xdr:from>
        <xdr:to>
          <xdr:col>14</xdr:col>
          <xdr:colOff>30480</xdr:colOff>
          <xdr:row>90</xdr:row>
          <xdr:rowOff>68580</xdr:rowOff>
        </xdr:to>
        <xdr:sp macro="" textlink="">
          <xdr:nvSpPr>
            <xdr:cNvPr id="171067" name="Check Box 59" hidden="1">
              <a:extLst>
                <a:ext uri="{63B3BB69-23CF-44E3-9099-C40C66FF867C}">
                  <a14:compatExt spid="_x0000_s171067"/>
                </a:ext>
                <a:ext uri="{FF2B5EF4-FFF2-40B4-BE49-F238E27FC236}">
                  <a16:creationId xmlns:a16="http://schemas.microsoft.com/office/drawing/2014/main" id="{00000000-0008-0000-0100-00003B9C02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68580</xdr:colOff>
          <xdr:row>88</xdr:row>
          <xdr:rowOff>114300</xdr:rowOff>
        </xdr:from>
        <xdr:to>
          <xdr:col>19</xdr:col>
          <xdr:colOff>30480</xdr:colOff>
          <xdr:row>90</xdr:row>
          <xdr:rowOff>68580</xdr:rowOff>
        </xdr:to>
        <xdr:sp macro="" textlink="">
          <xdr:nvSpPr>
            <xdr:cNvPr id="171068" name="Check Box 60" hidden="1">
              <a:extLst>
                <a:ext uri="{63B3BB69-23CF-44E3-9099-C40C66FF867C}">
                  <a14:compatExt spid="_x0000_s171068"/>
                </a:ext>
                <a:ext uri="{FF2B5EF4-FFF2-40B4-BE49-F238E27FC236}">
                  <a16:creationId xmlns:a16="http://schemas.microsoft.com/office/drawing/2014/main" id="{00000000-0008-0000-0100-00003C9C02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88</xdr:row>
          <xdr:rowOff>121920</xdr:rowOff>
        </xdr:from>
        <xdr:to>
          <xdr:col>24</xdr:col>
          <xdr:colOff>30480</xdr:colOff>
          <xdr:row>90</xdr:row>
          <xdr:rowOff>68580</xdr:rowOff>
        </xdr:to>
        <xdr:sp macro="" textlink="">
          <xdr:nvSpPr>
            <xdr:cNvPr id="171069" name="Check Box 61" hidden="1">
              <a:extLst>
                <a:ext uri="{63B3BB69-23CF-44E3-9099-C40C66FF867C}">
                  <a14:compatExt spid="_x0000_s171069"/>
                </a:ext>
                <a:ext uri="{FF2B5EF4-FFF2-40B4-BE49-F238E27FC236}">
                  <a16:creationId xmlns:a16="http://schemas.microsoft.com/office/drawing/2014/main" id="{00000000-0008-0000-0100-00003D9C02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74785</xdr:colOff>
      <xdr:row>5</xdr:row>
      <xdr:rowOff>11723</xdr:rowOff>
    </xdr:from>
    <xdr:to>
      <xdr:col>48</xdr:col>
      <xdr:colOff>137847</xdr:colOff>
      <xdr:row>10</xdr:row>
      <xdr:rowOff>219707</xdr:rowOff>
    </xdr:to>
    <xdr:sp macro="" textlink="">
      <xdr:nvSpPr>
        <xdr:cNvPr id="30" name="吹き出し: 折線 29">
          <a:extLst>
            <a:ext uri="{FF2B5EF4-FFF2-40B4-BE49-F238E27FC236}">
              <a16:creationId xmlns:a16="http://schemas.microsoft.com/office/drawing/2014/main" id="{7DDB6001-B4A3-4D5D-ACA5-78EA87366415}"/>
            </a:ext>
          </a:extLst>
        </xdr:cNvPr>
        <xdr:cNvSpPr/>
      </xdr:nvSpPr>
      <xdr:spPr>
        <a:xfrm>
          <a:off x="6780385" y="1063283"/>
          <a:ext cx="969842" cy="1274784"/>
        </a:xfrm>
        <a:prstGeom prst="borderCallout2">
          <a:avLst>
            <a:gd name="adj1" fmla="val 62317"/>
            <a:gd name="adj2" fmla="val -947"/>
            <a:gd name="adj3" fmla="val 61730"/>
            <a:gd name="adj4" fmla="val -186623"/>
            <a:gd name="adj5" fmla="val 46004"/>
            <a:gd name="adj6" fmla="val -186576"/>
          </a:avLst>
        </a:prstGeom>
        <a:solidFill>
          <a:schemeClr val="bg1"/>
        </a:solidFill>
        <a:ln w="9525" cap="flat" cmpd="sng" algn="ctr">
          <a:solidFill>
            <a:schemeClr val="dk1"/>
          </a:solidFill>
          <a:prstDash val="sysDash"/>
          <a:round/>
          <a:headEnd type="none" w="med" len="med"/>
          <a:tailEnd type="stealth" w="med" len="med"/>
        </a:ln>
      </xdr:spPr>
      <xdr:style>
        <a:lnRef idx="0">
          <a:scrgbClr r="0" g="0" b="0"/>
        </a:lnRef>
        <a:fillRef idx="0">
          <a:scrgbClr r="0" g="0" b="0"/>
        </a:fillRef>
        <a:effectRef idx="0">
          <a:scrgbClr r="0" g="0" b="0"/>
        </a:effectRef>
        <a:fontRef idx="minor">
          <a:schemeClr val="dk1"/>
        </a:fontRef>
      </xdr:style>
      <xdr:txBody>
        <a:bodyPr vertOverflow="clip" horzOverflow="clip" lIns="72000" rIns="36000" rtlCol="0" anchor="ctr"/>
        <a:lstStyle/>
        <a:p>
          <a:pPr algn="l"/>
          <a:r>
            <a:rPr kumimoji="1" lang="ja-JP" altLang="en-US" sz="800" b="0" kern="1200">
              <a:solidFill>
                <a:sysClr val="windowText" lastClr="000000"/>
              </a:solidFill>
              <a:latin typeface="ＭＳ Ｐゴシック" panose="020B0600070205080204" pitchFamily="50" charset="-128"/>
              <a:ea typeface="ＭＳ Ｐゴシック" panose="020B0600070205080204" pitchFamily="50" charset="-128"/>
            </a:rPr>
            <a:t>証明交付申請書には次の項目に必ずチェックしてください。</a:t>
          </a:r>
          <a:endParaRPr kumimoji="1" lang="en-US" altLang="ja-JP" sz="800" b="0" kern="12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900" b="0" kern="1200">
              <a:solidFill>
                <a:sysClr val="windowText" lastClr="000000"/>
              </a:solidFill>
              <a:latin typeface="ＭＳ Ｐゴシック" panose="020B0600070205080204" pitchFamily="50" charset="-128"/>
              <a:ea typeface="ＭＳ Ｐゴシック" panose="020B0600070205080204" pitchFamily="50" charset="-128"/>
            </a:rPr>
            <a:t>☑公課証明</a:t>
          </a:r>
          <a:endParaRPr kumimoji="1" lang="en-US" altLang="ja-JP" sz="900" b="0" kern="12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900" b="0" kern="1200">
              <a:solidFill>
                <a:sysClr val="windowText" lastClr="000000"/>
              </a:solidFill>
              <a:latin typeface="ＭＳ Ｐゴシック" panose="020B0600070205080204" pitchFamily="50" charset="-128"/>
              <a:ea typeface="ＭＳ Ｐゴシック" panose="020B0600070205080204" pitchFamily="50" charset="-128"/>
            </a:rPr>
            <a:t>☑共有者氏名</a:t>
          </a:r>
          <a:endParaRPr kumimoji="1" lang="en-US" altLang="ja-JP" sz="900" b="0" kern="12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900" b="0" kern="1200">
              <a:solidFill>
                <a:sysClr val="windowText" lastClr="000000"/>
              </a:solidFill>
              <a:latin typeface="ＭＳ Ｐゴシック" panose="020B0600070205080204" pitchFamily="50" charset="-128"/>
              <a:ea typeface="ＭＳ Ｐゴシック" panose="020B0600070205080204" pitchFamily="50" charset="-128"/>
            </a:rPr>
            <a:t>☑建築年</a:t>
          </a:r>
          <a:endParaRPr kumimoji="1" lang="en-US" altLang="ja-JP" sz="900" b="0" kern="12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900" b="0" kern="1200">
              <a:solidFill>
                <a:sysClr val="windowText" lastClr="000000"/>
              </a:solidFill>
              <a:latin typeface="ＭＳ Ｐゴシック" panose="020B0600070205080204" pitchFamily="50" charset="-128"/>
              <a:ea typeface="ＭＳ Ｐゴシック" panose="020B0600070205080204" pitchFamily="50" charset="-128"/>
            </a:rPr>
            <a:t>☑棟明細</a:t>
          </a:r>
          <a:endParaRPr kumimoji="1" lang="en-US" altLang="ja-JP" sz="900" b="0" kern="12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6</xdr:col>
          <xdr:colOff>144780</xdr:colOff>
          <xdr:row>40</xdr:row>
          <xdr:rowOff>144780</xdr:rowOff>
        </xdr:from>
        <xdr:to>
          <xdr:col>9</xdr:col>
          <xdr:colOff>30480</xdr:colOff>
          <xdr:row>42</xdr:row>
          <xdr:rowOff>83820</xdr:rowOff>
        </xdr:to>
        <xdr:sp macro="" textlink="">
          <xdr:nvSpPr>
            <xdr:cNvPr id="171070" name="Check Box 62" hidden="1">
              <a:extLst>
                <a:ext uri="{63B3BB69-23CF-44E3-9099-C40C66FF867C}">
                  <a14:compatExt spid="_x0000_s171070"/>
                </a:ext>
                <a:ext uri="{FF2B5EF4-FFF2-40B4-BE49-F238E27FC236}">
                  <a16:creationId xmlns:a16="http://schemas.microsoft.com/office/drawing/2014/main" id="{00000000-0008-0000-0100-00003E9C02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41</xdr:row>
          <xdr:rowOff>144780</xdr:rowOff>
        </xdr:from>
        <xdr:to>
          <xdr:col>9</xdr:col>
          <xdr:colOff>30480</xdr:colOff>
          <xdr:row>45</xdr:row>
          <xdr:rowOff>0</xdr:rowOff>
        </xdr:to>
        <xdr:sp macro="" textlink="">
          <xdr:nvSpPr>
            <xdr:cNvPr id="171071" name="Check Box 63" hidden="1">
              <a:extLst>
                <a:ext uri="{63B3BB69-23CF-44E3-9099-C40C66FF867C}">
                  <a14:compatExt spid="_x0000_s171071"/>
                </a:ext>
                <a:ext uri="{FF2B5EF4-FFF2-40B4-BE49-F238E27FC236}">
                  <a16:creationId xmlns:a16="http://schemas.microsoft.com/office/drawing/2014/main" id="{00000000-0008-0000-0100-00003F9C02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114300</xdr:colOff>
          <xdr:row>40</xdr:row>
          <xdr:rowOff>121920</xdr:rowOff>
        </xdr:from>
        <xdr:to>
          <xdr:col>34</xdr:col>
          <xdr:colOff>152400</xdr:colOff>
          <xdr:row>42</xdr:row>
          <xdr:rowOff>76200</xdr:rowOff>
        </xdr:to>
        <xdr:sp macro="" textlink="">
          <xdr:nvSpPr>
            <xdr:cNvPr id="171072" name="Check Box 64" hidden="1">
              <a:extLst>
                <a:ext uri="{63B3BB69-23CF-44E3-9099-C40C66FF867C}">
                  <a14:compatExt spid="_x0000_s171072"/>
                </a:ext>
                <a:ext uri="{FF2B5EF4-FFF2-40B4-BE49-F238E27FC236}">
                  <a16:creationId xmlns:a16="http://schemas.microsoft.com/office/drawing/2014/main" id="{00000000-0008-0000-0100-0000409C02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114300</xdr:colOff>
          <xdr:row>41</xdr:row>
          <xdr:rowOff>121920</xdr:rowOff>
        </xdr:from>
        <xdr:to>
          <xdr:col>34</xdr:col>
          <xdr:colOff>152400</xdr:colOff>
          <xdr:row>44</xdr:row>
          <xdr:rowOff>7620</xdr:rowOff>
        </xdr:to>
        <xdr:sp macro="" textlink="">
          <xdr:nvSpPr>
            <xdr:cNvPr id="171073" name="Check Box 65" hidden="1">
              <a:extLst>
                <a:ext uri="{63B3BB69-23CF-44E3-9099-C40C66FF867C}">
                  <a14:compatExt spid="_x0000_s171073"/>
                </a:ext>
                <a:ext uri="{FF2B5EF4-FFF2-40B4-BE49-F238E27FC236}">
                  <a16:creationId xmlns:a16="http://schemas.microsoft.com/office/drawing/2014/main" id="{00000000-0008-0000-0100-0000419C02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160020</xdr:colOff>
          <xdr:row>5</xdr:row>
          <xdr:rowOff>99060</xdr:rowOff>
        </xdr:from>
        <xdr:to>
          <xdr:col>10</xdr:col>
          <xdr:colOff>30480</xdr:colOff>
          <xdr:row>7</xdr:row>
          <xdr:rowOff>30480</xdr:rowOff>
        </xdr:to>
        <xdr:sp macro="" textlink="">
          <xdr:nvSpPr>
            <xdr:cNvPr id="171074" name="Check Box 66" hidden="1">
              <a:extLst>
                <a:ext uri="{63B3BB69-23CF-44E3-9099-C40C66FF867C}">
                  <a14:compatExt spid="_x0000_s171074"/>
                </a:ext>
                <a:ext uri="{FF2B5EF4-FFF2-40B4-BE49-F238E27FC236}">
                  <a16:creationId xmlns:a16="http://schemas.microsoft.com/office/drawing/2014/main" id="{00000000-0008-0000-0100-0000429C02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160020</xdr:colOff>
          <xdr:row>6</xdr:row>
          <xdr:rowOff>160020</xdr:rowOff>
        </xdr:from>
        <xdr:to>
          <xdr:col>10</xdr:col>
          <xdr:colOff>30480</xdr:colOff>
          <xdr:row>8</xdr:row>
          <xdr:rowOff>121920</xdr:rowOff>
        </xdr:to>
        <xdr:sp macro="" textlink="">
          <xdr:nvSpPr>
            <xdr:cNvPr id="171075" name="Check Box 67" hidden="1">
              <a:extLst>
                <a:ext uri="{63B3BB69-23CF-44E3-9099-C40C66FF867C}">
                  <a14:compatExt spid="_x0000_s171075"/>
                </a:ext>
                <a:ext uri="{FF2B5EF4-FFF2-40B4-BE49-F238E27FC236}">
                  <a16:creationId xmlns:a16="http://schemas.microsoft.com/office/drawing/2014/main" id="{00000000-0008-0000-0100-0000439C02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160020</xdr:colOff>
          <xdr:row>8</xdr:row>
          <xdr:rowOff>60960</xdr:rowOff>
        </xdr:from>
        <xdr:to>
          <xdr:col>10</xdr:col>
          <xdr:colOff>30480</xdr:colOff>
          <xdr:row>9</xdr:row>
          <xdr:rowOff>182880</xdr:rowOff>
        </xdr:to>
        <xdr:sp macro="" textlink="">
          <xdr:nvSpPr>
            <xdr:cNvPr id="171076" name="Check Box 68" hidden="1">
              <a:extLst>
                <a:ext uri="{63B3BB69-23CF-44E3-9099-C40C66FF867C}">
                  <a14:compatExt spid="_x0000_s171076"/>
                </a:ext>
                <a:ext uri="{FF2B5EF4-FFF2-40B4-BE49-F238E27FC236}">
                  <a16:creationId xmlns:a16="http://schemas.microsoft.com/office/drawing/2014/main" id="{00000000-0008-0000-0100-0000449C02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11</xdr:col>
      <xdr:colOff>95251</xdr:colOff>
      <xdr:row>4</xdr:row>
      <xdr:rowOff>238125</xdr:rowOff>
    </xdr:from>
    <xdr:to>
      <xdr:col>23</xdr:col>
      <xdr:colOff>57151</xdr:colOff>
      <xdr:row>4</xdr:row>
      <xdr:rowOff>581025</xdr:rowOff>
    </xdr:to>
    <xdr:sp macro="" textlink="">
      <xdr:nvSpPr>
        <xdr:cNvPr id="2" name="大かっこ 1">
          <a:extLst>
            <a:ext uri="{FF2B5EF4-FFF2-40B4-BE49-F238E27FC236}">
              <a16:creationId xmlns:a16="http://schemas.microsoft.com/office/drawing/2014/main" id="{00000000-0008-0000-0E00-000002000000}"/>
            </a:ext>
          </a:extLst>
        </xdr:cNvPr>
        <xdr:cNvSpPr/>
      </xdr:nvSpPr>
      <xdr:spPr bwMode="auto">
        <a:xfrm>
          <a:off x="2047876" y="1876425"/>
          <a:ext cx="2019300" cy="342900"/>
        </a:xfrm>
        <a:prstGeom prst="bracketPair">
          <a:avLst/>
        </a:prstGeom>
        <a:noFill/>
        <a:ln w="317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26</xdr:col>
      <xdr:colOff>9525</xdr:colOff>
      <xdr:row>4</xdr:row>
      <xdr:rowOff>238125</xdr:rowOff>
    </xdr:from>
    <xdr:to>
      <xdr:col>39</xdr:col>
      <xdr:colOff>38100</xdr:colOff>
      <xdr:row>4</xdr:row>
      <xdr:rowOff>581025</xdr:rowOff>
    </xdr:to>
    <xdr:sp macro="" textlink="">
      <xdr:nvSpPr>
        <xdr:cNvPr id="3" name="大かっこ 2">
          <a:extLst>
            <a:ext uri="{FF2B5EF4-FFF2-40B4-BE49-F238E27FC236}">
              <a16:creationId xmlns:a16="http://schemas.microsoft.com/office/drawing/2014/main" id="{00000000-0008-0000-0E00-000003000000}"/>
            </a:ext>
          </a:extLst>
        </xdr:cNvPr>
        <xdr:cNvSpPr/>
      </xdr:nvSpPr>
      <xdr:spPr bwMode="auto">
        <a:xfrm>
          <a:off x="4533900" y="1876425"/>
          <a:ext cx="2257425" cy="342900"/>
        </a:xfrm>
        <a:prstGeom prst="bracketPair">
          <a:avLst/>
        </a:prstGeom>
        <a:noFill/>
        <a:ln w="317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24</xdr:row>
          <xdr:rowOff>198120</xdr:rowOff>
        </xdr:from>
        <xdr:to>
          <xdr:col>6</xdr:col>
          <xdr:colOff>0</xdr:colOff>
          <xdr:row>26</xdr:row>
          <xdr:rowOff>60960</xdr:rowOff>
        </xdr:to>
        <xdr:sp macro="" textlink="">
          <xdr:nvSpPr>
            <xdr:cNvPr id="111617" name="Check Box 1" hidden="1">
              <a:extLst>
                <a:ext uri="{63B3BB69-23CF-44E3-9099-C40C66FF867C}">
                  <a14:compatExt spid="_x0000_s111617"/>
                </a:ext>
                <a:ext uri="{FF2B5EF4-FFF2-40B4-BE49-F238E27FC236}">
                  <a16:creationId xmlns:a16="http://schemas.microsoft.com/office/drawing/2014/main" id="{00000000-0008-0000-1000-000001B4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17961" dir="2700000" algn="ctr" rotWithShape="0">
                      <a:srgbClr val="999999" mc:Ignorable="a14" a14:legacySpreadsheetColorIndex="65">
                        <a:gamma/>
                        <a:shade val="60000"/>
                        <a:invGamma/>
                      </a:srgbClr>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29</xdr:row>
          <xdr:rowOff>7620</xdr:rowOff>
        </xdr:from>
        <xdr:to>
          <xdr:col>6</xdr:col>
          <xdr:colOff>0</xdr:colOff>
          <xdr:row>30</xdr:row>
          <xdr:rowOff>7620</xdr:rowOff>
        </xdr:to>
        <xdr:sp macro="" textlink="">
          <xdr:nvSpPr>
            <xdr:cNvPr id="111618" name="Check Box 2" hidden="1">
              <a:extLst>
                <a:ext uri="{63B3BB69-23CF-44E3-9099-C40C66FF867C}">
                  <a14:compatExt spid="_x0000_s111618"/>
                </a:ext>
                <a:ext uri="{FF2B5EF4-FFF2-40B4-BE49-F238E27FC236}">
                  <a16:creationId xmlns:a16="http://schemas.microsoft.com/office/drawing/2014/main" id="{00000000-0008-0000-1000-000002B4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17961" dir="2700000" algn="ctr" rotWithShape="0">
                      <a:srgbClr val="999999" mc:Ignorable="a14" a14:legacySpreadsheetColorIndex="65">
                        <a:gamma/>
                        <a:shade val="60000"/>
                        <a:invGamma/>
                      </a:srgbClr>
                    </a:outerShdw>
                  </a:effectLst>
                </a14:hiddenEffects>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35</xdr:col>
      <xdr:colOff>38100</xdr:colOff>
      <xdr:row>29</xdr:row>
      <xdr:rowOff>85725</xdr:rowOff>
    </xdr:from>
    <xdr:to>
      <xdr:col>71</xdr:col>
      <xdr:colOff>19050</xdr:colOff>
      <xdr:row>31</xdr:row>
      <xdr:rowOff>9525</xdr:rowOff>
    </xdr:to>
    <xdr:sp macro="" textlink="">
      <xdr:nvSpPr>
        <xdr:cNvPr id="36" name="大かっこ 3">
          <a:extLst>
            <a:ext uri="{FF2B5EF4-FFF2-40B4-BE49-F238E27FC236}">
              <a16:creationId xmlns:a16="http://schemas.microsoft.com/office/drawing/2014/main" id="{00000000-0008-0000-1000-000024000000}"/>
            </a:ext>
          </a:extLst>
        </xdr:cNvPr>
        <xdr:cNvSpPr>
          <a:spLocks noChangeArrowheads="1"/>
        </xdr:cNvSpPr>
      </xdr:nvSpPr>
      <xdr:spPr bwMode="auto">
        <a:xfrm>
          <a:off x="3343275" y="7124700"/>
          <a:ext cx="3409950" cy="552450"/>
        </a:xfrm>
        <a:prstGeom prst="bracketPair">
          <a:avLst>
            <a:gd name="adj" fmla="val 16667"/>
          </a:avLst>
        </a:prstGeom>
        <a:noFill/>
        <a:ln w="31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28575</xdr:colOff>
      <xdr:row>32</xdr:row>
      <xdr:rowOff>85725</xdr:rowOff>
    </xdr:from>
    <xdr:to>
      <xdr:col>71</xdr:col>
      <xdr:colOff>28575</xdr:colOff>
      <xdr:row>34</xdr:row>
      <xdr:rowOff>9525</xdr:rowOff>
    </xdr:to>
    <xdr:sp macro="" textlink="">
      <xdr:nvSpPr>
        <xdr:cNvPr id="37" name="大かっこ 3">
          <a:extLst>
            <a:ext uri="{FF2B5EF4-FFF2-40B4-BE49-F238E27FC236}">
              <a16:creationId xmlns:a16="http://schemas.microsoft.com/office/drawing/2014/main" id="{00000000-0008-0000-1000-000025000000}"/>
            </a:ext>
          </a:extLst>
        </xdr:cNvPr>
        <xdr:cNvSpPr>
          <a:spLocks noChangeArrowheads="1"/>
        </xdr:cNvSpPr>
      </xdr:nvSpPr>
      <xdr:spPr bwMode="auto">
        <a:xfrm>
          <a:off x="3333750" y="8067675"/>
          <a:ext cx="3429000" cy="552450"/>
        </a:xfrm>
        <a:prstGeom prst="bracketPair">
          <a:avLst>
            <a:gd name="adj" fmla="val 16667"/>
          </a:avLst>
        </a:prstGeom>
        <a:noFill/>
        <a:ln w="317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24</xdr:col>
          <xdr:colOff>0</xdr:colOff>
          <xdr:row>19</xdr:row>
          <xdr:rowOff>0</xdr:rowOff>
        </xdr:from>
        <xdr:to>
          <xdr:col>26</xdr:col>
          <xdr:colOff>15240</xdr:colOff>
          <xdr:row>20</xdr:row>
          <xdr:rowOff>76200</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1100-000001BC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xdr:colOff>
          <xdr:row>19</xdr:row>
          <xdr:rowOff>0</xdr:rowOff>
        </xdr:from>
        <xdr:to>
          <xdr:col>42</xdr:col>
          <xdr:colOff>30480</xdr:colOff>
          <xdr:row>20</xdr:row>
          <xdr:rowOff>76200</xdr:rowOff>
        </xdr:to>
        <xdr:sp macro="" textlink="">
          <xdr:nvSpPr>
            <xdr:cNvPr id="48130" name="Check Box 2" hidden="1">
              <a:extLst>
                <a:ext uri="{63B3BB69-23CF-44E3-9099-C40C66FF867C}">
                  <a14:compatExt spid="_x0000_s48130"/>
                </a:ext>
                <a:ext uri="{FF2B5EF4-FFF2-40B4-BE49-F238E27FC236}">
                  <a16:creationId xmlns:a16="http://schemas.microsoft.com/office/drawing/2014/main" id="{00000000-0008-0000-1100-000002BC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21</xdr:row>
          <xdr:rowOff>0</xdr:rowOff>
        </xdr:from>
        <xdr:to>
          <xdr:col>26</xdr:col>
          <xdr:colOff>15240</xdr:colOff>
          <xdr:row>22</xdr:row>
          <xdr:rowOff>76200</xdr:rowOff>
        </xdr:to>
        <xdr:sp macro="" textlink="">
          <xdr:nvSpPr>
            <xdr:cNvPr id="48131" name="Check Box 3" hidden="1">
              <a:extLst>
                <a:ext uri="{63B3BB69-23CF-44E3-9099-C40C66FF867C}">
                  <a14:compatExt spid="_x0000_s48131"/>
                </a:ext>
                <a:ext uri="{FF2B5EF4-FFF2-40B4-BE49-F238E27FC236}">
                  <a16:creationId xmlns:a16="http://schemas.microsoft.com/office/drawing/2014/main" id="{00000000-0008-0000-1100-000003BC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xdr:row>
          <xdr:rowOff>7620</xdr:rowOff>
        </xdr:from>
        <xdr:to>
          <xdr:col>26</xdr:col>
          <xdr:colOff>15240</xdr:colOff>
          <xdr:row>23</xdr:row>
          <xdr:rowOff>83820</xdr:rowOff>
        </xdr:to>
        <xdr:sp macro="" textlink="">
          <xdr:nvSpPr>
            <xdr:cNvPr id="48132" name="Check Box 4" hidden="1">
              <a:extLst>
                <a:ext uri="{63B3BB69-23CF-44E3-9099-C40C66FF867C}">
                  <a14:compatExt spid="_x0000_s48132"/>
                </a:ext>
                <a:ext uri="{FF2B5EF4-FFF2-40B4-BE49-F238E27FC236}">
                  <a16:creationId xmlns:a16="http://schemas.microsoft.com/office/drawing/2014/main" id="{00000000-0008-0000-1100-000004BC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xdr:row>
          <xdr:rowOff>228600</xdr:rowOff>
        </xdr:from>
        <xdr:to>
          <xdr:col>26</xdr:col>
          <xdr:colOff>15240</xdr:colOff>
          <xdr:row>24</xdr:row>
          <xdr:rowOff>68580</xdr:rowOff>
        </xdr:to>
        <xdr:sp macro="" textlink="">
          <xdr:nvSpPr>
            <xdr:cNvPr id="48133" name="Check Box 5" hidden="1">
              <a:extLst>
                <a:ext uri="{63B3BB69-23CF-44E3-9099-C40C66FF867C}">
                  <a14:compatExt spid="_x0000_s48133"/>
                </a:ext>
                <a:ext uri="{FF2B5EF4-FFF2-40B4-BE49-F238E27FC236}">
                  <a16:creationId xmlns:a16="http://schemas.microsoft.com/office/drawing/2014/main" id="{00000000-0008-0000-1100-000005BC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83820</xdr:colOff>
          <xdr:row>21</xdr:row>
          <xdr:rowOff>0</xdr:rowOff>
        </xdr:from>
        <xdr:to>
          <xdr:col>26</xdr:col>
          <xdr:colOff>7620</xdr:colOff>
          <xdr:row>22</xdr:row>
          <xdr:rowOff>76200</xdr:rowOff>
        </xdr:to>
        <xdr:sp macro="" textlink="">
          <xdr:nvSpPr>
            <xdr:cNvPr id="49153" name="Check Box 1" hidden="1">
              <a:extLst>
                <a:ext uri="{63B3BB69-23CF-44E3-9099-C40C66FF867C}">
                  <a14:compatExt spid="_x0000_s49153"/>
                </a:ext>
                <a:ext uri="{FF2B5EF4-FFF2-40B4-BE49-F238E27FC236}">
                  <a16:creationId xmlns:a16="http://schemas.microsoft.com/office/drawing/2014/main" id="{00000000-0008-0000-1200-000001C0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xdr:colOff>
          <xdr:row>21</xdr:row>
          <xdr:rowOff>0</xdr:rowOff>
        </xdr:from>
        <xdr:to>
          <xdr:col>42</xdr:col>
          <xdr:colOff>22860</xdr:colOff>
          <xdr:row>22</xdr:row>
          <xdr:rowOff>76200</xdr:rowOff>
        </xdr:to>
        <xdr:sp macro="" textlink="">
          <xdr:nvSpPr>
            <xdr:cNvPr id="49154" name="Check Box 2" hidden="1">
              <a:extLst>
                <a:ext uri="{63B3BB69-23CF-44E3-9099-C40C66FF867C}">
                  <a14:compatExt spid="_x0000_s49154"/>
                </a:ext>
                <a:ext uri="{FF2B5EF4-FFF2-40B4-BE49-F238E27FC236}">
                  <a16:creationId xmlns:a16="http://schemas.microsoft.com/office/drawing/2014/main" id="{00000000-0008-0000-1200-000002C0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83820</xdr:colOff>
          <xdr:row>23</xdr:row>
          <xdr:rowOff>0</xdr:rowOff>
        </xdr:from>
        <xdr:to>
          <xdr:col>26</xdr:col>
          <xdr:colOff>7620</xdr:colOff>
          <xdr:row>24</xdr:row>
          <xdr:rowOff>76200</xdr:rowOff>
        </xdr:to>
        <xdr:sp macro="" textlink="">
          <xdr:nvSpPr>
            <xdr:cNvPr id="49155" name="Check Box 3" hidden="1">
              <a:extLst>
                <a:ext uri="{63B3BB69-23CF-44E3-9099-C40C66FF867C}">
                  <a14:compatExt spid="_x0000_s49155"/>
                </a:ext>
                <a:ext uri="{FF2B5EF4-FFF2-40B4-BE49-F238E27FC236}">
                  <a16:creationId xmlns:a16="http://schemas.microsoft.com/office/drawing/2014/main" id="{00000000-0008-0000-1200-000003C0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83820</xdr:colOff>
          <xdr:row>24</xdr:row>
          <xdr:rowOff>7620</xdr:rowOff>
        </xdr:from>
        <xdr:to>
          <xdr:col>26</xdr:col>
          <xdr:colOff>7620</xdr:colOff>
          <xdr:row>25</xdr:row>
          <xdr:rowOff>83820</xdr:rowOff>
        </xdr:to>
        <xdr:sp macro="" textlink="">
          <xdr:nvSpPr>
            <xdr:cNvPr id="49156" name="Check Box 4" hidden="1">
              <a:extLst>
                <a:ext uri="{63B3BB69-23CF-44E3-9099-C40C66FF867C}">
                  <a14:compatExt spid="_x0000_s49156"/>
                </a:ext>
                <a:ext uri="{FF2B5EF4-FFF2-40B4-BE49-F238E27FC236}">
                  <a16:creationId xmlns:a16="http://schemas.microsoft.com/office/drawing/2014/main" id="{00000000-0008-0000-1200-000004C0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83820</xdr:colOff>
          <xdr:row>24</xdr:row>
          <xdr:rowOff>228600</xdr:rowOff>
        </xdr:from>
        <xdr:to>
          <xdr:col>26</xdr:col>
          <xdr:colOff>7620</xdr:colOff>
          <xdr:row>26</xdr:row>
          <xdr:rowOff>68580</xdr:rowOff>
        </xdr:to>
        <xdr:sp macro="" textlink="">
          <xdr:nvSpPr>
            <xdr:cNvPr id="49157" name="Check Box 5" hidden="1">
              <a:extLst>
                <a:ext uri="{63B3BB69-23CF-44E3-9099-C40C66FF867C}">
                  <a14:compatExt spid="_x0000_s49157"/>
                </a:ext>
                <a:ext uri="{FF2B5EF4-FFF2-40B4-BE49-F238E27FC236}">
                  <a16:creationId xmlns:a16="http://schemas.microsoft.com/office/drawing/2014/main" id="{00000000-0008-0000-1200-000005C0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76200</xdr:colOff>
          <xdr:row>21</xdr:row>
          <xdr:rowOff>0</xdr:rowOff>
        </xdr:from>
        <xdr:to>
          <xdr:col>26</xdr:col>
          <xdr:colOff>0</xdr:colOff>
          <xdr:row>22</xdr:row>
          <xdr:rowOff>76200</xdr:rowOff>
        </xdr:to>
        <xdr:sp macro="" textlink="">
          <xdr:nvSpPr>
            <xdr:cNvPr id="50177" name="Check Box 1" hidden="1">
              <a:extLst>
                <a:ext uri="{63B3BB69-23CF-44E3-9099-C40C66FF867C}">
                  <a14:compatExt spid="_x0000_s50177"/>
                </a:ext>
                <a:ext uri="{FF2B5EF4-FFF2-40B4-BE49-F238E27FC236}">
                  <a16:creationId xmlns:a16="http://schemas.microsoft.com/office/drawing/2014/main" id="{00000000-0008-0000-1400-000001C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21</xdr:row>
          <xdr:rowOff>0</xdr:rowOff>
        </xdr:from>
        <xdr:to>
          <xdr:col>42</xdr:col>
          <xdr:colOff>22860</xdr:colOff>
          <xdr:row>22</xdr:row>
          <xdr:rowOff>76200</xdr:rowOff>
        </xdr:to>
        <xdr:sp macro="" textlink="">
          <xdr:nvSpPr>
            <xdr:cNvPr id="50178" name="Check Box 2" hidden="1">
              <a:extLst>
                <a:ext uri="{63B3BB69-23CF-44E3-9099-C40C66FF867C}">
                  <a14:compatExt spid="_x0000_s50178"/>
                </a:ext>
                <a:ext uri="{FF2B5EF4-FFF2-40B4-BE49-F238E27FC236}">
                  <a16:creationId xmlns:a16="http://schemas.microsoft.com/office/drawing/2014/main" id="{00000000-0008-0000-1400-000002C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23</xdr:row>
          <xdr:rowOff>0</xdr:rowOff>
        </xdr:from>
        <xdr:to>
          <xdr:col>26</xdr:col>
          <xdr:colOff>0</xdr:colOff>
          <xdr:row>24</xdr:row>
          <xdr:rowOff>76200</xdr:rowOff>
        </xdr:to>
        <xdr:sp macro="" textlink="">
          <xdr:nvSpPr>
            <xdr:cNvPr id="50179" name="Check Box 3" hidden="1">
              <a:extLst>
                <a:ext uri="{63B3BB69-23CF-44E3-9099-C40C66FF867C}">
                  <a14:compatExt spid="_x0000_s50179"/>
                </a:ext>
                <a:ext uri="{FF2B5EF4-FFF2-40B4-BE49-F238E27FC236}">
                  <a16:creationId xmlns:a16="http://schemas.microsoft.com/office/drawing/2014/main" id="{00000000-0008-0000-1400-000003C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24</xdr:row>
          <xdr:rowOff>7620</xdr:rowOff>
        </xdr:from>
        <xdr:to>
          <xdr:col>26</xdr:col>
          <xdr:colOff>0</xdr:colOff>
          <xdr:row>25</xdr:row>
          <xdr:rowOff>83820</xdr:rowOff>
        </xdr:to>
        <xdr:sp macro="" textlink="">
          <xdr:nvSpPr>
            <xdr:cNvPr id="50180" name="Check Box 4" hidden="1">
              <a:extLst>
                <a:ext uri="{63B3BB69-23CF-44E3-9099-C40C66FF867C}">
                  <a14:compatExt spid="_x0000_s50180"/>
                </a:ext>
                <a:ext uri="{FF2B5EF4-FFF2-40B4-BE49-F238E27FC236}">
                  <a16:creationId xmlns:a16="http://schemas.microsoft.com/office/drawing/2014/main" id="{00000000-0008-0000-1400-000004C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25</xdr:row>
          <xdr:rowOff>22860</xdr:rowOff>
        </xdr:from>
        <xdr:to>
          <xdr:col>26</xdr:col>
          <xdr:colOff>0</xdr:colOff>
          <xdr:row>26</xdr:row>
          <xdr:rowOff>83820</xdr:rowOff>
        </xdr:to>
        <xdr:sp macro="" textlink="">
          <xdr:nvSpPr>
            <xdr:cNvPr id="50181" name="Check Box 5" hidden="1">
              <a:extLst>
                <a:ext uri="{63B3BB69-23CF-44E3-9099-C40C66FF867C}">
                  <a14:compatExt spid="_x0000_s50181"/>
                </a:ext>
                <a:ext uri="{FF2B5EF4-FFF2-40B4-BE49-F238E27FC236}">
                  <a16:creationId xmlns:a16="http://schemas.microsoft.com/office/drawing/2014/main" id="{00000000-0008-0000-1400-000005C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0</xdr:colOff>
          <xdr:row>27</xdr:row>
          <xdr:rowOff>0</xdr:rowOff>
        </xdr:from>
        <xdr:to>
          <xdr:col>26</xdr:col>
          <xdr:colOff>0</xdr:colOff>
          <xdr:row>28</xdr:row>
          <xdr:rowOff>76200</xdr:rowOff>
        </xdr:to>
        <xdr:sp macro="" textlink="">
          <xdr:nvSpPr>
            <xdr:cNvPr id="68609" name="Check Box 1" hidden="1">
              <a:extLst>
                <a:ext uri="{63B3BB69-23CF-44E3-9099-C40C66FF867C}">
                  <a14:compatExt spid="_x0000_s68609"/>
                </a:ext>
                <a:ext uri="{FF2B5EF4-FFF2-40B4-BE49-F238E27FC236}">
                  <a16:creationId xmlns:a16="http://schemas.microsoft.com/office/drawing/2014/main" id="{00000000-0008-0000-1500-0000010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27</xdr:row>
          <xdr:rowOff>0</xdr:rowOff>
        </xdr:from>
        <xdr:to>
          <xdr:col>42</xdr:col>
          <xdr:colOff>15240</xdr:colOff>
          <xdr:row>28</xdr:row>
          <xdr:rowOff>76200</xdr:rowOff>
        </xdr:to>
        <xdr:sp macro="" textlink="">
          <xdr:nvSpPr>
            <xdr:cNvPr id="68610" name="Check Box 2" hidden="1">
              <a:extLst>
                <a:ext uri="{63B3BB69-23CF-44E3-9099-C40C66FF867C}">
                  <a14:compatExt spid="_x0000_s68610"/>
                </a:ext>
                <a:ext uri="{FF2B5EF4-FFF2-40B4-BE49-F238E27FC236}">
                  <a16:creationId xmlns:a16="http://schemas.microsoft.com/office/drawing/2014/main" id="{00000000-0008-0000-1500-0000020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29</xdr:row>
          <xdr:rowOff>0</xdr:rowOff>
        </xdr:from>
        <xdr:to>
          <xdr:col>26</xdr:col>
          <xdr:colOff>0</xdr:colOff>
          <xdr:row>30</xdr:row>
          <xdr:rowOff>76200</xdr:rowOff>
        </xdr:to>
        <xdr:sp macro="" textlink="">
          <xdr:nvSpPr>
            <xdr:cNvPr id="68611" name="Check Box 3" hidden="1">
              <a:extLst>
                <a:ext uri="{63B3BB69-23CF-44E3-9099-C40C66FF867C}">
                  <a14:compatExt spid="_x0000_s68611"/>
                </a:ext>
                <a:ext uri="{FF2B5EF4-FFF2-40B4-BE49-F238E27FC236}">
                  <a16:creationId xmlns:a16="http://schemas.microsoft.com/office/drawing/2014/main" id="{00000000-0008-0000-1500-0000030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30</xdr:row>
          <xdr:rowOff>7620</xdr:rowOff>
        </xdr:from>
        <xdr:to>
          <xdr:col>26</xdr:col>
          <xdr:colOff>0</xdr:colOff>
          <xdr:row>31</xdr:row>
          <xdr:rowOff>83820</xdr:rowOff>
        </xdr:to>
        <xdr:sp macro="" textlink="">
          <xdr:nvSpPr>
            <xdr:cNvPr id="68612" name="Check Box 4" hidden="1">
              <a:extLst>
                <a:ext uri="{63B3BB69-23CF-44E3-9099-C40C66FF867C}">
                  <a14:compatExt spid="_x0000_s68612"/>
                </a:ext>
                <a:ext uri="{FF2B5EF4-FFF2-40B4-BE49-F238E27FC236}">
                  <a16:creationId xmlns:a16="http://schemas.microsoft.com/office/drawing/2014/main" id="{00000000-0008-0000-1500-0000040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30</xdr:row>
          <xdr:rowOff>228600</xdr:rowOff>
        </xdr:from>
        <xdr:to>
          <xdr:col>26</xdr:col>
          <xdr:colOff>0</xdr:colOff>
          <xdr:row>32</xdr:row>
          <xdr:rowOff>68580</xdr:rowOff>
        </xdr:to>
        <xdr:sp macro="" textlink="">
          <xdr:nvSpPr>
            <xdr:cNvPr id="68613" name="Check Box 5" hidden="1">
              <a:extLst>
                <a:ext uri="{63B3BB69-23CF-44E3-9099-C40C66FF867C}">
                  <a14:compatExt spid="_x0000_s68613"/>
                </a:ext>
                <a:ext uri="{FF2B5EF4-FFF2-40B4-BE49-F238E27FC236}">
                  <a16:creationId xmlns:a16="http://schemas.microsoft.com/office/drawing/2014/main" id="{00000000-0008-0000-1500-0000050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66674</xdr:colOff>
      <xdr:row>67</xdr:row>
      <xdr:rowOff>142875</xdr:rowOff>
    </xdr:from>
    <xdr:to>
      <xdr:col>20</xdr:col>
      <xdr:colOff>19049</xdr:colOff>
      <xdr:row>70</xdr:row>
      <xdr:rowOff>0</xdr:rowOff>
    </xdr:to>
    <xdr:sp macro="" textlink="">
      <xdr:nvSpPr>
        <xdr:cNvPr id="5" name="大かっこ 12">
          <a:extLst>
            <a:ext uri="{FF2B5EF4-FFF2-40B4-BE49-F238E27FC236}">
              <a16:creationId xmlns:a16="http://schemas.microsoft.com/office/drawing/2014/main" id="{810FF25D-6E2C-4FEC-8D88-EC7C72593A4C}"/>
            </a:ext>
          </a:extLst>
        </xdr:cNvPr>
        <xdr:cNvSpPr>
          <a:spLocks noChangeArrowheads="1"/>
        </xdr:cNvSpPr>
      </xdr:nvSpPr>
      <xdr:spPr bwMode="auto">
        <a:xfrm>
          <a:off x="514349" y="14744700"/>
          <a:ext cx="1381125" cy="77152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15</xdr:col>
      <xdr:colOff>57150</xdr:colOff>
      <xdr:row>1</xdr:row>
      <xdr:rowOff>0</xdr:rowOff>
    </xdr:from>
    <xdr:to>
      <xdr:col>15</xdr:col>
      <xdr:colOff>171450</xdr:colOff>
      <xdr:row>1</xdr:row>
      <xdr:rowOff>243840</xdr:rowOff>
    </xdr:to>
    <xdr:sp macro="" textlink="">
      <xdr:nvSpPr>
        <xdr:cNvPr id="2" name="Text Box 1">
          <a:extLst>
            <a:ext uri="{FF2B5EF4-FFF2-40B4-BE49-F238E27FC236}">
              <a16:creationId xmlns:a16="http://schemas.microsoft.com/office/drawing/2014/main" id="{00000000-0008-0000-1500-000002000000}"/>
            </a:ext>
          </a:extLst>
        </xdr:cNvPr>
        <xdr:cNvSpPr txBox="1">
          <a:spLocks noChangeArrowheads="1"/>
        </xdr:cNvSpPr>
      </xdr:nvSpPr>
      <xdr:spPr bwMode="auto">
        <a:xfrm>
          <a:off x="5686425" y="428625"/>
          <a:ext cx="104775" cy="247650"/>
        </a:xfrm>
        <a:prstGeom prst="rect">
          <a:avLst/>
        </a:prstGeom>
        <a:noFill/>
        <a:ln w="9525">
          <a:noFill/>
          <a:miter lim="800000"/>
          <a:headEnd/>
          <a:tailEnd/>
        </a:ln>
      </xdr:spPr>
    </xdr:sp>
    <xdr:clientData/>
  </xdr:twoCellAnchor>
  <xdr:twoCellAnchor>
    <xdr:from>
      <xdr:col>24</xdr:col>
      <xdr:colOff>78441</xdr:colOff>
      <xdr:row>3</xdr:row>
      <xdr:rowOff>22413</xdr:rowOff>
    </xdr:from>
    <xdr:to>
      <xdr:col>26</xdr:col>
      <xdr:colOff>11206</xdr:colOff>
      <xdr:row>4</xdr:row>
      <xdr:rowOff>22413</xdr:rowOff>
    </xdr:to>
    <xdr:sp macro="" textlink="">
      <xdr:nvSpPr>
        <xdr:cNvPr id="3" name="正方形/長方形 2">
          <a:extLst>
            <a:ext uri="{FF2B5EF4-FFF2-40B4-BE49-F238E27FC236}">
              <a16:creationId xmlns:a16="http://schemas.microsoft.com/office/drawing/2014/main" id="{00000000-0008-0000-1500-000003000000}"/>
            </a:ext>
          </a:extLst>
        </xdr:cNvPr>
        <xdr:cNvSpPr/>
      </xdr:nvSpPr>
      <xdr:spPr>
        <a:xfrm>
          <a:off x="9336741" y="1013013"/>
          <a:ext cx="1018615" cy="476250"/>
        </a:xfrm>
        <a:prstGeom prst="rect">
          <a:avLst/>
        </a:prstGeom>
        <a:solidFill>
          <a:srgbClr val="FFFF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15</xdr:col>
      <xdr:colOff>57150</xdr:colOff>
      <xdr:row>1</xdr:row>
      <xdr:rowOff>0</xdr:rowOff>
    </xdr:from>
    <xdr:to>
      <xdr:col>15</xdr:col>
      <xdr:colOff>171450</xdr:colOff>
      <xdr:row>1</xdr:row>
      <xdr:rowOff>243840</xdr:rowOff>
    </xdr:to>
    <xdr:sp macro="" textlink="">
      <xdr:nvSpPr>
        <xdr:cNvPr id="2" name="Text Box 1">
          <a:extLst>
            <a:ext uri="{FF2B5EF4-FFF2-40B4-BE49-F238E27FC236}">
              <a16:creationId xmlns:a16="http://schemas.microsoft.com/office/drawing/2014/main" id="{00000000-0008-0000-1600-000002000000}"/>
            </a:ext>
          </a:extLst>
        </xdr:cNvPr>
        <xdr:cNvSpPr txBox="1">
          <a:spLocks noChangeArrowheads="1"/>
        </xdr:cNvSpPr>
      </xdr:nvSpPr>
      <xdr:spPr bwMode="auto">
        <a:xfrm>
          <a:off x="5686425" y="428625"/>
          <a:ext cx="104775" cy="247650"/>
        </a:xfrm>
        <a:prstGeom prst="rect">
          <a:avLst/>
        </a:prstGeom>
        <a:noFill/>
        <a:ln w="9525">
          <a:noFill/>
          <a:miter lim="800000"/>
          <a:headEnd/>
          <a:tailEnd/>
        </a:ln>
      </xdr:spPr>
    </xdr:sp>
    <xdr:clientData/>
  </xdr:twoCellAnchor>
  <xdr:twoCellAnchor>
    <xdr:from>
      <xdr:col>23</xdr:col>
      <xdr:colOff>67234</xdr:colOff>
      <xdr:row>2</xdr:row>
      <xdr:rowOff>268944</xdr:rowOff>
    </xdr:from>
    <xdr:to>
      <xdr:col>25</xdr:col>
      <xdr:colOff>257736</xdr:colOff>
      <xdr:row>3</xdr:row>
      <xdr:rowOff>437029</xdr:rowOff>
    </xdr:to>
    <xdr:sp macro="" textlink="">
      <xdr:nvSpPr>
        <xdr:cNvPr id="3" name="正方形/長方形 2">
          <a:extLst>
            <a:ext uri="{FF2B5EF4-FFF2-40B4-BE49-F238E27FC236}">
              <a16:creationId xmlns:a16="http://schemas.microsoft.com/office/drawing/2014/main" id="{00000000-0008-0000-1600-000003000000}"/>
            </a:ext>
          </a:extLst>
        </xdr:cNvPr>
        <xdr:cNvSpPr/>
      </xdr:nvSpPr>
      <xdr:spPr>
        <a:xfrm>
          <a:off x="10443881" y="986120"/>
          <a:ext cx="930090" cy="448233"/>
        </a:xfrm>
        <a:prstGeom prst="rect">
          <a:avLst/>
        </a:prstGeom>
        <a:solidFill>
          <a:srgbClr val="FFFF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15</xdr:col>
      <xdr:colOff>57150</xdr:colOff>
      <xdr:row>1</xdr:row>
      <xdr:rowOff>0</xdr:rowOff>
    </xdr:from>
    <xdr:to>
      <xdr:col>15</xdr:col>
      <xdr:colOff>167640</xdr:colOff>
      <xdr:row>1</xdr:row>
      <xdr:rowOff>247650</xdr:rowOff>
    </xdr:to>
    <xdr:sp macro="" textlink="">
      <xdr:nvSpPr>
        <xdr:cNvPr id="2" name="Text Box 1">
          <a:extLst>
            <a:ext uri="{FF2B5EF4-FFF2-40B4-BE49-F238E27FC236}">
              <a16:creationId xmlns:a16="http://schemas.microsoft.com/office/drawing/2014/main" id="{00000000-0008-0000-1700-000002000000}"/>
            </a:ext>
          </a:extLst>
        </xdr:cNvPr>
        <xdr:cNvSpPr txBox="1">
          <a:spLocks noChangeArrowheads="1"/>
        </xdr:cNvSpPr>
      </xdr:nvSpPr>
      <xdr:spPr bwMode="auto">
        <a:xfrm>
          <a:off x="6858000" y="428625"/>
          <a:ext cx="104775" cy="247650"/>
        </a:xfrm>
        <a:prstGeom prst="rect">
          <a:avLst/>
        </a:prstGeom>
        <a:noFill/>
        <a:ln w="9525">
          <a:noFill/>
          <a:miter lim="800000"/>
          <a:headEnd/>
          <a:tailEnd/>
        </a:ln>
      </xdr:spPr>
    </xdr:sp>
    <xdr:clientData/>
  </xdr:twoCellAnchor>
  <xdr:twoCellAnchor>
    <xdr:from>
      <xdr:col>23</xdr:col>
      <xdr:colOff>67234</xdr:colOff>
      <xdr:row>2</xdr:row>
      <xdr:rowOff>268944</xdr:rowOff>
    </xdr:from>
    <xdr:to>
      <xdr:col>25</xdr:col>
      <xdr:colOff>257736</xdr:colOff>
      <xdr:row>3</xdr:row>
      <xdr:rowOff>437029</xdr:rowOff>
    </xdr:to>
    <xdr:sp macro="" textlink="">
      <xdr:nvSpPr>
        <xdr:cNvPr id="3" name="正方形/長方形 2">
          <a:extLst>
            <a:ext uri="{FF2B5EF4-FFF2-40B4-BE49-F238E27FC236}">
              <a16:creationId xmlns:a16="http://schemas.microsoft.com/office/drawing/2014/main" id="{00000000-0008-0000-1700-000003000000}"/>
            </a:ext>
          </a:extLst>
        </xdr:cNvPr>
        <xdr:cNvSpPr/>
      </xdr:nvSpPr>
      <xdr:spPr>
        <a:xfrm>
          <a:off x="10459009" y="983319"/>
          <a:ext cx="1457327" cy="444310"/>
        </a:xfrm>
        <a:prstGeom prst="rect">
          <a:avLst/>
        </a:prstGeom>
        <a:solidFill>
          <a:srgbClr val="FFFF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45720</xdr:colOff>
          <xdr:row>24</xdr:row>
          <xdr:rowOff>0</xdr:rowOff>
        </xdr:from>
        <xdr:to>
          <xdr:col>25</xdr:col>
          <xdr:colOff>83820</xdr:colOff>
          <xdr:row>25</xdr:row>
          <xdr:rowOff>76200</xdr:rowOff>
        </xdr:to>
        <xdr:sp macro="" textlink="">
          <xdr:nvSpPr>
            <xdr:cNvPr id="75777" name="Check Box 1" hidden="1">
              <a:extLst>
                <a:ext uri="{63B3BB69-23CF-44E3-9099-C40C66FF867C}">
                  <a14:compatExt spid="_x0000_s75777"/>
                </a:ext>
                <a:ext uri="{FF2B5EF4-FFF2-40B4-BE49-F238E27FC236}">
                  <a16:creationId xmlns:a16="http://schemas.microsoft.com/office/drawing/2014/main" id="{00000000-0008-0000-1900-0000012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68580</xdr:colOff>
          <xdr:row>24</xdr:row>
          <xdr:rowOff>0</xdr:rowOff>
        </xdr:from>
        <xdr:to>
          <xdr:col>42</xdr:col>
          <xdr:colOff>15240</xdr:colOff>
          <xdr:row>25</xdr:row>
          <xdr:rowOff>76200</xdr:rowOff>
        </xdr:to>
        <xdr:sp macro="" textlink="">
          <xdr:nvSpPr>
            <xdr:cNvPr id="75778" name="Check Box 2" hidden="1">
              <a:extLst>
                <a:ext uri="{63B3BB69-23CF-44E3-9099-C40C66FF867C}">
                  <a14:compatExt spid="_x0000_s75778"/>
                </a:ext>
                <a:ext uri="{FF2B5EF4-FFF2-40B4-BE49-F238E27FC236}">
                  <a16:creationId xmlns:a16="http://schemas.microsoft.com/office/drawing/2014/main" id="{00000000-0008-0000-1900-0000022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45720</xdr:colOff>
          <xdr:row>26</xdr:row>
          <xdr:rowOff>0</xdr:rowOff>
        </xdr:from>
        <xdr:to>
          <xdr:col>25</xdr:col>
          <xdr:colOff>83820</xdr:colOff>
          <xdr:row>27</xdr:row>
          <xdr:rowOff>76200</xdr:rowOff>
        </xdr:to>
        <xdr:sp macro="" textlink="">
          <xdr:nvSpPr>
            <xdr:cNvPr id="75779" name="Check Box 3" hidden="1">
              <a:extLst>
                <a:ext uri="{63B3BB69-23CF-44E3-9099-C40C66FF867C}">
                  <a14:compatExt spid="_x0000_s75779"/>
                </a:ext>
                <a:ext uri="{FF2B5EF4-FFF2-40B4-BE49-F238E27FC236}">
                  <a16:creationId xmlns:a16="http://schemas.microsoft.com/office/drawing/2014/main" id="{00000000-0008-0000-1900-0000032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45720</xdr:colOff>
          <xdr:row>26</xdr:row>
          <xdr:rowOff>228600</xdr:rowOff>
        </xdr:from>
        <xdr:to>
          <xdr:col>25</xdr:col>
          <xdr:colOff>83820</xdr:colOff>
          <xdr:row>28</xdr:row>
          <xdr:rowOff>68580</xdr:rowOff>
        </xdr:to>
        <xdr:sp macro="" textlink="">
          <xdr:nvSpPr>
            <xdr:cNvPr id="75780" name="Check Box 4" hidden="1">
              <a:extLst>
                <a:ext uri="{63B3BB69-23CF-44E3-9099-C40C66FF867C}">
                  <a14:compatExt spid="_x0000_s75780"/>
                </a:ext>
                <a:ext uri="{FF2B5EF4-FFF2-40B4-BE49-F238E27FC236}">
                  <a16:creationId xmlns:a16="http://schemas.microsoft.com/office/drawing/2014/main" id="{00000000-0008-0000-1900-0000042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45720</xdr:colOff>
          <xdr:row>28</xdr:row>
          <xdr:rowOff>7620</xdr:rowOff>
        </xdr:from>
        <xdr:to>
          <xdr:col>25</xdr:col>
          <xdr:colOff>83820</xdr:colOff>
          <xdr:row>29</xdr:row>
          <xdr:rowOff>83820</xdr:rowOff>
        </xdr:to>
        <xdr:sp macro="" textlink="">
          <xdr:nvSpPr>
            <xdr:cNvPr id="75781" name="Check Box 5" hidden="1">
              <a:extLst>
                <a:ext uri="{63B3BB69-23CF-44E3-9099-C40C66FF867C}">
                  <a14:compatExt spid="_x0000_s75781"/>
                </a:ext>
                <a:ext uri="{FF2B5EF4-FFF2-40B4-BE49-F238E27FC236}">
                  <a16:creationId xmlns:a16="http://schemas.microsoft.com/office/drawing/2014/main" id="{00000000-0008-0000-1900-0000052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0</xdr:colOff>
      <xdr:row>38</xdr:row>
      <xdr:rowOff>85725</xdr:rowOff>
    </xdr:from>
    <xdr:to>
      <xdr:col>21</xdr:col>
      <xdr:colOff>85725</xdr:colOff>
      <xdr:row>39</xdr:row>
      <xdr:rowOff>295275</xdr:rowOff>
    </xdr:to>
    <xdr:sp macro="" textlink="">
      <xdr:nvSpPr>
        <xdr:cNvPr id="6" name="大かっこ 5">
          <a:extLst>
            <a:ext uri="{FF2B5EF4-FFF2-40B4-BE49-F238E27FC236}">
              <a16:creationId xmlns:a16="http://schemas.microsoft.com/office/drawing/2014/main" id="{BA1C03DC-128F-4139-8E53-A411C8C8273B}"/>
            </a:ext>
          </a:extLst>
        </xdr:cNvPr>
        <xdr:cNvSpPr>
          <a:spLocks noChangeArrowheads="1"/>
        </xdr:cNvSpPr>
      </xdr:nvSpPr>
      <xdr:spPr bwMode="auto">
        <a:xfrm>
          <a:off x="742950" y="9155430"/>
          <a:ext cx="1202055" cy="58674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83820</xdr:colOff>
          <xdr:row>16</xdr:row>
          <xdr:rowOff>236220</xdr:rowOff>
        </xdr:from>
        <xdr:to>
          <xdr:col>23</xdr:col>
          <xdr:colOff>7620</xdr:colOff>
          <xdr:row>18</xdr:row>
          <xdr:rowOff>76200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xdr:colOff>
          <xdr:row>16</xdr:row>
          <xdr:rowOff>236220</xdr:rowOff>
        </xdr:from>
        <xdr:to>
          <xdr:col>39</xdr:col>
          <xdr:colOff>22860</xdr:colOff>
          <xdr:row>18</xdr:row>
          <xdr:rowOff>76200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83820</xdr:colOff>
          <xdr:row>19</xdr:row>
          <xdr:rowOff>0</xdr:rowOff>
        </xdr:from>
        <xdr:to>
          <xdr:col>23</xdr:col>
          <xdr:colOff>7620</xdr:colOff>
          <xdr:row>20</xdr:row>
          <xdr:rowOff>76200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83820</xdr:colOff>
          <xdr:row>20</xdr:row>
          <xdr:rowOff>7620</xdr:rowOff>
        </xdr:from>
        <xdr:to>
          <xdr:col>23</xdr:col>
          <xdr:colOff>7620</xdr:colOff>
          <xdr:row>21</xdr:row>
          <xdr:rowOff>83820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83820</xdr:colOff>
          <xdr:row>20</xdr:row>
          <xdr:rowOff>228600</xdr:rowOff>
        </xdr:from>
        <xdr:to>
          <xdr:col>23</xdr:col>
          <xdr:colOff>7620</xdr:colOff>
          <xdr:row>22</xdr:row>
          <xdr:rowOff>68580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8284</xdr:colOff>
      <xdr:row>50</xdr:row>
      <xdr:rowOff>149086</xdr:rowOff>
    </xdr:from>
    <xdr:to>
      <xdr:col>18</xdr:col>
      <xdr:colOff>16566</xdr:colOff>
      <xdr:row>52</xdr:row>
      <xdr:rowOff>289890</xdr:rowOff>
    </xdr:to>
    <xdr:sp macro="" textlink="">
      <xdr:nvSpPr>
        <xdr:cNvPr id="9" name="大かっこ 12">
          <a:extLst>
            <a:ext uri="{FF2B5EF4-FFF2-40B4-BE49-F238E27FC236}">
              <a16:creationId xmlns:a16="http://schemas.microsoft.com/office/drawing/2014/main" id="{269D72CC-B779-496E-89C5-CB5A648EFFF2}"/>
            </a:ext>
          </a:extLst>
        </xdr:cNvPr>
        <xdr:cNvSpPr>
          <a:spLocks noChangeArrowheads="1"/>
        </xdr:cNvSpPr>
      </xdr:nvSpPr>
      <xdr:spPr bwMode="auto">
        <a:xfrm>
          <a:off x="405849" y="11082129"/>
          <a:ext cx="1399760" cy="753718"/>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0</xdr:colOff>
          <xdr:row>22</xdr:row>
          <xdr:rowOff>0</xdr:rowOff>
        </xdr:from>
        <xdr:to>
          <xdr:col>23</xdr:col>
          <xdr:colOff>0</xdr:colOff>
          <xdr:row>23</xdr:row>
          <xdr:rowOff>76200</xdr:rowOff>
        </xdr:to>
        <xdr:sp macro="" textlink="">
          <xdr:nvSpPr>
            <xdr:cNvPr id="69633" name="Check Box 1" hidden="1">
              <a:extLst>
                <a:ext uri="{63B3BB69-23CF-44E3-9099-C40C66FF867C}">
                  <a14:compatExt spid="_x0000_s69633"/>
                </a:ext>
                <a:ext uri="{FF2B5EF4-FFF2-40B4-BE49-F238E27FC236}">
                  <a16:creationId xmlns:a16="http://schemas.microsoft.com/office/drawing/2014/main" id="{00000000-0008-0000-1A00-0000011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xdr:colOff>
          <xdr:row>22</xdr:row>
          <xdr:rowOff>0</xdr:rowOff>
        </xdr:from>
        <xdr:to>
          <xdr:col>39</xdr:col>
          <xdr:colOff>15240</xdr:colOff>
          <xdr:row>23</xdr:row>
          <xdr:rowOff>76200</xdr:rowOff>
        </xdr:to>
        <xdr:sp macro="" textlink="">
          <xdr:nvSpPr>
            <xdr:cNvPr id="69634" name="Check Box 2" hidden="1">
              <a:extLst>
                <a:ext uri="{63B3BB69-23CF-44E3-9099-C40C66FF867C}">
                  <a14:compatExt spid="_x0000_s69634"/>
                </a:ext>
                <a:ext uri="{FF2B5EF4-FFF2-40B4-BE49-F238E27FC236}">
                  <a16:creationId xmlns:a16="http://schemas.microsoft.com/office/drawing/2014/main" id="{00000000-0008-0000-1A00-0000021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24</xdr:row>
          <xdr:rowOff>0</xdr:rowOff>
        </xdr:from>
        <xdr:to>
          <xdr:col>23</xdr:col>
          <xdr:colOff>0</xdr:colOff>
          <xdr:row>25</xdr:row>
          <xdr:rowOff>76200</xdr:rowOff>
        </xdr:to>
        <xdr:sp macro="" textlink="">
          <xdr:nvSpPr>
            <xdr:cNvPr id="69635" name="Check Box 3" hidden="1">
              <a:extLst>
                <a:ext uri="{63B3BB69-23CF-44E3-9099-C40C66FF867C}">
                  <a14:compatExt spid="_x0000_s69635"/>
                </a:ext>
                <a:ext uri="{FF2B5EF4-FFF2-40B4-BE49-F238E27FC236}">
                  <a16:creationId xmlns:a16="http://schemas.microsoft.com/office/drawing/2014/main" id="{00000000-0008-0000-1A00-0000031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25</xdr:row>
          <xdr:rowOff>7620</xdr:rowOff>
        </xdr:from>
        <xdr:to>
          <xdr:col>23</xdr:col>
          <xdr:colOff>0</xdr:colOff>
          <xdr:row>26</xdr:row>
          <xdr:rowOff>83820</xdr:rowOff>
        </xdr:to>
        <xdr:sp macro="" textlink="">
          <xdr:nvSpPr>
            <xdr:cNvPr id="69636" name="Check Box 4" hidden="1">
              <a:extLst>
                <a:ext uri="{63B3BB69-23CF-44E3-9099-C40C66FF867C}">
                  <a14:compatExt spid="_x0000_s69636"/>
                </a:ext>
                <a:ext uri="{FF2B5EF4-FFF2-40B4-BE49-F238E27FC236}">
                  <a16:creationId xmlns:a16="http://schemas.microsoft.com/office/drawing/2014/main" id="{00000000-0008-0000-1A00-0000041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25</xdr:row>
          <xdr:rowOff>228600</xdr:rowOff>
        </xdr:from>
        <xdr:to>
          <xdr:col>23</xdr:col>
          <xdr:colOff>0</xdr:colOff>
          <xdr:row>27</xdr:row>
          <xdr:rowOff>68580</xdr:rowOff>
        </xdr:to>
        <xdr:sp macro="" textlink="">
          <xdr:nvSpPr>
            <xdr:cNvPr id="69637" name="Check Box 5" hidden="1">
              <a:extLst>
                <a:ext uri="{63B3BB69-23CF-44E3-9099-C40C66FF867C}">
                  <a14:compatExt spid="_x0000_s69637"/>
                </a:ext>
                <a:ext uri="{FF2B5EF4-FFF2-40B4-BE49-F238E27FC236}">
                  <a16:creationId xmlns:a16="http://schemas.microsoft.com/office/drawing/2014/main" id="{00000000-0008-0000-1A00-00000510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57150</xdr:colOff>
      <xdr:row>71</xdr:row>
      <xdr:rowOff>76200</xdr:rowOff>
    </xdr:from>
    <xdr:to>
      <xdr:col>20</xdr:col>
      <xdr:colOff>19050</xdr:colOff>
      <xdr:row>74</xdr:row>
      <xdr:rowOff>0</xdr:rowOff>
    </xdr:to>
    <xdr:sp macro="" textlink="">
      <xdr:nvSpPr>
        <xdr:cNvPr id="4" name="大かっこ 12">
          <a:extLst>
            <a:ext uri="{FF2B5EF4-FFF2-40B4-BE49-F238E27FC236}">
              <a16:creationId xmlns:a16="http://schemas.microsoft.com/office/drawing/2014/main" id="{EC85A093-9179-4800-83C9-79C304BEC831}"/>
            </a:ext>
          </a:extLst>
        </xdr:cNvPr>
        <xdr:cNvSpPr>
          <a:spLocks noChangeArrowheads="1"/>
        </xdr:cNvSpPr>
      </xdr:nvSpPr>
      <xdr:spPr bwMode="auto">
        <a:xfrm>
          <a:off x="790575" y="15982950"/>
          <a:ext cx="1390650" cy="83820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83820</xdr:colOff>
          <xdr:row>23</xdr:row>
          <xdr:rowOff>0</xdr:rowOff>
        </xdr:from>
        <xdr:to>
          <xdr:col>26</xdr:col>
          <xdr:colOff>0</xdr:colOff>
          <xdr:row>24</xdr:row>
          <xdr:rowOff>76200</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00000000-0008-0000-1B00-00000114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xdr:colOff>
          <xdr:row>23</xdr:row>
          <xdr:rowOff>0</xdr:rowOff>
        </xdr:from>
        <xdr:to>
          <xdr:col>42</xdr:col>
          <xdr:colOff>22860</xdr:colOff>
          <xdr:row>24</xdr:row>
          <xdr:rowOff>76200</xdr:rowOff>
        </xdr:to>
        <xdr:sp macro="" textlink="">
          <xdr:nvSpPr>
            <xdr:cNvPr id="70658" name="Check Box 2" hidden="1">
              <a:extLst>
                <a:ext uri="{63B3BB69-23CF-44E3-9099-C40C66FF867C}">
                  <a14:compatExt spid="_x0000_s70658"/>
                </a:ext>
                <a:ext uri="{FF2B5EF4-FFF2-40B4-BE49-F238E27FC236}">
                  <a16:creationId xmlns:a16="http://schemas.microsoft.com/office/drawing/2014/main" id="{00000000-0008-0000-1B00-00000214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83820</xdr:colOff>
          <xdr:row>25</xdr:row>
          <xdr:rowOff>0</xdr:rowOff>
        </xdr:from>
        <xdr:to>
          <xdr:col>26</xdr:col>
          <xdr:colOff>0</xdr:colOff>
          <xdr:row>26</xdr:row>
          <xdr:rowOff>76200</xdr:rowOff>
        </xdr:to>
        <xdr:sp macro="" textlink="">
          <xdr:nvSpPr>
            <xdr:cNvPr id="70659" name="Check Box 3" hidden="1">
              <a:extLst>
                <a:ext uri="{63B3BB69-23CF-44E3-9099-C40C66FF867C}">
                  <a14:compatExt spid="_x0000_s70659"/>
                </a:ext>
                <a:ext uri="{FF2B5EF4-FFF2-40B4-BE49-F238E27FC236}">
                  <a16:creationId xmlns:a16="http://schemas.microsoft.com/office/drawing/2014/main" id="{00000000-0008-0000-1B00-00000314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83820</xdr:colOff>
          <xdr:row>26</xdr:row>
          <xdr:rowOff>7620</xdr:rowOff>
        </xdr:from>
        <xdr:to>
          <xdr:col>26</xdr:col>
          <xdr:colOff>0</xdr:colOff>
          <xdr:row>27</xdr:row>
          <xdr:rowOff>83820</xdr:rowOff>
        </xdr:to>
        <xdr:sp macro="" textlink="">
          <xdr:nvSpPr>
            <xdr:cNvPr id="70660" name="Check Box 4" hidden="1">
              <a:extLst>
                <a:ext uri="{63B3BB69-23CF-44E3-9099-C40C66FF867C}">
                  <a14:compatExt spid="_x0000_s70660"/>
                </a:ext>
                <a:ext uri="{FF2B5EF4-FFF2-40B4-BE49-F238E27FC236}">
                  <a16:creationId xmlns:a16="http://schemas.microsoft.com/office/drawing/2014/main" id="{00000000-0008-0000-1B00-00000414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83820</xdr:colOff>
          <xdr:row>26</xdr:row>
          <xdr:rowOff>228600</xdr:rowOff>
        </xdr:from>
        <xdr:to>
          <xdr:col>26</xdr:col>
          <xdr:colOff>0</xdr:colOff>
          <xdr:row>28</xdr:row>
          <xdr:rowOff>68580</xdr:rowOff>
        </xdr:to>
        <xdr:sp macro="" textlink="">
          <xdr:nvSpPr>
            <xdr:cNvPr id="70661" name="Check Box 5" hidden="1">
              <a:extLst>
                <a:ext uri="{63B3BB69-23CF-44E3-9099-C40C66FF867C}">
                  <a14:compatExt spid="_x0000_s70661"/>
                </a:ext>
                <a:ext uri="{FF2B5EF4-FFF2-40B4-BE49-F238E27FC236}">
                  <a16:creationId xmlns:a16="http://schemas.microsoft.com/office/drawing/2014/main" id="{00000000-0008-0000-1B00-00000514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83820</xdr:colOff>
          <xdr:row>25</xdr:row>
          <xdr:rowOff>0</xdr:rowOff>
        </xdr:from>
        <xdr:to>
          <xdr:col>26</xdr:col>
          <xdr:colOff>7620</xdr:colOff>
          <xdr:row>26</xdr:row>
          <xdr:rowOff>76200</xdr:rowOff>
        </xdr:to>
        <xdr:sp macro="" textlink="">
          <xdr:nvSpPr>
            <xdr:cNvPr id="71681" name="Check Box 1" hidden="1">
              <a:extLst>
                <a:ext uri="{63B3BB69-23CF-44E3-9099-C40C66FF867C}">
                  <a14:compatExt spid="_x0000_s71681"/>
                </a:ext>
                <a:ext uri="{FF2B5EF4-FFF2-40B4-BE49-F238E27FC236}">
                  <a16:creationId xmlns:a16="http://schemas.microsoft.com/office/drawing/2014/main" id="{00000000-0008-0000-1C00-0000011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xdr:colOff>
          <xdr:row>25</xdr:row>
          <xdr:rowOff>0</xdr:rowOff>
        </xdr:from>
        <xdr:to>
          <xdr:col>42</xdr:col>
          <xdr:colOff>22860</xdr:colOff>
          <xdr:row>26</xdr:row>
          <xdr:rowOff>76200</xdr:rowOff>
        </xdr:to>
        <xdr:sp macro="" textlink="">
          <xdr:nvSpPr>
            <xdr:cNvPr id="71682" name="Check Box 2" hidden="1">
              <a:extLst>
                <a:ext uri="{63B3BB69-23CF-44E3-9099-C40C66FF867C}">
                  <a14:compatExt spid="_x0000_s71682"/>
                </a:ext>
                <a:ext uri="{FF2B5EF4-FFF2-40B4-BE49-F238E27FC236}">
                  <a16:creationId xmlns:a16="http://schemas.microsoft.com/office/drawing/2014/main" id="{00000000-0008-0000-1C00-0000021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83820</xdr:colOff>
          <xdr:row>27</xdr:row>
          <xdr:rowOff>0</xdr:rowOff>
        </xdr:from>
        <xdr:to>
          <xdr:col>26</xdr:col>
          <xdr:colOff>7620</xdr:colOff>
          <xdr:row>28</xdr:row>
          <xdr:rowOff>76200</xdr:rowOff>
        </xdr:to>
        <xdr:sp macro="" textlink="">
          <xdr:nvSpPr>
            <xdr:cNvPr id="71683" name="Check Box 3" hidden="1">
              <a:extLst>
                <a:ext uri="{63B3BB69-23CF-44E3-9099-C40C66FF867C}">
                  <a14:compatExt spid="_x0000_s71683"/>
                </a:ext>
                <a:ext uri="{FF2B5EF4-FFF2-40B4-BE49-F238E27FC236}">
                  <a16:creationId xmlns:a16="http://schemas.microsoft.com/office/drawing/2014/main" id="{00000000-0008-0000-1C00-0000031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83820</xdr:colOff>
          <xdr:row>28</xdr:row>
          <xdr:rowOff>7620</xdr:rowOff>
        </xdr:from>
        <xdr:to>
          <xdr:col>26</xdr:col>
          <xdr:colOff>7620</xdr:colOff>
          <xdr:row>29</xdr:row>
          <xdr:rowOff>83820</xdr:rowOff>
        </xdr:to>
        <xdr:sp macro="" textlink="">
          <xdr:nvSpPr>
            <xdr:cNvPr id="71684" name="Check Box 4" hidden="1">
              <a:extLst>
                <a:ext uri="{63B3BB69-23CF-44E3-9099-C40C66FF867C}">
                  <a14:compatExt spid="_x0000_s71684"/>
                </a:ext>
                <a:ext uri="{FF2B5EF4-FFF2-40B4-BE49-F238E27FC236}">
                  <a16:creationId xmlns:a16="http://schemas.microsoft.com/office/drawing/2014/main" id="{00000000-0008-0000-1C00-0000041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83820</xdr:colOff>
          <xdr:row>28</xdr:row>
          <xdr:rowOff>228600</xdr:rowOff>
        </xdr:from>
        <xdr:to>
          <xdr:col>26</xdr:col>
          <xdr:colOff>7620</xdr:colOff>
          <xdr:row>30</xdr:row>
          <xdr:rowOff>68580</xdr:rowOff>
        </xdr:to>
        <xdr:sp macro="" textlink="">
          <xdr:nvSpPr>
            <xdr:cNvPr id="71685" name="Check Box 5" hidden="1">
              <a:extLst>
                <a:ext uri="{63B3BB69-23CF-44E3-9099-C40C66FF867C}">
                  <a14:compatExt spid="_x0000_s71685"/>
                </a:ext>
                <a:ext uri="{FF2B5EF4-FFF2-40B4-BE49-F238E27FC236}">
                  <a16:creationId xmlns:a16="http://schemas.microsoft.com/office/drawing/2014/main" id="{00000000-0008-0000-1C00-0000051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83820</xdr:colOff>
          <xdr:row>24</xdr:row>
          <xdr:rowOff>0</xdr:rowOff>
        </xdr:from>
        <xdr:to>
          <xdr:col>25</xdr:col>
          <xdr:colOff>83820</xdr:colOff>
          <xdr:row>25</xdr:row>
          <xdr:rowOff>76200</xdr:rowOff>
        </xdr:to>
        <xdr:sp macro="" textlink="">
          <xdr:nvSpPr>
            <xdr:cNvPr id="72705" name="Check Box 1" hidden="1">
              <a:extLst>
                <a:ext uri="{63B3BB69-23CF-44E3-9099-C40C66FF867C}">
                  <a14:compatExt spid="_x0000_s72705"/>
                </a:ext>
                <a:ext uri="{FF2B5EF4-FFF2-40B4-BE49-F238E27FC236}">
                  <a16:creationId xmlns:a16="http://schemas.microsoft.com/office/drawing/2014/main" id="{00000000-0008-0000-1D00-0000011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xdr:colOff>
          <xdr:row>24</xdr:row>
          <xdr:rowOff>0</xdr:rowOff>
        </xdr:from>
        <xdr:to>
          <xdr:col>42</xdr:col>
          <xdr:colOff>15240</xdr:colOff>
          <xdr:row>25</xdr:row>
          <xdr:rowOff>76200</xdr:rowOff>
        </xdr:to>
        <xdr:sp macro="" textlink="">
          <xdr:nvSpPr>
            <xdr:cNvPr id="72706" name="Check Box 2" hidden="1">
              <a:extLst>
                <a:ext uri="{63B3BB69-23CF-44E3-9099-C40C66FF867C}">
                  <a14:compatExt spid="_x0000_s72706"/>
                </a:ext>
                <a:ext uri="{FF2B5EF4-FFF2-40B4-BE49-F238E27FC236}">
                  <a16:creationId xmlns:a16="http://schemas.microsoft.com/office/drawing/2014/main" id="{00000000-0008-0000-1D00-0000021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83820</xdr:colOff>
          <xdr:row>26</xdr:row>
          <xdr:rowOff>0</xdr:rowOff>
        </xdr:from>
        <xdr:to>
          <xdr:col>25</xdr:col>
          <xdr:colOff>83820</xdr:colOff>
          <xdr:row>27</xdr:row>
          <xdr:rowOff>76200</xdr:rowOff>
        </xdr:to>
        <xdr:sp macro="" textlink="">
          <xdr:nvSpPr>
            <xdr:cNvPr id="72707" name="Check Box 3" hidden="1">
              <a:extLst>
                <a:ext uri="{63B3BB69-23CF-44E3-9099-C40C66FF867C}">
                  <a14:compatExt spid="_x0000_s72707"/>
                </a:ext>
                <a:ext uri="{FF2B5EF4-FFF2-40B4-BE49-F238E27FC236}">
                  <a16:creationId xmlns:a16="http://schemas.microsoft.com/office/drawing/2014/main" id="{00000000-0008-0000-1D00-0000031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83820</xdr:colOff>
          <xdr:row>27</xdr:row>
          <xdr:rowOff>7620</xdr:rowOff>
        </xdr:from>
        <xdr:to>
          <xdr:col>25</xdr:col>
          <xdr:colOff>83820</xdr:colOff>
          <xdr:row>28</xdr:row>
          <xdr:rowOff>83820</xdr:rowOff>
        </xdr:to>
        <xdr:sp macro="" textlink="">
          <xdr:nvSpPr>
            <xdr:cNvPr id="72708" name="Check Box 4" hidden="1">
              <a:extLst>
                <a:ext uri="{63B3BB69-23CF-44E3-9099-C40C66FF867C}">
                  <a14:compatExt spid="_x0000_s72708"/>
                </a:ext>
                <a:ext uri="{FF2B5EF4-FFF2-40B4-BE49-F238E27FC236}">
                  <a16:creationId xmlns:a16="http://schemas.microsoft.com/office/drawing/2014/main" id="{00000000-0008-0000-1D00-0000041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83820</xdr:colOff>
          <xdr:row>28</xdr:row>
          <xdr:rowOff>22860</xdr:rowOff>
        </xdr:from>
        <xdr:to>
          <xdr:col>25</xdr:col>
          <xdr:colOff>83820</xdr:colOff>
          <xdr:row>29</xdr:row>
          <xdr:rowOff>83820</xdr:rowOff>
        </xdr:to>
        <xdr:sp macro="" textlink="">
          <xdr:nvSpPr>
            <xdr:cNvPr id="72709" name="Check Box 5" hidden="1">
              <a:extLst>
                <a:ext uri="{63B3BB69-23CF-44E3-9099-C40C66FF867C}">
                  <a14:compatExt spid="_x0000_s72709"/>
                </a:ext>
                <a:ext uri="{FF2B5EF4-FFF2-40B4-BE49-F238E27FC236}">
                  <a16:creationId xmlns:a16="http://schemas.microsoft.com/office/drawing/2014/main" id="{00000000-0008-0000-1D00-0000051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xdr:colOff>
          <xdr:row>31</xdr:row>
          <xdr:rowOff>7620</xdr:rowOff>
        </xdr:from>
        <xdr:to>
          <xdr:col>5</xdr:col>
          <xdr:colOff>53340</xdr:colOff>
          <xdr:row>32</xdr:row>
          <xdr:rowOff>38100</xdr:rowOff>
        </xdr:to>
        <xdr:sp macro="" textlink="">
          <xdr:nvSpPr>
            <xdr:cNvPr id="124932" name="Check Box 4" hidden="1">
              <a:extLst>
                <a:ext uri="{63B3BB69-23CF-44E3-9099-C40C66FF867C}">
                  <a14:compatExt spid="_x0000_s124932"/>
                </a:ext>
                <a:ext uri="{FF2B5EF4-FFF2-40B4-BE49-F238E27FC236}">
                  <a16:creationId xmlns:a16="http://schemas.microsoft.com/office/drawing/2014/main" id="{00000000-0008-0000-0300-000004E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32</xdr:row>
          <xdr:rowOff>0</xdr:rowOff>
        </xdr:from>
        <xdr:to>
          <xdr:col>5</xdr:col>
          <xdr:colOff>53340</xdr:colOff>
          <xdr:row>33</xdr:row>
          <xdr:rowOff>38100</xdr:rowOff>
        </xdr:to>
        <xdr:sp macro="" textlink="">
          <xdr:nvSpPr>
            <xdr:cNvPr id="124933" name="Check Box 5" hidden="1">
              <a:extLst>
                <a:ext uri="{63B3BB69-23CF-44E3-9099-C40C66FF867C}">
                  <a14:compatExt spid="_x0000_s124933"/>
                </a:ext>
                <a:ext uri="{FF2B5EF4-FFF2-40B4-BE49-F238E27FC236}">
                  <a16:creationId xmlns:a16="http://schemas.microsoft.com/office/drawing/2014/main" id="{00000000-0008-0000-0300-000005E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60960</xdr:colOff>
          <xdr:row>21</xdr:row>
          <xdr:rowOff>274320</xdr:rowOff>
        </xdr:from>
        <xdr:to>
          <xdr:col>13</xdr:col>
          <xdr:colOff>30480</xdr:colOff>
          <xdr:row>23</xdr:row>
          <xdr:rowOff>22860</xdr:rowOff>
        </xdr:to>
        <xdr:sp macro="" textlink="">
          <xdr:nvSpPr>
            <xdr:cNvPr id="124935" name="Check Box 7" hidden="1">
              <a:extLst>
                <a:ext uri="{63B3BB69-23CF-44E3-9099-C40C66FF867C}">
                  <a14:compatExt spid="_x0000_s124935"/>
                </a:ext>
                <a:ext uri="{FF2B5EF4-FFF2-40B4-BE49-F238E27FC236}">
                  <a16:creationId xmlns:a16="http://schemas.microsoft.com/office/drawing/2014/main" id="{00000000-0008-0000-0300-000007E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60960</xdr:colOff>
          <xdr:row>23</xdr:row>
          <xdr:rowOff>274320</xdr:rowOff>
        </xdr:from>
        <xdr:to>
          <xdr:col>13</xdr:col>
          <xdr:colOff>30480</xdr:colOff>
          <xdr:row>25</xdr:row>
          <xdr:rowOff>22860</xdr:rowOff>
        </xdr:to>
        <xdr:sp macro="" textlink="">
          <xdr:nvSpPr>
            <xdr:cNvPr id="124936" name="Check Box 8" hidden="1">
              <a:extLst>
                <a:ext uri="{63B3BB69-23CF-44E3-9099-C40C66FF867C}">
                  <a14:compatExt spid="_x0000_s124936"/>
                </a:ext>
                <a:ext uri="{FF2B5EF4-FFF2-40B4-BE49-F238E27FC236}">
                  <a16:creationId xmlns:a16="http://schemas.microsoft.com/office/drawing/2014/main" id="{00000000-0008-0000-0300-000008E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60960</xdr:colOff>
          <xdr:row>22</xdr:row>
          <xdr:rowOff>274320</xdr:rowOff>
        </xdr:from>
        <xdr:to>
          <xdr:col>13</xdr:col>
          <xdr:colOff>30480</xdr:colOff>
          <xdr:row>24</xdr:row>
          <xdr:rowOff>22860</xdr:rowOff>
        </xdr:to>
        <xdr:sp macro="" textlink="">
          <xdr:nvSpPr>
            <xdr:cNvPr id="124937" name="Check Box 9" hidden="1">
              <a:extLst>
                <a:ext uri="{63B3BB69-23CF-44E3-9099-C40C66FF867C}">
                  <a14:compatExt spid="_x0000_s124937"/>
                </a:ext>
                <a:ext uri="{FF2B5EF4-FFF2-40B4-BE49-F238E27FC236}">
                  <a16:creationId xmlns:a16="http://schemas.microsoft.com/office/drawing/2014/main" id="{00000000-0008-0000-0300-000009E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21</xdr:row>
          <xdr:rowOff>266700</xdr:rowOff>
        </xdr:from>
        <xdr:to>
          <xdr:col>3</xdr:col>
          <xdr:colOff>15240</xdr:colOff>
          <xdr:row>23</xdr:row>
          <xdr:rowOff>7620</xdr:rowOff>
        </xdr:to>
        <xdr:sp macro="" textlink="">
          <xdr:nvSpPr>
            <xdr:cNvPr id="124938" name="Check Box 10" hidden="1">
              <a:extLst>
                <a:ext uri="{63B3BB69-23CF-44E3-9099-C40C66FF867C}">
                  <a14:compatExt spid="_x0000_s124938"/>
                </a:ext>
                <a:ext uri="{FF2B5EF4-FFF2-40B4-BE49-F238E27FC236}">
                  <a16:creationId xmlns:a16="http://schemas.microsoft.com/office/drawing/2014/main" id="{00000000-0008-0000-0300-00000AE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23</xdr:row>
          <xdr:rowOff>266700</xdr:rowOff>
        </xdr:from>
        <xdr:to>
          <xdr:col>3</xdr:col>
          <xdr:colOff>15240</xdr:colOff>
          <xdr:row>25</xdr:row>
          <xdr:rowOff>7620</xdr:rowOff>
        </xdr:to>
        <xdr:sp macro="" textlink="">
          <xdr:nvSpPr>
            <xdr:cNvPr id="124939" name="Check Box 11" hidden="1">
              <a:extLst>
                <a:ext uri="{63B3BB69-23CF-44E3-9099-C40C66FF867C}">
                  <a14:compatExt spid="_x0000_s124939"/>
                </a:ext>
                <a:ext uri="{FF2B5EF4-FFF2-40B4-BE49-F238E27FC236}">
                  <a16:creationId xmlns:a16="http://schemas.microsoft.com/office/drawing/2014/main" id="{00000000-0008-0000-0300-00000BE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22</xdr:row>
          <xdr:rowOff>266700</xdr:rowOff>
        </xdr:from>
        <xdr:to>
          <xdr:col>3</xdr:col>
          <xdr:colOff>15240</xdr:colOff>
          <xdr:row>24</xdr:row>
          <xdr:rowOff>7620</xdr:rowOff>
        </xdr:to>
        <xdr:sp macro="" textlink="">
          <xdr:nvSpPr>
            <xdr:cNvPr id="124940" name="Check Box 12" hidden="1">
              <a:extLst>
                <a:ext uri="{63B3BB69-23CF-44E3-9099-C40C66FF867C}">
                  <a14:compatExt spid="_x0000_s124940"/>
                </a:ext>
                <a:ext uri="{FF2B5EF4-FFF2-40B4-BE49-F238E27FC236}">
                  <a16:creationId xmlns:a16="http://schemas.microsoft.com/office/drawing/2014/main" id="{00000000-0008-0000-0300-00000CE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24</xdr:row>
          <xdr:rowOff>266700</xdr:rowOff>
        </xdr:from>
        <xdr:to>
          <xdr:col>3</xdr:col>
          <xdr:colOff>15240</xdr:colOff>
          <xdr:row>26</xdr:row>
          <xdr:rowOff>7620</xdr:rowOff>
        </xdr:to>
        <xdr:sp macro="" textlink="">
          <xdr:nvSpPr>
            <xdr:cNvPr id="124941" name="Check Box 13" hidden="1">
              <a:extLst>
                <a:ext uri="{63B3BB69-23CF-44E3-9099-C40C66FF867C}">
                  <a14:compatExt spid="_x0000_s124941"/>
                </a:ext>
                <a:ext uri="{FF2B5EF4-FFF2-40B4-BE49-F238E27FC236}">
                  <a16:creationId xmlns:a16="http://schemas.microsoft.com/office/drawing/2014/main" id="{00000000-0008-0000-0300-00000DE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99060</xdr:colOff>
          <xdr:row>31</xdr:row>
          <xdr:rowOff>0</xdr:rowOff>
        </xdr:from>
        <xdr:to>
          <xdr:col>5</xdr:col>
          <xdr:colOff>22860</xdr:colOff>
          <xdr:row>32</xdr:row>
          <xdr:rowOff>30480</xdr:rowOff>
        </xdr:to>
        <xdr:sp macro="" textlink="">
          <xdr:nvSpPr>
            <xdr:cNvPr id="125956" name="Check Box 4" hidden="1">
              <a:extLst>
                <a:ext uri="{63B3BB69-23CF-44E3-9099-C40C66FF867C}">
                  <a14:compatExt spid="_x0000_s125956"/>
                </a:ext>
                <a:ext uri="{FF2B5EF4-FFF2-40B4-BE49-F238E27FC236}">
                  <a16:creationId xmlns:a16="http://schemas.microsoft.com/office/drawing/2014/main" id="{00000000-0008-0000-0400-000004E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31</xdr:row>
          <xdr:rowOff>274320</xdr:rowOff>
        </xdr:from>
        <xdr:to>
          <xdr:col>5</xdr:col>
          <xdr:colOff>22860</xdr:colOff>
          <xdr:row>33</xdr:row>
          <xdr:rowOff>22860</xdr:rowOff>
        </xdr:to>
        <xdr:sp macro="" textlink="">
          <xdr:nvSpPr>
            <xdr:cNvPr id="125957" name="Check Box 5" hidden="1">
              <a:extLst>
                <a:ext uri="{63B3BB69-23CF-44E3-9099-C40C66FF867C}">
                  <a14:compatExt spid="_x0000_s125957"/>
                </a:ext>
                <a:ext uri="{FF2B5EF4-FFF2-40B4-BE49-F238E27FC236}">
                  <a16:creationId xmlns:a16="http://schemas.microsoft.com/office/drawing/2014/main" id="{00000000-0008-0000-0400-000005E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99060</xdr:colOff>
          <xdr:row>22</xdr:row>
          <xdr:rowOff>0</xdr:rowOff>
        </xdr:from>
        <xdr:to>
          <xdr:col>13</xdr:col>
          <xdr:colOff>15240</xdr:colOff>
          <xdr:row>23</xdr:row>
          <xdr:rowOff>30480</xdr:rowOff>
        </xdr:to>
        <xdr:sp macro="" textlink="">
          <xdr:nvSpPr>
            <xdr:cNvPr id="125959" name="Check Box 7" hidden="1">
              <a:extLst>
                <a:ext uri="{63B3BB69-23CF-44E3-9099-C40C66FF867C}">
                  <a14:compatExt spid="_x0000_s125959"/>
                </a:ext>
                <a:ext uri="{FF2B5EF4-FFF2-40B4-BE49-F238E27FC236}">
                  <a16:creationId xmlns:a16="http://schemas.microsoft.com/office/drawing/2014/main" id="{00000000-0008-0000-0400-000007E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99060</xdr:colOff>
          <xdr:row>23</xdr:row>
          <xdr:rowOff>274320</xdr:rowOff>
        </xdr:from>
        <xdr:to>
          <xdr:col>13</xdr:col>
          <xdr:colOff>15240</xdr:colOff>
          <xdr:row>25</xdr:row>
          <xdr:rowOff>22860</xdr:rowOff>
        </xdr:to>
        <xdr:sp macro="" textlink="">
          <xdr:nvSpPr>
            <xdr:cNvPr id="125960" name="Check Box 8" hidden="1">
              <a:extLst>
                <a:ext uri="{63B3BB69-23CF-44E3-9099-C40C66FF867C}">
                  <a14:compatExt spid="_x0000_s125960"/>
                </a:ext>
                <a:ext uri="{FF2B5EF4-FFF2-40B4-BE49-F238E27FC236}">
                  <a16:creationId xmlns:a16="http://schemas.microsoft.com/office/drawing/2014/main" id="{00000000-0008-0000-0400-000008E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99060</xdr:colOff>
          <xdr:row>23</xdr:row>
          <xdr:rowOff>0</xdr:rowOff>
        </xdr:from>
        <xdr:to>
          <xdr:col>13</xdr:col>
          <xdr:colOff>15240</xdr:colOff>
          <xdr:row>24</xdr:row>
          <xdr:rowOff>30480</xdr:rowOff>
        </xdr:to>
        <xdr:sp macro="" textlink="">
          <xdr:nvSpPr>
            <xdr:cNvPr id="125961" name="Check Box 9" hidden="1">
              <a:extLst>
                <a:ext uri="{63B3BB69-23CF-44E3-9099-C40C66FF867C}">
                  <a14:compatExt spid="_x0000_s125961"/>
                </a:ext>
                <a:ext uri="{FF2B5EF4-FFF2-40B4-BE49-F238E27FC236}">
                  <a16:creationId xmlns:a16="http://schemas.microsoft.com/office/drawing/2014/main" id="{00000000-0008-0000-0400-000009E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160020</xdr:colOff>
          <xdr:row>22</xdr:row>
          <xdr:rowOff>0</xdr:rowOff>
        </xdr:from>
        <xdr:to>
          <xdr:col>3</xdr:col>
          <xdr:colOff>15240</xdr:colOff>
          <xdr:row>23</xdr:row>
          <xdr:rowOff>30480</xdr:rowOff>
        </xdr:to>
        <xdr:sp macro="" textlink="">
          <xdr:nvSpPr>
            <xdr:cNvPr id="125962" name="Check Box 10" hidden="1">
              <a:extLst>
                <a:ext uri="{63B3BB69-23CF-44E3-9099-C40C66FF867C}">
                  <a14:compatExt spid="_x0000_s125962"/>
                </a:ext>
                <a:ext uri="{FF2B5EF4-FFF2-40B4-BE49-F238E27FC236}">
                  <a16:creationId xmlns:a16="http://schemas.microsoft.com/office/drawing/2014/main" id="{00000000-0008-0000-0400-00000AE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160020</xdr:colOff>
          <xdr:row>24</xdr:row>
          <xdr:rowOff>0</xdr:rowOff>
        </xdr:from>
        <xdr:to>
          <xdr:col>3</xdr:col>
          <xdr:colOff>15240</xdr:colOff>
          <xdr:row>25</xdr:row>
          <xdr:rowOff>30480</xdr:rowOff>
        </xdr:to>
        <xdr:sp macro="" textlink="">
          <xdr:nvSpPr>
            <xdr:cNvPr id="125963" name="Check Box 11" hidden="1">
              <a:extLst>
                <a:ext uri="{63B3BB69-23CF-44E3-9099-C40C66FF867C}">
                  <a14:compatExt spid="_x0000_s125963"/>
                </a:ext>
                <a:ext uri="{FF2B5EF4-FFF2-40B4-BE49-F238E27FC236}">
                  <a16:creationId xmlns:a16="http://schemas.microsoft.com/office/drawing/2014/main" id="{00000000-0008-0000-0400-00000BE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160020</xdr:colOff>
          <xdr:row>23</xdr:row>
          <xdr:rowOff>0</xdr:rowOff>
        </xdr:from>
        <xdr:to>
          <xdr:col>3</xdr:col>
          <xdr:colOff>15240</xdr:colOff>
          <xdr:row>24</xdr:row>
          <xdr:rowOff>30480</xdr:rowOff>
        </xdr:to>
        <xdr:sp macro="" textlink="">
          <xdr:nvSpPr>
            <xdr:cNvPr id="125964" name="Check Box 12" hidden="1">
              <a:extLst>
                <a:ext uri="{63B3BB69-23CF-44E3-9099-C40C66FF867C}">
                  <a14:compatExt spid="_x0000_s125964"/>
                </a:ext>
                <a:ext uri="{FF2B5EF4-FFF2-40B4-BE49-F238E27FC236}">
                  <a16:creationId xmlns:a16="http://schemas.microsoft.com/office/drawing/2014/main" id="{00000000-0008-0000-0400-00000CE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160020</xdr:colOff>
          <xdr:row>25</xdr:row>
          <xdr:rowOff>0</xdr:rowOff>
        </xdr:from>
        <xdr:to>
          <xdr:col>3</xdr:col>
          <xdr:colOff>15240</xdr:colOff>
          <xdr:row>26</xdr:row>
          <xdr:rowOff>30480</xdr:rowOff>
        </xdr:to>
        <xdr:sp macro="" textlink="">
          <xdr:nvSpPr>
            <xdr:cNvPr id="125965" name="Check Box 13" hidden="1">
              <a:extLst>
                <a:ext uri="{63B3BB69-23CF-44E3-9099-C40C66FF867C}">
                  <a14:compatExt spid="_x0000_s125965"/>
                </a:ext>
                <a:ext uri="{FF2B5EF4-FFF2-40B4-BE49-F238E27FC236}">
                  <a16:creationId xmlns:a16="http://schemas.microsoft.com/office/drawing/2014/main" id="{00000000-0008-0000-0400-00000DEC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22860</xdr:colOff>
          <xdr:row>7</xdr:row>
          <xdr:rowOff>60960</xdr:rowOff>
        </xdr:from>
        <xdr:to>
          <xdr:col>17</xdr:col>
          <xdr:colOff>15240</xdr:colOff>
          <xdr:row>10</xdr:row>
          <xdr:rowOff>7620</xdr:rowOff>
        </xdr:to>
        <xdr:sp macro="" textlink="">
          <xdr:nvSpPr>
            <xdr:cNvPr id="53249" name="Check Box 1" hidden="1">
              <a:extLst>
                <a:ext uri="{63B3BB69-23CF-44E3-9099-C40C66FF867C}">
                  <a14:compatExt spid="_x0000_s53249"/>
                </a:ext>
                <a:ext uri="{FF2B5EF4-FFF2-40B4-BE49-F238E27FC236}">
                  <a16:creationId xmlns:a16="http://schemas.microsoft.com/office/drawing/2014/main" id="{00000000-0008-0000-0700-000001D0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9</xdr:row>
          <xdr:rowOff>30480</xdr:rowOff>
        </xdr:from>
        <xdr:to>
          <xdr:col>17</xdr:col>
          <xdr:colOff>15240</xdr:colOff>
          <xdr:row>12</xdr:row>
          <xdr:rowOff>7620</xdr:rowOff>
        </xdr:to>
        <xdr:sp macro="" textlink="">
          <xdr:nvSpPr>
            <xdr:cNvPr id="53250" name="Check Box 2" hidden="1">
              <a:extLst>
                <a:ext uri="{63B3BB69-23CF-44E3-9099-C40C66FF867C}">
                  <a14:compatExt spid="_x0000_s53250"/>
                </a:ext>
                <a:ext uri="{FF2B5EF4-FFF2-40B4-BE49-F238E27FC236}">
                  <a16:creationId xmlns:a16="http://schemas.microsoft.com/office/drawing/2014/main" id="{00000000-0008-0000-0700-000002D0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11</xdr:row>
          <xdr:rowOff>30480</xdr:rowOff>
        </xdr:from>
        <xdr:to>
          <xdr:col>17</xdr:col>
          <xdr:colOff>15240</xdr:colOff>
          <xdr:row>14</xdr:row>
          <xdr:rowOff>7620</xdr:rowOff>
        </xdr:to>
        <xdr:sp macro="" textlink="">
          <xdr:nvSpPr>
            <xdr:cNvPr id="53251" name="Check Box 3" hidden="1">
              <a:extLst>
                <a:ext uri="{63B3BB69-23CF-44E3-9099-C40C66FF867C}">
                  <a14:compatExt spid="_x0000_s53251"/>
                </a:ext>
                <a:ext uri="{FF2B5EF4-FFF2-40B4-BE49-F238E27FC236}">
                  <a16:creationId xmlns:a16="http://schemas.microsoft.com/office/drawing/2014/main" id="{00000000-0008-0000-0700-000003D0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13</xdr:row>
          <xdr:rowOff>7620</xdr:rowOff>
        </xdr:from>
        <xdr:to>
          <xdr:col>17</xdr:col>
          <xdr:colOff>15240</xdr:colOff>
          <xdr:row>16</xdr:row>
          <xdr:rowOff>7620</xdr:rowOff>
        </xdr:to>
        <xdr:sp macro="" textlink="">
          <xdr:nvSpPr>
            <xdr:cNvPr id="53252" name="Check Box 4" hidden="1">
              <a:extLst>
                <a:ext uri="{63B3BB69-23CF-44E3-9099-C40C66FF867C}">
                  <a14:compatExt spid="_x0000_s53252"/>
                </a:ext>
                <a:ext uri="{FF2B5EF4-FFF2-40B4-BE49-F238E27FC236}">
                  <a16:creationId xmlns:a16="http://schemas.microsoft.com/office/drawing/2014/main" id="{00000000-0008-0000-0700-000004D0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15</xdr:row>
          <xdr:rowOff>30480</xdr:rowOff>
        </xdr:from>
        <xdr:to>
          <xdr:col>17</xdr:col>
          <xdr:colOff>15240</xdr:colOff>
          <xdr:row>18</xdr:row>
          <xdr:rowOff>7620</xdr:rowOff>
        </xdr:to>
        <xdr:sp macro="" textlink="">
          <xdr:nvSpPr>
            <xdr:cNvPr id="53253" name="Check Box 5" hidden="1">
              <a:extLst>
                <a:ext uri="{63B3BB69-23CF-44E3-9099-C40C66FF867C}">
                  <a14:compatExt spid="_x0000_s53253"/>
                </a:ext>
                <a:ext uri="{FF2B5EF4-FFF2-40B4-BE49-F238E27FC236}">
                  <a16:creationId xmlns:a16="http://schemas.microsoft.com/office/drawing/2014/main" id="{00000000-0008-0000-0700-000005D0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17</xdr:row>
          <xdr:rowOff>30480</xdr:rowOff>
        </xdr:from>
        <xdr:to>
          <xdr:col>17</xdr:col>
          <xdr:colOff>15240</xdr:colOff>
          <xdr:row>20</xdr:row>
          <xdr:rowOff>7620</xdr:rowOff>
        </xdr:to>
        <xdr:sp macro="" textlink="">
          <xdr:nvSpPr>
            <xdr:cNvPr id="53254" name="Check Box 6" hidden="1">
              <a:extLst>
                <a:ext uri="{63B3BB69-23CF-44E3-9099-C40C66FF867C}">
                  <a14:compatExt spid="_x0000_s53254"/>
                </a:ext>
                <a:ext uri="{FF2B5EF4-FFF2-40B4-BE49-F238E27FC236}">
                  <a16:creationId xmlns:a16="http://schemas.microsoft.com/office/drawing/2014/main" id="{00000000-0008-0000-0700-000006D0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19</xdr:row>
          <xdr:rowOff>30480</xdr:rowOff>
        </xdr:from>
        <xdr:to>
          <xdr:col>17</xdr:col>
          <xdr:colOff>15240</xdr:colOff>
          <xdr:row>21</xdr:row>
          <xdr:rowOff>60960</xdr:rowOff>
        </xdr:to>
        <xdr:sp macro="" textlink="">
          <xdr:nvSpPr>
            <xdr:cNvPr id="53255" name="Check Box 7" hidden="1">
              <a:extLst>
                <a:ext uri="{63B3BB69-23CF-44E3-9099-C40C66FF867C}">
                  <a14:compatExt spid="_x0000_s53255"/>
                </a:ext>
                <a:ext uri="{FF2B5EF4-FFF2-40B4-BE49-F238E27FC236}">
                  <a16:creationId xmlns:a16="http://schemas.microsoft.com/office/drawing/2014/main" id="{00000000-0008-0000-0700-000007D0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25</xdr:row>
          <xdr:rowOff>76200</xdr:rowOff>
        </xdr:from>
        <xdr:to>
          <xdr:col>17</xdr:col>
          <xdr:colOff>15240</xdr:colOff>
          <xdr:row>28</xdr:row>
          <xdr:rowOff>7620</xdr:rowOff>
        </xdr:to>
        <xdr:sp macro="" textlink="">
          <xdr:nvSpPr>
            <xdr:cNvPr id="53256" name="Check Box 8" hidden="1">
              <a:extLst>
                <a:ext uri="{63B3BB69-23CF-44E3-9099-C40C66FF867C}">
                  <a14:compatExt spid="_x0000_s53256"/>
                </a:ext>
                <a:ext uri="{FF2B5EF4-FFF2-40B4-BE49-F238E27FC236}">
                  <a16:creationId xmlns:a16="http://schemas.microsoft.com/office/drawing/2014/main" id="{00000000-0008-0000-0700-000008D0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27</xdr:row>
          <xdr:rowOff>30480</xdr:rowOff>
        </xdr:from>
        <xdr:to>
          <xdr:col>17</xdr:col>
          <xdr:colOff>15240</xdr:colOff>
          <xdr:row>30</xdr:row>
          <xdr:rowOff>7620</xdr:rowOff>
        </xdr:to>
        <xdr:sp macro="" textlink="">
          <xdr:nvSpPr>
            <xdr:cNvPr id="53257" name="Check Box 9" hidden="1">
              <a:extLst>
                <a:ext uri="{63B3BB69-23CF-44E3-9099-C40C66FF867C}">
                  <a14:compatExt spid="_x0000_s53257"/>
                </a:ext>
                <a:ext uri="{FF2B5EF4-FFF2-40B4-BE49-F238E27FC236}">
                  <a16:creationId xmlns:a16="http://schemas.microsoft.com/office/drawing/2014/main" id="{00000000-0008-0000-0700-000009D0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29</xdr:row>
          <xdr:rowOff>30480</xdr:rowOff>
        </xdr:from>
        <xdr:to>
          <xdr:col>17</xdr:col>
          <xdr:colOff>15240</xdr:colOff>
          <xdr:row>32</xdr:row>
          <xdr:rowOff>7620</xdr:rowOff>
        </xdr:to>
        <xdr:sp macro="" textlink="">
          <xdr:nvSpPr>
            <xdr:cNvPr id="53258" name="Check Box 10" hidden="1">
              <a:extLst>
                <a:ext uri="{63B3BB69-23CF-44E3-9099-C40C66FF867C}">
                  <a14:compatExt spid="_x0000_s53258"/>
                </a:ext>
                <a:ext uri="{FF2B5EF4-FFF2-40B4-BE49-F238E27FC236}">
                  <a16:creationId xmlns:a16="http://schemas.microsoft.com/office/drawing/2014/main" id="{00000000-0008-0000-0700-00000AD0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33</xdr:row>
          <xdr:rowOff>30480</xdr:rowOff>
        </xdr:from>
        <xdr:to>
          <xdr:col>19</xdr:col>
          <xdr:colOff>15240</xdr:colOff>
          <xdr:row>36</xdr:row>
          <xdr:rowOff>7620</xdr:rowOff>
        </xdr:to>
        <xdr:sp macro="" textlink="">
          <xdr:nvSpPr>
            <xdr:cNvPr id="53259" name="Check Box 11" hidden="1">
              <a:extLst>
                <a:ext uri="{63B3BB69-23CF-44E3-9099-C40C66FF867C}">
                  <a14:compatExt spid="_x0000_s53259"/>
                </a:ext>
                <a:ext uri="{FF2B5EF4-FFF2-40B4-BE49-F238E27FC236}">
                  <a16:creationId xmlns:a16="http://schemas.microsoft.com/office/drawing/2014/main" id="{00000000-0008-0000-0700-00000BD0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35</xdr:row>
          <xdr:rowOff>30480</xdr:rowOff>
        </xdr:from>
        <xdr:to>
          <xdr:col>19</xdr:col>
          <xdr:colOff>15240</xdr:colOff>
          <xdr:row>38</xdr:row>
          <xdr:rowOff>7620</xdr:rowOff>
        </xdr:to>
        <xdr:sp macro="" textlink="">
          <xdr:nvSpPr>
            <xdr:cNvPr id="53260" name="Check Box 12" hidden="1">
              <a:extLst>
                <a:ext uri="{63B3BB69-23CF-44E3-9099-C40C66FF867C}">
                  <a14:compatExt spid="_x0000_s53260"/>
                </a:ext>
                <a:ext uri="{FF2B5EF4-FFF2-40B4-BE49-F238E27FC236}">
                  <a16:creationId xmlns:a16="http://schemas.microsoft.com/office/drawing/2014/main" id="{00000000-0008-0000-0700-00000CD0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37</xdr:row>
          <xdr:rowOff>30480</xdr:rowOff>
        </xdr:from>
        <xdr:to>
          <xdr:col>19</xdr:col>
          <xdr:colOff>15240</xdr:colOff>
          <xdr:row>40</xdr:row>
          <xdr:rowOff>7620</xdr:rowOff>
        </xdr:to>
        <xdr:sp macro="" textlink="">
          <xdr:nvSpPr>
            <xdr:cNvPr id="53261" name="Check Box 13" hidden="1">
              <a:extLst>
                <a:ext uri="{63B3BB69-23CF-44E3-9099-C40C66FF867C}">
                  <a14:compatExt spid="_x0000_s53261"/>
                </a:ext>
                <a:ext uri="{FF2B5EF4-FFF2-40B4-BE49-F238E27FC236}">
                  <a16:creationId xmlns:a16="http://schemas.microsoft.com/office/drawing/2014/main" id="{00000000-0008-0000-0700-00000DD0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39</xdr:row>
          <xdr:rowOff>30480</xdr:rowOff>
        </xdr:from>
        <xdr:to>
          <xdr:col>19</xdr:col>
          <xdr:colOff>15240</xdr:colOff>
          <xdr:row>42</xdr:row>
          <xdr:rowOff>7620</xdr:rowOff>
        </xdr:to>
        <xdr:sp macro="" textlink="">
          <xdr:nvSpPr>
            <xdr:cNvPr id="53262" name="Check Box 14" hidden="1">
              <a:extLst>
                <a:ext uri="{63B3BB69-23CF-44E3-9099-C40C66FF867C}">
                  <a14:compatExt spid="_x0000_s53262"/>
                </a:ext>
                <a:ext uri="{FF2B5EF4-FFF2-40B4-BE49-F238E27FC236}">
                  <a16:creationId xmlns:a16="http://schemas.microsoft.com/office/drawing/2014/main" id="{00000000-0008-0000-0700-00000ED0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43</xdr:row>
          <xdr:rowOff>30480</xdr:rowOff>
        </xdr:from>
        <xdr:to>
          <xdr:col>19</xdr:col>
          <xdr:colOff>15240</xdr:colOff>
          <xdr:row>46</xdr:row>
          <xdr:rowOff>7620</xdr:rowOff>
        </xdr:to>
        <xdr:sp macro="" textlink="">
          <xdr:nvSpPr>
            <xdr:cNvPr id="53263" name="Check Box 15" hidden="1">
              <a:extLst>
                <a:ext uri="{63B3BB69-23CF-44E3-9099-C40C66FF867C}">
                  <a14:compatExt spid="_x0000_s53263"/>
                </a:ext>
                <a:ext uri="{FF2B5EF4-FFF2-40B4-BE49-F238E27FC236}">
                  <a16:creationId xmlns:a16="http://schemas.microsoft.com/office/drawing/2014/main" id="{00000000-0008-0000-0700-00000FD0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61</xdr:row>
          <xdr:rowOff>30480</xdr:rowOff>
        </xdr:from>
        <xdr:to>
          <xdr:col>17</xdr:col>
          <xdr:colOff>15240</xdr:colOff>
          <xdr:row>64</xdr:row>
          <xdr:rowOff>7620</xdr:rowOff>
        </xdr:to>
        <xdr:sp macro="" textlink="">
          <xdr:nvSpPr>
            <xdr:cNvPr id="53264" name="Check Box 16" hidden="1">
              <a:extLst>
                <a:ext uri="{63B3BB69-23CF-44E3-9099-C40C66FF867C}">
                  <a14:compatExt spid="_x0000_s53264"/>
                </a:ext>
                <a:ext uri="{FF2B5EF4-FFF2-40B4-BE49-F238E27FC236}">
                  <a16:creationId xmlns:a16="http://schemas.microsoft.com/office/drawing/2014/main" id="{00000000-0008-0000-0700-000010D0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63</xdr:row>
          <xdr:rowOff>30480</xdr:rowOff>
        </xdr:from>
        <xdr:to>
          <xdr:col>17</xdr:col>
          <xdr:colOff>15240</xdr:colOff>
          <xdr:row>66</xdr:row>
          <xdr:rowOff>7620</xdr:rowOff>
        </xdr:to>
        <xdr:sp macro="" textlink="">
          <xdr:nvSpPr>
            <xdr:cNvPr id="53265" name="Check Box 17" hidden="1">
              <a:extLst>
                <a:ext uri="{63B3BB69-23CF-44E3-9099-C40C66FF867C}">
                  <a14:compatExt spid="_x0000_s53265"/>
                </a:ext>
                <a:ext uri="{FF2B5EF4-FFF2-40B4-BE49-F238E27FC236}">
                  <a16:creationId xmlns:a16="http://schemas.microsoft.com/office/drawing/2014/main" id="{00000000-0008-0000-0700-000011D0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65</xdr:row>
          <xdr:rowOff>30480</xdr:rowOff>
        </xdr:from>
        <xdr:to>
          <xdr:col>17</xdr:col>
          <xdr:colOff>15240</xdr:colOff>
          <xdr:row>68</xdr:row>
          <xdr:rowOff>7620</xdr:rowOff>
        </xdr:to>
        <xdr:sp macro="" textlink="">
          <xdr:nvSpPr>
            <xdr:cNvPr id="53266" name="Check Box 18" hidden="1">
              <a:extLst>
                <a:ext uri="{63B3BB69-23CF-44E3-9099-C40C66FF867C}">
                  <a14:compatExt spid="_x0000_s53266"/>
                </a:ext>
                <a:ext uri="{FF2B5EF4-FFF2-40B4-BE49-F238E27FC236}">
                  <a16:creationId xmlns:a16="http://schemas.microsoft.com/office/drawing/2014/main" id="{00000000-0008-0000-0700-000012D0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67</xdr:row>
          <xdr:rowOff>30480</xdr:rowOff>
        </xdr:from>
        <xdr:to>
          <xdr:col>17</xdr:col>
          <xdr:colOff>15240</xdr:colOff>
          <xdr:row>70</xdr:row>
          <xdr:rowOff>7620</xdr:rowOff>
        </xdr:to>
        <xdr:sp macro="" textlink="">
          <xdr:nvSpPr>
            <xdr:cNvPr id="53267" name="Check Box 19" hidden="1">
              <a:extLst>
                <a:ext uri="{63B3BB69-23CF-44E3-9099-C40C66FF867C}">
                  <a14:compatExt spid="_x0000_s53267"/>
                </a:ext>
                <a:ext uri="{FF2B5EF4-FFF2-40B4-BE49-F238E27FC236}">
                  <a16:creationId xmlns:a16="http://schemas.microsoft.com/office/drawing/2014/main" id="{00000000-0008-0000-0700-000013D0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69</xdr:row>
          <xdr:rowOff>30480</xdr:rowOff>
        </xdr:from>
        <xdr:to>
          <xdr:col>17</xdr:col>
          <xdr:colOff>15240</xdr:colOff>
          <xdr:row>72</xdr:row>
          <xdr:rowOff>7620</xdr:rowOff>
        </xdr:to>
        <xdr:sp macro="" textlink="">
          <xdr:nvSpPr>
            <xdr:cNvPr id="53268" name="Check Box 20" hidden="1">
              <a:extLst>
                <a:ext uri="{63B3BB69-23CF-44E3-9099-C40C66FF867C}">
                  <a14:compatExt spid="_x0000_s53268"/>
                </a:ext>
                <a:ext uri="{FF2B5EF4-FFF2-40B4-BE49-F238E27FC236}">
                  <a16:creationId xmlns:a16="http://schemas.microsoft.com/office/drawing/2014/main" id="{00000000-0008-0000-0700-000014D0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47</xdr:row>
          <xdr:rowOff>30480</xdr:rowOff>
        </xdr:from>
        <xdr:to>
          <xdr:col>19</xdr:col>
          <xdr:colOff>15240</xdr:colOff>
          <xdr:row>49</xdr:row>
          <xdr:rowOff>60960</xdr:rowOff>
        </xdr:to>
        <xdr:sp macro="" textlink="">
          <xdr:nvSpPr>
            <xdr:cNvPr id="53269" name="Check Box 21" hidden="1">
              <a:extLst>
                <a:ext uri="{63B3BB69-23CF-44E3-9099-C40C66FF867C}">
                  <a14:compatExt spid="_x0000_s53269"/>
                </a:ext>
                <a:ext uri="{FF2B5EF4-FFF2-40B4-BE49-F238E27FC236}">
                  <a16:creationId xmlns:a16="http://schemas.microsoft.com/office/drawing/2014/main" id="{00000000-0008-0000-0700-000015D0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22860</xdr:colOff>
          <xdr:row>47</xdr:row>
          <xdr:rowOff>30480</xdr:rowOff>
        </xdr:from>
        <xdr:to>
          <xdr:col>42</xdr:col>
          <xdr:colOff>15240</xdr:colOff>
          <xdr:row>49</xdr:row>
          <xdr:rowOff>60960</xdr:rowOff>
        </xdr:to>
        <xdr:sp macro="" textlink="">
          <xdr:nvSpPr>
            <xdr:cNvPr id="53270" name="Check Box 22" hidden="1">
              <a:extLst>
                <a:ext uri="{63B3BB69-23CF-44E3-9099-C40C66FF867C}">
                  <a14:compatExt spid="_x0000_s53270"/>
                </a:ext>
                <a:ext uri="{FF2B5EF4-FFF2-40B4-BE49-F238E27FC236}">
                  <a16:creationId xmlns:a16="http://schemas.microsoft.com/office/drawing/2014/main" id="{00000000-0008-0000-0700-000016D0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71</xdr:row>
          <xdr:rowOff>30480</xdr:rowOff>
        </xdr:from>
        <xdr:to>
          <xdr:col>17</xdr:col>
          <xdr:colOff>15240</xdr:colOff>
          <xdr:row>73</xdr:row>
          <xdr:rowOff>60960</xdr:rowOff>
        </xdr:to>
        <xdr:sp macro="" textlink="">
          <xdr:nvSpPr>
            <xdr:cNvPr id="53271" name="Check Box 23" hidden="1">
              <a:extLst>
                <a:ext uri="{63B3BB69-23CF-44E3-9099-C40C66FF867C}">
                  <a14:compatExt spid="_x0000_s53271"/>
                </a:ext>
                <a:ext uri="{FF2B5EF4-FFF2-40B4-BE49-F238E27FC236}">
                  <a16:creationId xmlns:a16="http://schemas.microsoft.com/office/drawing/2014/main" id="{00000000-0008-0000-0700-000017D0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121920</xdr:colOff>
          <xdr:row>9</xdr:row>
          <xdr:rowOff>68580</xdr:rowOff>
        </xdr:from>
        <xdr:to>
          <xdr:col>13</xdr:col>
          <xdr:colOff>7620</xdr:colOff>
          <xdr:row>9</xdr:row>
          <xdr:rowOff>365760</xdr:rowOff>
        </xdr:to>
        <xdr:sp macro="" textlink="">
          <xdr:nvSpPr>
            <xdr:cNvPr id="129027" name="Check Box 3" hidden="1">
              <a:extLst>
                <a:ext uri="{63B3BB69-23CF-44E3-9099-C40C66FF867C}">
                  <a14:compatExt spid="_x0000_s129027"/>
                </a:ext>
                <a:ext uri="{FF2B5EF4-FFF2-40B4-BE49-F238E27FC236}">
                  <a16:creationId xmlns:a16="http://schemas.microsoft.com/office/drawing/2014/main" id="{00000000-0008-0000-0800-000003F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144780</xdr:colOff>
          <xdr:row>9</xdr:row>
          <xdr:rowOff>68580</xdr:rowOff>
        </xdr:from>
        <xdr:to>
          <xdr:col>27</xdr:col>
          <xdr:colOff>0</xdr:colOff>
          <xdr:row>9</xdr:row>
          <xdr:rowOff>365760</xdr:rowOff>
        </xdr:to>
        <xdr:sp macro="" textlink="">
          <xdr:nvSpPr>
            <xdr:cNvPr id="129028" name="Check Box 4" hidden="1">
              <a:extLst>
                <a:ext uri="{63B3BB69-23CF-44E3-9099-C40C66FF867C}">
                  <a14:compatExt spid="_x0000_s129028"/>
                </a:ext>
                <a:ext uri="{FF2B5EF4-FFF2-40B4-BE49-F238E27FC236}">
                  <a16:creationId xmlns:a16="http://schemas.microsoft.com/office/drawing/2014/main" id="{00000000-0008-0000-0800-000004F801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6</xdr:row>
          <xdr:rowOff>480060</xdr:rowOff>
        </xdr:from>
        <xdr:to>
          <xdr:col>11</xdr:col>
          <xdr:colOff>7620</xdr:colOff>
          <xdr:row>8</xdr:row>
          <xdr:rowOff>38100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900-0000015C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xdr:row>
          <xdr:rowOff>182880</xdr:rowOff>
        </xdr:from>
        <xdr:to>
          <xdr:col>11</xdr:col>
          <xdr:colOff>7620</xdr:colOff>
          <xdr:row>12</xdr:row>
          <xdr:rowOff>38100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900-0000025C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20</xdr:row>
          <xdr:rowOff>480060</xdr:rowOff>
        </xdr:from>
        <xdr:to>
          <xdr:col>11</xdr:col>
          <xdr:colOff>7620</xdr:colOff>
          <xdr:row>22</xdr:row>
          <xdr:rowOff>38100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900-0000035C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24</xdr:row>
          <xdr:rowOff>182880</xdr:rowOff>
        </xdr:from>
        <xdr:to>
          <xdr:col>11</xdr:col>
          <xdr:colOff>7620</xdr:colOff>
          <xdr:row>26</xdr:row>
          <xdr:rowOff>38100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900-0000045C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76200</xdr:colOff>
          <xdr:row>21</xdr:row>
          <xdr:rowOff>0</xdr:rowOff>
        </xdr:from>
        <xdr:to>
          <xdr:col>26</xdr:col>
          <xdr:colOff>0</xdr:colOff>
          <xdr:row>22</xdr:row>
          <xdr:rowOff>76200</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0000000-0008-0000-0D00-000001AC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21</xdr:row>
          <xdr:rowOff>0</xdr:rowOff>
        </xdr:from>
        <xdr:to>
          <xdr:col>42</xdr:col>
          <xdr:colOff>15240</xdr:colOff>
          <xdr:row>22</xdr:row>
          <xdr:rowOff>76200</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00000000-0008-0000-0D00-000002AC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22</xdr:row>
          <xdr:rowOff>129540</xdr:rowOff>
        </xdr:from>
        <xdr:to>
          <xdr:col>26</xdr:col>
          <xdr:colOff>0</xdr:colOff>
          <xdr:row>24</xdr:row>
          <xdr:rowOff>76200</xdr:rowOff>
        </xdr:to>
        <xdr:sp macro="" textlink="">
          <xdr:nvSpPr>
            <xdr:cNvPr id="44035" name="Check Box 3" hidden="1">
              <a:extLst>
                <a:ext uri="{63B3BB69-23CF-44E3-9099-C40C66FF867C}">
                  <a14:compatExt spid="_x0000_s44035"/>
                </a:ext>
                <a:ext uri="{FF2B5EF4-FFF2-40B4-BE49-F238E27FC236}">
                  <a16:creationId xmlns:a16="http://schemas.microsoft.com/office/drawing/2014/main" id="{00000000-0008-0000-0D00-000003AC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24</xdr:row>
          <xdr:rowOff>0</xdr:rowOff>
        </xdr:from>
        <xdr:to>
          <xdr:col>26</xdr:col>
          <xdr:colOff>0</xdr:colOff>
          <xdr:row>25</xdr:row>
          <xdr:rowOff>76200</xdr:rowOff>
        </xdr:to>
        <xdr:sp macro="" textlink="">
          <xdr:nvSpPr>
            <xdr:cNvPr id="44036" name="Check Box 4" hidden="1">
              <a:extLst>
                <a:ext uri="{63B3BB69-23CF-44E3-9099-C40C66FF867C}">
                  <a14:compatExt spid="_x0000_s44036"/>
                </a:ext>
                <a:ext uri="{FF2B5EF4-FFF2-40B4-BE49-F238E27FC236}">
                  <a16:creationId xmlns:a16="http://schemas.microsoft.com/office/drawing/2014/main" id="{00000000-0008-0000-0D00-000004AC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25</xdr:row>
          <xdr:rowOff>7620</xdr:rowOff>
        </xdr:from>
        <xdr:to>
          <xdr:col>26</xdr:col>
          <xdr:colOff>0</xdr:colOff>
          <xdr:row>26</xdr:row>
          <xdr:rowOff>83820</xdr:rowOff>
        </xdr:to>
        <xdr:sp macro="" textlink="">
          <xdr:nvSpPr>
            <xdr:cNvPr id="44037" name="Check Box 5" hidden="1">
              <a:extLst>
                <a:ext uri="{63B3BB69-23CF-44E3-9099-C40C66FF867C}">
                  <a14:compatExt spid="_x0000_s44037"/>
                </a:ext>
                <a:ext uri="{FF2B5EF4-FFF2-40B4-BE49-F238E27FC236}">
                  <a16:creationId xmlns:a16="http://schemas.microsoft.com/office/drawing/2014/main" id="{00000000-0008-0000-0D00-000005AC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0</xdr:colOff>
      <xdr:row>37</xdr:row>
      <xdr:rowOff>185116</xdr:rowOff>
    </xdr:from>
    <xdr:to>
      <xdr:col>21</xdr:col>
      <xdr:colOff>85725</xdr:colOff>
      <xdr:row>39</xdr:row>
      <xdr:rowOff>13666</xdr:rowOff>
    </xdr:to>
    <xdr:sp macro="" textlink="">
      <xdr:nvSpPr>
        <xdr:cNvPr id="4" name="大かっこ 3">
          <a:extLst>
            <a:ext uri="{FF2B5EF4-FFF2-40B4-BE49-F238E27FC236}">
              <a16:creationId xmlns:a16="http://schemas.microsoft.com/office/drawing/2014/main" id="{52043F3A-628E-42ED-B5E0-768D04B85450}"/>
            </a:ext>
          </a:extLst>
        </xdr:cNvPr>
        <xdr:cNvSpPr>
          <a:spLocks noChangeArrowheads="1"/>
        </xdr:cNvSpPr>
      </xdr:nvSpPr>
      <xdr:spPr bwMode="auto">
        <a:xfrm>
          <a:off x="745435" y="9295986"/>
          <a:ext cx="1377812" cy="59055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68580</xdr:colOff>
          <xdr:row>17</xdr:row>
          <xdr:rowOff>0</xdr:rowOff>
        </xdr:from>
        <xdr:to>
          <xdr:col>25</xdr:col>
          <xdr:colOff>76200</xdr:colOff>
          <xdr:row>18</xdr:row>
          <xdr:rowOff>76200</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0E00-000001B0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17</xdr:row>
          <xdr:rowOff>0</xdr:rowOff>
        </xdr:from>
        <xdr:to>
          <xdr:col>42</xdr:col>
          <xdr:colOff>7620</xdr:colOff>
          <xdr:row>18</xdr:row>
          <xdr:rowOff>76200</xdr:rowOff>
        </xdr:to>
        <xdr:sp macro="" textlink="">
          <xdr:nvSpPr>
            <xdr:cNvPr id="45058" name="Check Box 2" hidden="1">
              <a:extLst>
                <a:ext uri="{63B3BB69-23CF-44E3-9099-C40C66FF867C}">
                  <a14:compatExt spid="_x0000_s45058"/>
                </a:ext>
                <a:ext uri="{FF2B5EF4-FFF2-40B4-BE49-F238E27FC236}">
                  <a16:creationId xmlns:a16="http://schemas.microsoft.com/office/drawing/2014/main" id="{00000000-0008-0000-0E00-000002B0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68580</xdr:colOff>
          <xdr:row>19</xdr:row>
          <xdr:rowOff>0</xdr:rowOff>
        </xdr:from>
        <xdr:to>
          <xdr:col>25</xdr:col>
          <xdr:colOff>76200</xdr:colOff>
          <xdr:row>20</xdr:row>
          <xdr:rowOff>76200</xdr:rowOff>
        </xdr:to>
        <xdr:sp macro="" textlink="">
          <xdr:nvSpPr>
            <xdr:cNvPr id="45059" name="Check Box 3" hidden="1">
              <a:extLst>
                <a:ext uri="{63B3BB69-23CF-44E3-9099-C40C66FF867C}">
                  <a14:compatExt spid="_x0000_s45059"/>
                </a:ext>
                <a:ext uri="{FF2B5EF4-FFF2-40B4-BE49-F238E27FC236}">
                  <a16:creationId xmlns:a16="http://schemas.microsoft.com/office/drawing/2014/main" id="{00000000-0008-0000-0E00-000003B0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68580</xdr:colOff>
          <xdr:row>20</xdr:row>
          <xdr:rowOff>7620</xdr:rowOff>
        </xdr:from>
        <xdr:to>
          <xdr:col>25</xdr:col>
          <xdr:colOff>76200</xdr:colOff>
          <xdr:row>21</xdr:row>
          <xdr:rowOff>83820</xdr:rowOff>
        </xdr:to>
        <xdr:sp macro="" textlink="">
          <xdr:nvSpPr>
            <xdr:cNvPr id="45060" name="Check Box 4" hidden="1">
              <a:extLst>
                <a:ext uri="{63B3BB69-23CF-44E3-9099-C40C66FF867C}">
                  <a14:compatExt spid="_x0000_s45060"/>
                </a:ext>
                <a:ext uri="{FF2B5EF4-FFF2-40B4-BE49-F238E27FC236}">
                  <a16:creationId xmlns:a16="http://schemas.microsoft.com/office/drawing/2014/main" id="{00000000-0008-0000-0E00-000004B0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68580</xdr:colOff>
          <xdr:row>20</xdr:row>
          <xdr:rowOff>228600</xdr:rowOff>
        </xdr:from>
        <xdr:to>
          <xdr:col>25</xdr:col>
          <xdr:colOff>76200</xdr:colOff>
          <xdr:row>22</xdr:row>
          <xdr:rowOff>68580</xdr:rowOff>
        </xdr:to>
        <xdr:sp macro="" textlink="">
          <xdr:nvSpPr>
            <xdr:cNvPr id="45061" name="Check Box 5" hidden="1">
              <a:extLst>
                <a:ext uri="{63B3BB69-23CF-44E3-9099-C40C66FF867C}">
                  <a14:compatExt spid="_x0000_s45061"/>
                </a:ext>
                <a:ext uri="{FF2B5EF4-FFF2-40B4-BE49-F238E27FC236}">
                  <a16:creationId xmlns:a16="http://schemas.microsoft.com/office/drawing/2014/main" id="{00000000-0008-0000-0E00-000005B0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18222</xdr:colOff>
      <xdr:row>44</xdr:row>
      <xdr:rowOff>126145</xdr:rowOff>
    </xdr:from>
    <xdr:to>
      <xdr:col>25</xdr:col>
      <xdr:colOff>40088</xdr:colOff>
      <xdr:row>46</xdr:row>
      <xdr:rowOff>33130</xdr:rowOff>
    </xdr:to>
    <xdr:sp macro="" textlink="">
      <xdr:nvSpPr>
        <xdr:cNvPr id="2" name="大かっこ 3">
          <a:extLst>
            <a:ext uri="{FF2B5EF4-FFF2-40B4-BE49-F238E27FC236}">
              <a16:creationId xmlns:a16="http://schemas.microsoft.com/office/drawing/2014/main" id="{FF4F0843-7AF6-4FD4-8242-BB25FF945035}"/>
            </a:ext>
          </a:extLst>
        </xdr:cNvPr>
        <xdr:cNvSpPr>
          <a:spLocks noChangeArrowheads="1"/>
        </xdr:cNvSpPr>
      </xdr:nvSpPr>
      <xdr:spPr bwMode="auto">
        <a:xfrm>
          <a:off x="573157" y="10106688"/>
          <a:ext cx="1512735" cy="536464"/>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19050</xdr:colOff>
      <xdr:row>49</xdr:row>
      <xdr:rowOff>76200</xdr:rowOff>
    </xdr:from>
    <xdr:to>
      <xdr:col>23</xdr:col>
      <xdr:colOff>19050</xdr:colOff>
      <xdr:row>52</xdr:row>
      <xdr:rowOff>0</xdr:rowOff>
    </xdr:to>
    <xdr:sp macro="" textlink="">
      <xdr:nvSpPr>
        <xdr:cNvPr id="6" name="大かっこ 12">
          <a:extLst>
            <a:ext uri="{FF2B5EF4-FFF2-40B4-BE49-F238E27FC236}">
              <a16:creationId xmlns:a16="http://schemas.microsoft.com/office/drawing/2014/main" id="{50D24672-EFCE-4A07-9037-C43EFA90566A}"/>
            </a:ext>
          </a:extLst>
        </xdr:cNvPr>
        <xdr:cNvSpPr>
          <a:spLocks noChangeArrowheads="1"/>
        </xdr:cNvSpPr>
      </xdr:nvSpPr>
      <xdr:spPr bwMode="auto">
        <a:xfrm>
          <a:off x="752475" y="10191750"/>
          <a:ext cx="1428750" cy="83820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cap="flat" cmpd="sng" algn="ctr">
          <a:solidFill>
            <a:srgbClr val="000000"/>
          </a:solidFill>
          <a:prstDash val="solid"/>
          <a:round/>
          <a:headEnd type="none" w="med" len="med"/>
          <a:tailEnd type="none" w="med" len="med"/>
        </a:ln>
        <a:effectLst/>
      </a:spPr>
      <a:bodyPr vertOverflow="clip" wrap="square" lIns="18288" tIns="0" rIns="0" bIns="0" rtlCol="0" anchor="ctr" upright="1"/>
      <a:lstStyle>
        <a:defPPr algn="l">
          <a:defRPr kumimoji="1" sz="1100"/>
        </a:defPPr>
      </a:lstStyle>
    </a:spDef>
    <a:lnDef>
      <a:spPr bwMode="auto">
        <a:solidFill>
          <a:srgbClr val="FFFFFF"/>
        </a:solidFill>
        <a:ln w="9525" cap="flat" cmpd="sng" algn="ctr">
          <a:solidFill>
            <a:srgbClr val="000000"/>
          </a:solidFill>
          <a:prstDash val="solid"/>
          <a:round/>
          <a:headEnd type="none" w="med" len="med"/>
          <a:tailEnd type="none"/>
        </a:ln>
        <a:effectLst/>
      </a:spPr>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trlProp" Target="../ctrlProps/ctrlProp120.xml"/><Relationship Id="rId2" Type="http://schemas.openxmlformats.org/officeDocument/2006/relationships/drawing" Target="../drawings/drawing7.xml"/><Relationship Id="rId1" Type="http://schemas.openxmlformats.org/officeDocument/2006/relationships/printerSettings" Target="../printerSettings/printerSettings10.bin"/><Relationship Id="rId6" Type="http://schemas.openxmlformats.org/officeDocument/2006/relationships/ctrlProp" Target="../ctrlProps/ctrlProp119.xml"/><Relationship Id="rId5" Type="http://schemas.openxmlformats.org/officeDocument/2006/relationships/ctrlProp" Target="../ctrlProps/ctrlProp118.xml"/><Relationship Id="rId4" Type="http://schemas.openxmlformats.org/officeDocument/2006/relationships/ctrlProp" Target="../ctrlProps/ctrlProp117.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25.xml"/><Relationship Id="rId3" Type="http://schemas.openxmlformats.org/officeDocument/2006/relationships/vmlDrawing" Target="../drawings/vmlDrawing8.vml"/><Relationship Id="rId7" Type="http://schemas.openxmlformats.org/officeDocument/2006/relationships/ctrlProp" Target="../ctrlProps/ctrlProp124.xml"/><Relationship Id="rId2" Type="http://schemas.openxmlformats.org/officeDocument/2006/relationships/drawing" Target="../drawings/drawing8.xml"/><Relationship Id="rId1" Type="http://schemas.openxmlformats.org/officeDocument/2006/relationships/printerSettings" Target="../printerSettings/printerSettings14.bin"/><Relationship Id="rId6" Type="http://schemas.openxmlformats.org/officeDocument/2006/relationships/ctrlProp" Target="../ctrlProps/ctrlProp123.xml"/><Relationship Id="rId5" Type="http://schemas.openxmlformats.org/officeDocument/2006/relationships/ctrlProp" Target="../ctrlProps/ctrlProp122.xml"/><Relationship Id="rId4" Type="http://schemas.openxmlformats.org/officeDocument/2006/relationships/ctrlProp" Target="../ctrlProps/ctrlProp121.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130.xml"/><Relationship Id="rId3" Type="http://schemas.openxmlformats.org/officeDocument/2006/relationships/vmlDrawing" Target="../drawings/vmlDrawing9.vml"/><Relationship Id="rId7" Type="http://schemas.openxmlformats.org/officeDocument/2006/relationships/ctrlProp" Target="../ctrlProps/ctrlProp129.xml"/><Relationship Id="rId2" Type="http://schemas.openxmlformats.org/officeDocument/2006/relationships/drawing" Target="../drawings/drawing9.xml"/><Relationship Id="rId1" Type="http://schemas.openxmlformats.org/officeDocument/2006/relationships/printerSettings" Target="../printerSettings/printerSettings15.bin"/><Relationship Id="rId6" Type="http://schemas.openxmlformats.org/officeDocument/2006/relationships/ctrlProp" Target="../ctrlProps/ctrlProp128.xml"/><Relationship Id="rId5" Type="http://schemas.openxmlformats.org/officeDocument/2006/relationships/ctrlProp" Target="../ctrlProps/ctrlProp127.xml"/><Relationship Id="rId4" Type="http://schemas.openxmlformats.org/officeDocument/2006/relationships/ctrlProp" Target="../ctrlProps/ctrlProp126.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32.xml"/><Relationship Id="rId4" Type="http://schemas.openxmlformats.org/officeDocument/2006/relationships/ctrlProp" Target="../ctrlProps/ctrlProp131.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137.xml"/><Relationship Id="rId3" Type="http://schemas.openxmlformats.org/officeDocument/2006/relationships/vmlDrawing" Target="../drawings/vmlDrawing11.vml"/><Relationship Id="rId7" Type="http://schemas.openxmlformats.org/officeDocument/2006/relationships/ctrlProp" Target="../ctrlProps/ctrlProp136.xml"/><Relationship Id="rId2" Type="http://schemas.openxmlformats.org/officeDocument/2006/relationships/drawing" Target="../drawings/drawing12.xml"/><Relationship Id="rId1" Type="http://schemas.openxmlformats.org/officeDocument/2006/relationships/printerSettings" Target="../printerSettings/printerSettings18.bin"/><Relationship Id="rId6" Type="http://schemas.openxmlformats.org/officeDocument/2006/relationships/ctrlProp" Target="../ctrlProps/ctrlProp135.xml"/><Relationship Id="rId5" Type="http://schemas.openxmlformats.org/officeDocument/2006/relationships/ctrlProp" Target="../ctrlProps/ctrlProp134.xml"/><Relationship Id="rId4" Type="http://schemas.openxmlformats.org/officeDocument/2006/relationships/ctrlProp" Target="../ctrlProps/ctrlProp133.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142.xml"/><Relationship Id="rId3" Type="http://schemas.openxmlformats.org/officeDocument/2006/relationships/vmlDrawing" Target="../drawings/vmlDrawing12.vml"/><Relationship Id="rId7" Type="http://schemas.openxmlformats.org/officeDocument/2006/relationships/ctrlProp" Target="../ctrlProps/ctrlProp141.xml"/><Relationship Id="rId2" Type="http://schemas.openxmlformats.org/officeDocument/2006/relationships/drawing" Target="../drawings/drawing13.xml"/><Relationship Id="rId1" Type="http://schemas.openxmlformats.org/officeDocument/2006/relationships/printerSettings" Target="../printerSettings/printerSettings19.bin"/><Relationship Id="rId6" Type="http://schemas.openxmlformats.org/officeDocument/2006/relationships/ctrlProp" Target="../ctrlProps/ctrlProp140.xml"/><Relationship Id="rId5" Type="http://schemas.openxmlformats.org/officeDocument/2006/relationships/ctrlProp" Target="../ctrlProps/ctrlProp139.xml"/><Relationship Id="rId4" Type="http://schemas.openxmlformats.org/officeDocument/2006/relationships/ctrlProp" Target="../ctrlProps/ctrlProp138.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147.xml"/><Relationship Id="rId3" Type="http://schemas.openxmlformats.org/officeDocument/2006/relationships/vmlDrawing" Target="../drawings/vmlDrawing13.vml"/><Relationship Id="rId7" Type="http://schemas.openxmlformats.org/officeDocument/2006/relationships/ctrlProp" Target="../ctrlProps/ctrlProp146.xml"/><Relationship Id="rId2" Type="http://schemas.openxmlformats.org/officeDocument/2006/relationships/drawing" Target="../drawings/drawing14.xml"/><Relationship Id="rId1" Type="http://schemas.openxmlformats.org/officeDocument/2006/relationships/printerSettings" Target="../printerSettings/printerSettings21.bin"/><Relationship Id="rId6" Type="http://schemas.openxmlformats.org/officeDocument/2006/relationships/ctrlProp" Target="../ctrlProps/ctrlProp145.xml"/><Relationship Id="rId5" Type="http://schemas.openxmlformats.org/officeDocument/2006/relationships/ctrlProp" Target="../ctrlProps/ctrlProp144.xml"/><Relationship Id="rId4" Type="http://schemas.openxmlformats.org/officeDocument/2006/relationships/ctrlProp" Target="../ctrlProps/ctrlProp143.xml"/></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152.xml"/><Relationship Id="rId3" Type="http://schemas.openxmlformats.org/officeDocument/2006/relationships/vmlDrawing" Target="../drawings/vmlDrawing14.vml"/><Relationship Id="rId7" Type="http://schemas.openxmlformats.org/officeDocument/2006/relationships/ctrlProp" Target="../ctrlProps/ctrlProp151.xml"/><Relationship Id="rId2" Type="http://schemas.openxmlformats.org/officeDocument/2006/relationships/drawing" Target="../drawings/drawing15.xml"/><Relationship Id="rId1" Type="http://schemas.openxmlformats.org/officeDocument/2006/relationships/printerSettings" Target="../printerSettings/printerSettings22.bin"/><Relationship Id="rId6" Type="http://schemas.openxmlformats.org/officeDocument/2006/relationships/ctrlProp" Target="../ctrlProps/ctrlProp150.xml"/><Relationship Id="rId5" Type="http://schemas.openxmlformats.org/officeDocument/2006/relationships/ctrlProp" Target="../ctrlProps/ctrlProp149.xml"/><Relationship Id="rId4" Type="http://schemas.openxmlformats.org/officeDocument/2006/relationships/ctrlProp" Target="../ctrlProps/ctrlProp148.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8" Type="http://schemas.openxmlformats.org/officeDocument/2006/relationships/ctrlProp" Target="../ctrlProps/ctrlProp157.xml"/><Relationship Id="rId3" Type="http://schemas.openxmlformats.org/officeDocument/2006/relationships/vmlDrawing" Target="../drawings/vmlDrawing15.vml"/><Relationship Id="rId7" Type="http://schemas.openxmlformats.org/officeDocument/2006/relationships/ctrlProp" Target="../ctrlProps/ctrlProp156.xml"/><Relationship Id="rId2" Type="http://schemas.openxmlformats.org/officeDocument/2006/relationships/drawing" Target="../drawings/drawing19.xml"/><Relationship Id="rId1" Type="http://schemas.openxmlformats.org/officeDocument/2006/relationships/printerSettings" Target="../printerSettings/printerSettings26.bin"/><Relationship Id="rId6" Type="http://schemas.openxmlformats.org/officeDocument/2006/relationships/ctrlProp" Target="../ctrlProps/ctrlProp155.xml"/><Relationship Id="rId5" Type="http://schemas.openxmlformats.org/officeDocument/2006/relationships/ctrlProp" Target="../ctrlProps/ctrlProp154.xml"/><Relationship Id="rId4" Type="http://schemas.openxmlformats.org/officeDocument/2006/relationships/ctrlProp" Target="../ctrlProps/ctrlProp153.xml"/></Relationships>
</file>

<file path=xl/worksheets/_rels/sheet27.xml.rels><?xml version="1.0" encoding="UTF-8" standalone="yes"?>
<Relationships xmlns="http://schemas.openxmlformats.org/package/2006/relationships"><Relationship Id="rId8" Type="http://schemas.openxmlformats.org/officeDocument/2006/relationships/ctrlProp" Target="../ctrlProps/ctrlProp162.xml"/><Relationship Id="rId3" Type="http://schemas.openxmlformats.org/officeDocument/2006/relationships/vmlDrawing" Target="../drawings/vmlDrawing16.vml"/><Relationship Id="rId7" Type="http://schemas.openxmlformats.org/officeDocument/2006/relationships/ctrlProp" Target="../ctrlProps/ctrlProp161.xml"/><Relationship Id="rId2" Type="http://schemas.openxmlformats.org/officeDocument/2006/relationships/drawing" Target="../drawings/drawing20.xml"/><Relationship Id="rId1" Type="http://schemas.openxmlformats.org/officeDocument/2006/relationships/printerSettings" Target="../printerSettings/printerSettings27.bin"/><Relationship Id="rId6" Type="http://schemas.openxmlformats.org/officeDocument/2006/relationships/ctrlProp" Target="../ctrlProps/ctrlProp160.xml"/><Relationship Id="rId5" Type="http://schemas.openxmlformats.org/officeDocument/2006/relationships/ctrlProp" Target="../ctrlProps/ctrlProp159.xml"/><Relationship Id="rId4" Type="http://schemas.openxmlformats.org/officeDocument/2006/relationships/ctrlProp" Target="../ctrlProps/ctrlProp158.xml"/></Relationships>
</file>

<file path=xl/worksheets/_rels/sheet28.xml.rels><?xml version="1.0" encoding="UTF-8" standalone="yes"?>
<Relationships xmlns="http://schemas.openxmlformats.org/package/2006/relationships"><Relationship Id="rId8" Type="http://schemas.openxmlformats.org/officeDocument/2006/relationships/ctrlProp" Target="../ctrlProps/ctrlProp167.xml"/><Relationship Id="rId3" Type="http://schemas.openxmlformats.org/officeDocument/2006/relationships/vmlDrawing" Target="../drawings/vmlDrawing17.vml"/><Relationship Id="rId7" Type="http://schemas.openxmlformats.org/officeDocument/2006/relationships/ctrlProp" Target="../ctrlProps/ctrlProp166.xml"/><Relationship Id="rId2" Type="http://schemas.openxmlformats.org/officeDocument/2006/relationships/drawing" Target="../drawings/drawing21.xml"/><Relationship Id="rId1" Type="http://schemas.openxmlformats.org/officeDocument/2006/relationships/printerSettings" Target="../printerSettings/printerSettings28.bin"/><Relationship Id="rId6" Type="http://schemas.openxmlformats.org/officeDocument/2006/relationships/ctrlProp" Target="../ctrlProps/ctrlProp165.xml"/><Relationship Id="rId5" Type="http://schemas.openxmlformats.org/officeDocument/2006/relationships/ctrlProp" Target="../ctrlProps/ctrlProp164.xml"/><Relationship Id="rId4" Type="http://schemas.openxmlformats.org/officeDocument/2006/relationships/ctrlProp" Target="../ctrlProps/ctrlProp163.xml"/></Relationships>
</file>

<file path=xl/worksheets/_rels/sheet29.xml.rels><?xml version="1.0" encoding="UTF-8" standalone="yes"?>
<Relationships xmlns="http://schemas.openxmlformats.org/package/2006/relationships"><Relationship Id="rId8" Type="http://schemas.openxmlformats.org/officeDocument/2006/relationships/ctrlProp" Target="../ctrlProps/ctrlProp172.xml"/><Relationship Id="rId3" Type="http://schemas.openxmlformats.org/officeDocument/2006/relationships/vmlDrawing" Target="../drawings/vmlDrawing18.vml"/><Relationship Id="rId7" Type="http://schemas.openxmlformats.org/officeDocument/2006/relationships/ctrlProp" Target="../ctrlProps/ctrlProp171.xml"/><Relationship Id="rId2" Type="http://schemas.openxmlformats.org/officeDocument/2006/relationships/drawing" Target="../drawings/drawing22.xml"/><Relationship Id="rId1" Type="http://schemas.openxmlformats.org/officeDocument/2006/relationships/printerSettings" Target="../printerSettings/printerSettings29.bin"/><Relationship Id="rId6" Type="http://schemas.openxmlformats.org/officeDocument/2006/relationships/ctrlProp" Target="../ctrlProps/ctrlProp170.xml"/><Relationship Id="rId5" Type="http://schemas.openxmlformats.org/officeDocument/2006/relationships/ctrlProp" Target="../ctrlProps/ctrlProp169.xml"/><Relationship Id="rId4" Type="http://schemas.openxmlformats.org/officeDocument/2006/relationships/ctrlProp" Target="../ctrlProps/ctrlProp16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3.xml"/><Relationship Id="rId3" Type="http://schemas.openxmlformats.org/officeDocument/2006/relationships/vmlDrawing" Target="../drawings/vmlDrawing2.vml"/><Relationship Id="rId7" Type="http://schemas.openxmlformats.org/officeDocument/2006/relationships/ctrlProp" Target="../ctrlProps/ctrlProp72.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71.xml"/><Relationship Id="rId5" Type="http://schemas.openxmlformats.org/officeDocument/2006/relationships/ctrlProp" Target="../ctrlProps/ctrlProp70.xml"/><Relationship Id="rId4" Type="http://schemas.openxmlformats.org/officeDocument/2006/relationships/ctrlProp" Target="../ctrlProps/ctrlProp69.xml"/></Relationships>
</file>

<file path=xl/worksheets/_rels/sheet30.xml.rels><?xml version="1.0" encoding="UTF-8" standalone="yes"?>
<Relationships xmlns="http://schemas.openxmlformats.org/package/2006/relationships"><Relationship Id="rId8" Type="http://schemas.openxmlformats.org/officeDocument/2006/relationships/ctrlProp" Target="../ctrlProps/ctrlProp177.xml"/><Relationship Id="rId3" Type="http://schemas.openxmlformats.org/officeDocument/2006/relationships/vmlDrawing" Target="../drawings/vmlDrawing19.vml"/><Relationship Id="rId7" Type="http://schemas.openxmlformats.org/officeDocument/2006/relationships/ctrlProp" Target="../ctrlProps/ctrlProp176.xml"/><Relationship Id="rId2" Type="http://schemas.openxmlformats.org/officeDocument/2006/relationships/drawing" Target="../drawings/drawing23.xml"/><Relationship Id="rId1" Type="http://schemas.openxmlformats.org/officeDocument/2006/relationships/printerSettings" Target="../printerSettings/printerSettings30.bin"/><Relationship Id="rId6" Type="http://schemas.openxmlformats.org/officeDocument/2006/relationships/ctrlProp" Target="../ctrlProps/ctrlProp175.xml"/><Relationship Id="rId5" Type="http://schemas.openxmlformats.org/officeDocument/2006/relationships/ctrlProp" Target="../ctrlProps/ctrlProp174.xml"/><Relationship Id="rId4" Type="http://schemas.openxmlformats.org/officeDocument/2006/relationships/ctrlProp" Target="../ctrlProps/ctrlProp17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8.xml"/><Relationship Id="rId3" Type="http://schemas.openxmlformats.org/officeDocument/2006/relationships/vmlDrawing" Target="../drawings/vmlDrawing3.vml"/><Relationship Id="rId7" Type="http://schemas.openxmlformats.org/officeDocument/2006/relationships/ctrlProp" Target="../ctrlProps/ctrlProp77.xml"/><Relationship Id="rId12" Type="http://schemas.openxmlformats.org/officeDocument/2006/relationships/ctrlProp" Target="../ctrlProps/ctrlProp82.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76.xml"/><Relationship Id="rId11" Type="http://schemas.openxmlformats.org/officeDocument/2006/relationships/ctrlProp" Target="../ctrlProps/ctrlProp81.xml"/><Relationship Id="rId5" Type="http://schemas.openxmlformats.org/officeDocument/2006/relationships/ctrlProp" Target="../ctrlProps/ctrlProp75.xml"/><Relationship Id="rId10" Type="http://schemas.openxmlformats.org/officeDocument/2006/relationships/ctrlProp" Target="../ctrlProps/ctrlProp80.xml"/><Relationship Id="rId4" Type="http://schemas.openxmlformats.org/officeDocument/2006/relationships/ctrlProp" Target="../ctrlProps/ctrlProp74.xml"/><Relationship Id="rId9" Type="http://schemas.openxmlformats.org/officeDocument/2006/relationships/ctrlProp" Target="../ctrlProps/ctrlProp79.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87.xml"/><Relationship Id="rId3" Type="http://schemas.openxmlformats.org/officeDocument/2006/relationships/vmlDrawing" Target="../drawings/vmlDrawing4.vml"/><Relationship Id="rId7" Type="http://schemas.openxmlformats.org/officeDocument/2006/relationships/ctrlProp" Target="../ctrlProps/ctrlProp86.xml"/><Relationship Id="rId12" Type="http://schemas.openxmlformats.org/officeDocument/2006/relationships/ctrlProp" Target="../ctrlProps/ctrlProp91.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85.xml"/><Relationship Id="rId11" Type="http://schemas.openxmlformats.org/officeDocument/2006/relationships/ctrlProp" Target="../ctrlProps/ctrlProp90.xml"/><Relationship Id="rId5" Type="http://schemas.openxmlformats.org/officeDocument/2006/relationships/ctrlProp" Target="../ctrlProps/ctrlProp84.xml"/><Relationship Id="rId10" Type="http://schemas.openxmlformats.org/officeDocument/2006/relationships/ctrlProp" Target="../ctrlProps/ctrlProp89.xml"/><Relationship Id="rId4" Type="http://schemas.openxmlformats.org/officeDocument/2006/relationships/ctrlProp" Target="../ctrlProps/ctrlProp83.xml"/><Relationship Id="rId9" Type="http://schemas.openxmlformats.org/officeDocument/2006/relationships/ctrlProp" Target="../ctrlProps/ctrlProp88.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96.xml"/><Relationship Id="rId13" Type="http://schemas.openxmlformats.org/officeDocument/2006/relationships/ctrlProp" Target="../ctrlProps/ctrlProp101.xml"/><Relationship Id="rId18" Type="http://schemas.openxmlformats.org/officeDocument/2006/relationships/ctrlProp" Target="../ctrlProps/ctrlProp106.xml"/><Relationship Id="rId26" Type="http://schemas.openxmlformats.org/officeDocument/2006/relationships/ctrlProp" Target="../ctrlProps/ctrlProp114.xml"/><Relationship Id="rId3" Type="http://schemas.openxmlformats.org/officeDocument/2006/relationships/vmlDrawing" Target="../drawings/vmlDrawing5.vml"/><Relationship Id="rId21" Type="http://schemas.openxmlformats.org/officeDocument/2006/relationships/ctrlProp" Target="../ctrlProps/ctrlProp109.xml"/><Relationship Id="rId7" Type="http://schemas.openxmlformats.org/officeDocument/2006/relationships/ctrlProp" Target="../ctrlProps/ctrlProp95.xml"/><Relationship Id="rId12" Type="http://schemas.openxmlformats.org/officeDocument/2006/relationships/ctrlProp" Target="../ctrlProps/ctrlProp100.xml"/><Relationship Id="rId17" Type="http://schemas.openxmlformats.org/officeDocument/2006/relationships/ctrlProp" Target="../ctrlProps/ctrlProp105.xml"/><Relationship Id="rId25" Type="http://schemas.openxmlformats.org/officeDocument/2006/relationships/ctrlProp" Target="../ctrlProps/ctrlProp113.xml"/><Relationship Id="rId2" Type="http://schemas.openxmlformats.org/officeDocument/2006/relationships/drawing" Target="../drawings/drawing5.xml"/><Relationship Id="rId16" Type="http://schemas.openxmlformats.org/officeDocument/2006/relationships/ctrlProp" Target="../ctrlProps/ctrlProp104.xml"/><Relationship Id="rId20" Type="http://schemas.openxmlformats.org/officeDocument/2006/relationships/ctrlProp" Target="../ctrlProps/ctrlProp108.xml"/><Relationship Id="rId1" Type="http://schemas.openxmlformats.org/officeDocument/2006/relationships/printerSettings" Target="../printerSettings/printerSettings8.bin"/><Relationship Id="rId6" Type="http://schemas.openxmlformats.org/officeDocument/2006/relationships/ctrlProp" Target="../ctrlProps/ctrlProp94.xml"/><Relationship Id="rId11" Type="http://schemas.openxmlformats.org/officeDocument/2006/relationships/ctrlProp" Target="../ctrlProps/ctrlProp99.xml"/><Relationship Id="rId24" Type="http://schemas.openxmlformats.org/officeDocument/2006/relationships/ctrlProp" Target="../ctrlProps/ctrlProp112.xml"/><Relationship Id="rId5" Type="http://schemas.openxmlformats.org/officeDocument/2006/relationships/ctrlProp" Target="../ctrlProps/ctrlProp93.xml"/><Relationship Id="rId15" Type="http://schemas.openxmlformats.org/officeDocument/2006/relationships/ctrlProp" Target="../ctrlProps/ctrlProp103.xml"/><Relationship Id="rId23" Type="http://schemas.openxmlformats.org/officeDocument/2006/relationships/ctrlProp" Target="../ctrlProps/ctrlProp111.xml"/><Relationship Id="rId10" Type="http://schemas.openxmlformats.org/officeDocument/2006/relationships/ctrlProp" Target="../ctrlProps/ctrlProp98.xml"/><Relationship Id="rId19" Type="http://schemas.openxmlformats.org/officeDocument/2006/relationships/ctrlProp" Target="../ctrlProps/ctrlProp107.xml"/><Relationship Id="rId4" Type="http://schemas.openxmlformats.org/officeDocument/2006/relationships/ctrlProp" Target="../ctrlProps/ctrlProp92.xml"/><Relationship Id="rId9" Type="http://schemas.openxmlformats.org/officeDocument/2006/relationships/ctrlProp" Target="../ctrlProps/ctrlProp97.xml"/><Relationship Id="rId14" Type="http://schemas.openxmlformats.org/officeDocument/2006/relationships/ctrlProp" Target="../ctrlProps/ctrlProp102.xml"/><Relationship Id="rId22" Type="http://schemas.openxmlformats.org/officeDocument/2006/relationships/ctrlProp" Target="../ctrlProps/ctrlProp110.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9.bin"/><Relationship Id="rId5" Type="http://schemas.openxmlformats.org/officeDocument/2006/relationships/ctrlProp" Target="../ctrlProps/ctrlProp116.xml"/><Relationship Id="rId4" Type="http://schemas.openxmlformats.org/officeDocument/2006/relationships/ctrlProp" Target="../ctrlProps/ctrlProp1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I41"/>
  <sheetViews>
    <sheetView tabSelected="1" view="pageBreakPreview" zoomScaleNormal="115" zoomScaleSheetLayoutView="100" workbookViewId="0"/>
  </sheetViews>
  <sheetFormatPr defaultRowHeight="13.2" x14ac:dyDescent="0.2"/>
  <cols>
    <col min="1" max="1" width="5.6640625" style="483" customWidth="1"/>
    <col min="2" max="2" width="46.109375" style="483" customWidth="1"/>
    <col min="3" max="9" width="6.6640625" style="483" customWidth="1"/>
    <col min="10" max="256" width="9" style="483"/>
    <col min="257" max="257" width="5.6640625" style="483" customWidth="1"/>
    <col min="258" max="258" width="36.6640625" style="483" customWidth="1"/>
    <col min="259" max="265" width="6.6640625" style="483" customWidth="1"/>
    <col min="266" max="512" width="9" style="483"/>
    <col min="513" max="513" width="5.6640625" style="483" customWidth="1"/>
    <col min="514" max="514" width="36.6640625" style="483" customWidth="1"/>
    <col min="515" max="521" width="6.6640625" style="483" customWidth="1"/>
    <col min="522" max="768" width="9" style="483"/>
    <col min="769" max="769" width="5.6640625" style="483" customWidth="1"/>
    <col min="770" max="770" width="36.6640625" style="483" customWidth="1"/>
    <col min="771" max="777" width="6.6640625" style="483" customWidth="1"/>
    <col min="778" max="1024" width="9" style="483"/>
    <col min="1025" max="1025" width="5.6640625" style="483" customWidth="1"/>
    <col min="1026" max="1026" width="36.6640625" style="483" customWidth="1"/>
    <col min="1027" max="1033" width="6.6640625" style="483" customWidth="1"/>
    <col min="1034" max="1280" width="9" style="483"/>
    <col min="1281" max="1281" width="5.6640625" style="483" customWidth="1"/>
    <col min="1282" max="1282" width="36.6640625" style="483" customWidth="1"/>
    <col min="1283" max="1289" width="6.6640625" style="483" customWidth="1"/>
    <col min="1290" max="1536" width="9" style="483"/>
    <col min="1537" max="1537" width="5.6640625" style="483" customWidth="1"/>
    <col min="1538" max="1538" width="36.6640625" style="483" customWidth="1"/>
    <col min="1539" max="1545" width="6.6640625" style="483" customWidth="1"/>
    <col min="1546" max="1792" width="9" style="483"/>
    <col min="1793" max="1793" width="5.6640625" style="483" customWidth="1"/>
    <col min="1794" max="1794" width="36.6640625" style="483" customWidth="1"/>
    <col min="1795" max="1801" width="6.6640625" style="483" customWidth="1"/>
    <col min="1802" max="2048" width="9" style="483"/>
    <col min="2049" max="2049" width="5.6640625" style="483" customWidth="1"/>
    <col min="2050" max="2050" width="36.6640625" style="483" customWidth="1"/>
    <col min="2051" max="2057" width="6.6640625" style="483" customWidth="1"/>
    <col min="2058" max="2304" width="9" style="483"/>
    <col min="2305" max="2305" width="5.6640625" style="483" customWidth="1"/>
    <col min="2306" max="2306" width="36.6640625" style="483" customWidth="1"/>
    <col min="2307" max="2313" width="6.6640625" style="483" customWidth="1"/>
    <col min="2314" max="2560" width="9" style="483"/>
    <col min="2561" max="2561" width="5.6640625" style="483" customWidth="1"/>
    <col min="2562" max="2562" width="36.6640625" style="483" customWidth="1"/>
    <col min="2563" max="2569" width="6.6640625" style="483" customWidth="1"/>
    <col min="2570" max="2816" width="9" style="483"/>
    <col min="2817" max="2817" width="5.6640625" style="483" customWidth="1"/>
    <col min="2818" max="2818" width="36.6640625" style="483" customWidth="1"/>
    <col min="2819" max="2825" width="6.6640625" style="483" customWidth="1"/>
    <col min="2826" max="3072" width="9" style="483"/>
    <col min="3073" max="3073" width="5.6640625" style="483" customWidth="1"/>
    <col min="3074" max="3074" width="36.6640625" style="483" customWidth="1"/>
    <col min="3075" max="3081" width="6.6640625" style="483" customWidth="1"/>
    <col min="3082" max="3328" width="9" style="483"/>
    <col min="3329" max="3329" width="5.6640625" style="483" customWidth="1"/>
    <col min="3330" max="3330" width="36.6640625" style="483" customWidth="1"/>
    <col min="3331" max="3337" width="6.6640625" style="483" customWidth="1"/>
    <col min="3338" max="3584" width="9" style="483"/>
    <col min="3585" max="3585" width="5.6640625" style="483" customWidth="1"/>
    <col min="3586" max="3586" width="36.6640625" style="483" customWidth="1"/>
    <col min="3587" max="3593" width="6.6640625" style="483" customWidth="1"/>
    <col min="3594" max="3840" width="9" style="483"/>
    <col min="3841" max="3841" width="5.6640625" style="483" customWidth="1"/>
    <col min="3842" max="3842" width="36.6640625" style="483" customWidth="1"/>
    <col min="3843" max="3849" width="6.6640625" style="483" customWidth="1"/>
    <col min="3850" max="4096" width="9" style="483"/>
    <col min="4097" max="4097" width="5.6640625" style="483" customWidth="1"/>
    <col min="4098" max="4098" width="36.6640625" style="483" customWidth="1"/>
    <col min="4099" max="4105" width="6.6640625" style="483" customWidth="1"/>
    <col min="4106" max="4352" width="9" style="483"/>
    <col min="4353" max="4353" width="5.6640625" style="483" customWidth="1"/>
    <col min="4354" max="4354" width="36.6640625" style="483" customWidth="1"/>
    <col min="4355" max="4361" width="6.6640625" style="483" customWidth="1"/>
    <col min="4362" max="4608" width="9" style="483"/>
    <col min="4609" max="4609" width="5.6640625" style="483" customWidth="1"/>
    <col min="4610" max="4610" width="36.6640625" style="483" customWidth="1"/>
    <col min="4611" max="4617" width="6.6640625" style="483" customWidth="1"/>
    <col min="4618" max="4864" width="9" style="483"/>
    <col min="4865" max="4865" width="5.6640625" style="483" customWidth="1"/>
    <col min="4866" max="4866" width="36.6640625" style="483" customWidth="1"/>
    <col min="4867" max="4873" width="6.6640625" style="483" customWidth="1"/>
    <col min="4874" max="5120" width="9" style="483"/>
    <col min="5121" max="5121" width="5.6640625" style="483" customWidth="1"/>
    <col min="5122" max="5122" width="36.6640625" style="483" customWidth="1"/>
    <col min="5123" max="5129" width="6.6640625" style="483" customWidth="1"/>
    <col min="5130" max="5376" width="9" style="483"/>
    <col min="5377" max="5377" width="5.6640625" style="483" customWidth="1"/>
    <col min="5378" max="5378" width="36.6640625" style="483" customWidth="1"/>
    <col min="5379" max="5385" width="6.6640625" style="483" customWidth="1"/>
    <col min="5386" max="5632" width="9" style="483"/>
    <col min="5633" max="5633" width="5.6640625" style="483" customWidth="1"/>
    <col min="5634" max="5634" width="36.6640625" style="483" customWidth="1"/>
    <col min="5635" max="5641" width="6.6640625" style="483" customWidth="1"/>
    <col min="5642" max="5888" width="9" style="483"/>
    <col min="5889" max="5889" width="5.6640625" style="483" customWidth="1"/>
    <col min="5890" max="5890" width="36.6640625" style="483" customWidth="1"/>
    <col min="5891" max="5897" width="6.6640625" style="483" customWidth="1"/>
    <col min="5898" max="6144" width="9" style="483"/>
    <col min="6145" max="6145" width="5.6640625" style="483" customWidth="1"/>
    <col min="6146" max="6146" width="36.6640625" style="483" customWidth="1"/>
    <col min="6147" max="6153" width="6.6640625" style="483" customWidth="1"/>
    <col min="6154" max="6400" width="9" style="483"/>
    <col min="6401" max="6401" width="5.6640625" style="483" customWidth="1"/>
    <col min="6402" max="6402" width="36.6640625" style="483" customWidth="1"/>
    <col min="6403" max="6409" width="6.6640625" style="483" customWidth="1"/>
    <col min="6410" max="6656" width="9" style="483"/>
    <col min="6657" max="6657" width="5.6640625" style="483" customWidth="1"/>
    <col min="6658" max="6658" width="36.6640625" style="483" customWidth="1"/>
    <col min="6659" max="6665" width="6.6640625" style="483" customWidth="1"/>
    <col min="6666" max="6912" width="9" style="483"/>
    <col min="6913" max="6913" width="5.6640625" style="483" customWidth="1"/>
    <col min="6914" max="6914" width="36.6640625" style="483" customWidth="1"/>
    <col min="6915" max="6921" width="6.6640625" style="483" customWidth="1"/>
    <col min="6922" max="7168" width="9" style="483"/>
    <col min="7169" max="7169" width="5.6640625" style="483" customWidth="1"/>
    <col min="7170" max="7170" width="36.6640625" style="483" customWidth="1"/>
    <col min="7171" max="7177" width="6.6640625" style="483" customWidth="1"/>
    <col min="7178" max="7424" width="9" style="483"/>
    <col min="7425" max="7425" width="5.6640625" style="483" customWidth="1"/>
    <col min="7426" max="7426" width="36.6640625" style="483" customWidth="1"/>
    <col min="7427" max="7433" width="6.6640625" style="483" customWidth="1"/>
    <col min="7434" max="7680" width="9" style="483"/>
    <col min="7681" max="7681" width="5.6640625" style="483" customWidth="1"/>
    <col min="7682" max="7682" width="36.6640625" style="483" customWidth="1"/>
    <col min="7683" max="7689" width="6.6640625" style="483" customWidth="1"/>
    <col min="7690" max="7936" width="9" style="483"/>
    <col min="7937" max="7937" width="5.6640625" style="483" customWidth="1"/>
    <col min="7938" max="7938" width="36.6640625" style="483" customWidth="1"/>
    <col min="7939" max="7945" width="6.6640625" style="483" customWidth="1"/>
    <col min="7946" max="8192" width="9" style="483"/>
    <col min="8193" max="8193" width="5.6640625" style="483" customWidth="1"/>
    <col min="8194" max="8194" width="36.6640625" style="483" customWidth="1"/>
    <col min="8195" max="8201" width="6.6640625" style="483" customWidth="1"/>
    <col min="8202" max="8448" width="9" style="483"/>
    <col min="8449" max="8449" width="5.6640625" style="483" customWidth="1"/>
    <col min="8450" max="8450" width="36.6640625" style="483" customWidth="1"/>
    <col min="8451" max="8457" width="6.6640625" style="483" customWidth="1"/>
    <col min="8458" max="8704" width="9" style="483"/>
    <col min="8705" max="8705" width="5.6640625" style="483" customWidth="1"/>
    <col min="8706" max="8706" width="36.6640625" style="483" customWidth="1"/>
    <col min="8707" max="8713" width="6.6640625" style="483" customWidth="1"/>
    <col min="8714" max="8960" width="9" style="483"/>
    <col min="8961" max="8961" width="5.6640625" style="483" customWidth="1"/>
    <col min="8962" max="8962" width="36.6640625" style="483" customWidth="1"/>
    <col min="8963" max="8969" width="6.6640625" style="483" customWidth="1"/>
    <col min="8970" max="9216" width="9" style="483"/>
    <col min="9217" max="9217" width="5.6640625" style="483" customWidth="1"/>
    <col min="9218" max="9218" width="36.6640625" style="483" customWidth="1"/>
    <col min="9219" max="9225" width="6.6640625" style="483" customWidth="1"/>
    <col min="9226" max="9472" width="9" style="483"/>
    <col min="9473" max="9473" width="5.6640625" style="483" customWidth="1"/>
    <col min="9474" max="9474" width="36.6640625" style="483" customWidth="1"/>
    <col min="9475" max="9481" width="6.6640625" style="483" customWidth="1"/>
    <col min="9482" max="9728" width="9" style="483"/>
    <col min="9729" max="9729" width="5.6640625" style="483" customWidth="1"/>
    <col min="9730" max="9730" width="36.6640625" style="483" customWidth="1"/>
    <col min="9731" max="9737" width="6.6640625" style="483" customWidth="1"/>
    <col min="9738" max="9984" width="9" style="483"/>
    <col min="9985" max="9985" width="5.6640625" style="483" customWidth="1"/>
    <col min="9986" max="9986" width="36.6640625" style="483" customWidth="1"/>
    <col min="9987" max="9993" width="6.6640625" style="483" customWidth="1"/>
    <col min="9994" max="10240" width="9" style="483"/>
    <col min="10241" max="10241" width="5.6640625" style="483" customWidth="1"/>
    <col min="10242" max="10242" width="36.6640625" style="483" customWidth="1"/>
    <col min="10243" max="10249" width="6.6640625" style="483" customWidth="1"/>
    <col min="10250" max="10496" width="9" style="483"/>
    <col min="10497" max="10497" width="5.6640625" style="483" customWidth="1"/>
    <col min="10498" max="10498" width="36.6640625" style="483" customWidth="1"/>
    <col min="10499" max="10505" width="6.6640625" style="483" customWidth="1"/>
    <col min="10506" max="10752" width="9" style="483"/>
    <col min="10753" max="10753" width="5.6640625" style="483" customWidth="1"/>
    <col min="10754" max="10754" width="36.6640625" style="483" customWidth="1"/>
    <col min="10755" max="10761" width="6.6640625" style="483" customWidth="1"/>
    <col min="10762" max="11008" width="9" style="483"/>
    <col min="11009" max="11009" width="5.6640625" style="483" customWidth="1"/>
    <col min="11010" max="11010" width="36.6640625" style="483" customWidth="1"/>
    <col min="11011" max="11017" width="6.6640625" style="483" customWidth="1"/>
    <col min="11018" max="11264" width="9" style="483"/>
    <col min="11265" max="11265" width="5.6640625" style="483" customWidth="1"/>
    <col min="11266" max="11266" width="36.6640625" style="483" customWidth="1"/>
    <col min="11267" max="11273" width="6.6640625" style="483" customWidth="1"/>
    <col min="11274" max="11520" width="9" style="483"/>
    <col min="11521" max="11521" width="5.6640625" style="483" customWidth="1"/>
    <col min="11522" max="11522" width="36.6640625" style="483" customWidth="1"/>
    <col min="11523" max="11529" width="6.6640625" style="483" customWidth="1"/>
    <col min="11530" max="11776" width="9" style="483"/>
    <col min="11777" max="11777" width="5.6640625" style="483" customWidth="1"/>
    <col min="11778" max="11778" width="36.6640625" style="483" customWidth="1"/>
    <col min="11779" max="11785" width="6.6640625" style="483" customWidth="1"/>
    <col min="11786" max="12032" width="9" style="483"/>
    <col min="12033" max="12033" width="5.6640625" style="483" customWidth="1"/>
    <col min="12034" max="12034" width="36.6640625" style="483" customWidth="1"/>
    <col min="12035" max="12041" width="6.6640625" style="483" customWidth="1"/>
    <col min="12042" max="12288" width="9" style="483"/>
    <col min="12289" max="12289" width="5.6640625" style="483" customWidth="1"/>
    <col min="12290" max="12290" width="36.6640625" style="483" customWidth="1"/>
    <col min="12291" max="12297" width="6.6640625" style="483" customWidth="1"/>
    <col min="12298" max="12544" width="9" style="483"/>
    <col min="12545" max="12545" width="5.6640625" style="483" customWidth="1"/>
    <col min="12546" max="12546" width="36.6640625" style="483" customWidth="1"/>
    <col min="12547" max="12553" width="6.6640625" style="483" customWidth="1"/>
    <col min="12554" max="12800" width="9" style="483"/>
    <col min="12801" max="12801" width="5.6640625" style="483" customWidth="1"/>
    <col min="12802" max="12802" width="36.6640625" style="483" customWidth="1"/>
    <col min="12803" max="12809" width="6.6640625" style="483" customWidth="1"/>
    <col min="12810" max="13056" width="9" style="483"/>
    <col min="13057" max="13057" width="5.6640625" style="483" customWidth="1"/>
    <col min="13058" max="13058" width="36.6640625" style="483" customWidth="1"/>
    <col min="13059" max="13065" width="6.6640625" style="483" customWidth="1"/>
    <col min="13066" max="13312" width="9" style="483"/>
    <col min="13313" max="13313" width="5.6640625" style="483" customWidth="1"/>
    <col min="13314" max="13314" width="36.6640625" style="483" customWidth="1"/>
    <col min="13315" max="13321" width="6.6640625" style="483" customWidth="1"/>
    <col min="13322" max="13568" width="9" style="483"/>
    <col min="13569" max="13569" width="5.6640625" style="483" customWidth="1"/>
    <col min="13570" max="13570" width="36.6640625" style="483" customWidth="1"/>
    <col min="13571" max="13577" width="6.6640625" style="483" customWidth="1"/>
    <col min="13578" max="13824" width="9" style="483"/>
    <col min="13825" max="13825" width="5.6640625" style="483" customWidth="1"/>
    <col min="13826" max="13826" width="36.6640625" style="483" customWidth="1"/>
    <col min="13827" max="13833" width="6.6640625" style="483" customWidth="1"/>
    <col min="13834" max="14080" width="9" style="483"/>
    <col min="14081" max="14081" width="5.6640625" style="483" customWidth="1"/>
    <col min="14082" max="14082" width="36.6640625" style="483" customWidth="1"/>
    <col min="14083" max="14089" width="6.6640625" style="483" customWidth="1"/>
    <col min="14090" max="14336" width="9" style="483"/>
    <col min="14337" max="14337" width="5.6640625" style="483" customWidth="1"/>
    <col min="14338" max="14338" width="36.6640625" style="483" customWidth="1"/>
    <col min="14339" max="14345" width="6.6640625" style="483" customWidth="1"/>
    <col min="14346" max="14592" width="9" style="483"/>
    <col min="14593" max="14593" width="5.6640625" style="483" customWidth="1"/>
    <col min="14594" max="14594" width="36.6640625" style="483" customWidth="1"/>
    <col min="14595" max="14601" width="6.6640625" style="483" customWidth="1"/>
    <col min="14602" max="14848" width="9" style="483"/>
    <col min="14849" max="14849" width="5.6640625" style="483" customWidth="1"/>
    <col min="14850" max="14850" width="36.6640625" style="483" customWidth="1"/>
    <col min="14851" max="14857" width="6.6640625" style="483" customWidth="1"/>
    <col min="14858" max="15104" width="9" style="483"/>
    <col min="15105" max="15105" width="5.6640625" style="483" customWidth="1"/>
    <col min="15106" max="15106" width="36.6640625" style="483" customWidth="1"/>
    <col min="15107" max="15113" width="6.6640625" style="483" customWidth="1"/>
    <col min="15114" max="15360" width="9" style="483"/>
    <col min="15361" max="15361" width="5.6640625" style="483" customWidth="1"/>
    <col min="15362" max="15362" width="36.6640625" style="483" customWidth="1"/>
    <col min="15363" max="15369" width="6.6640625" style="483" customWidth="1"/>
    <col min="15370" max="15616" width="9" style="483"/>
    <col min="15617" max="15617" width="5.6640625" style="483" customWidth="1"/>
    <col min="15618" max="15618" width="36.6640625" style="483" customWidth="1"/>
    <col min="15619" max="15625" width="6.6640625" style="483" customWidth="1"/>
    <col min="15626" max="15872" width="9" style="483"/>
    <col min="15873" max="15873" width="5.6640625" style="483" customWidth="1"/>
    <col min="15874" max="15874" width="36.6640625" style="483" customWidth="1"/>
    <col min="15875" max="15881" width="6.6640625" style="483" customWidth="1"/>
    <col min="15882" max="16128" width="9" style="483"/>
    <col min="16129" max="16129" width="5.6640625" style="483" customWidth="1"/>
    <col min="16130" max="16130" width="36.6640625" style="483" customWidth="1"/>
    <col min="16131" max="16137" width="6.6640625" style="483" customWidth="1"/>
    <col min="16138" max="16384" width="9" style="483"/>
  </cols>
  <sheetData>
    <row r="1" spans="1:9" ht="20.100000000000001" customHeight="1" x14ac:dyDescent="0.2">
      <c r="A1" s="163" t="s">
        <v>295</v>
      </c>
    </row>
    <row r="2" spans="1:9" ht="20.100000000000001" customHeight="1" x14ac:dyDescent="0.2">
      <c r="A2" s="169" t="s">
        <v>320</v>
      </c>
    </row>
    <row r="3" spans="1:9" ht="15.9" customHeight="1" x14ac:dyDescent="0.2"/>
    <row r="4" spans="1:9" ht="15.9" customHeight="1" x14ac:dyDescent="0.2">
      <c r="A4" s="815" t="s">
        <v>296</v>
      </c>
      <c r="B4" s="815" t="s">
        <v>297</v>
      </c>
      <c r="C4" s="816" t="s">
        <v>298</v>
      </c>
      <c r="D4" s="816"/>
      <c r="E4" s="816"/>
      <c r="F4" s="816"/>
      <c r="G4" s="816"/>
      <c r="H4" s="816"/>
      <c r="I4" s="815" t="s">
        <v>299</v>
      </c>
    </row>
    <row r="5" spans="1:9" ht="31.95" customHeight="1" x14ac:dyDescent="0.2">
      <c r="A5" s="815"/>
      <c r="B5" s="815"/>
      <c r="C5" s="164" t="s">
        <v>323</v>
      </c>
      <c r="D5" s="165" t="s">
        <v>324</v>
      </c>
      <c r="E5" s="166" t="s">
        <v>300</v>
      </c>
      <c r="F5" s="167" t="s">
        <v>301</v>
      </c>
      <c r="G5" s="167" t="s">
        <v>302</v>
      </c>
      <c r="H5" s="168" t="s">
        <v>303</v>
      </c>
      <c r="I5" s="815"/>
    </row>
    <row r="6" spans="1:9" ht="15.9" customHeight="1" x14ac:dyDescent="0.2">
      <c r="A6" s="717" t="s">
        <v>759</v>
      </c>
      <c r="B6" s="583" t="s">
        <v>760</v>
      </c>
      <c r="C6" s="718"/>
      <c r="D6" s="719"/>
      <c r="E6" s="720"/>
      <c r="F6" s="720"/>
      <c r="G6" s="720"/>
      <c r="H6" s="721"/>
      <c r="I6" s="722"/>
    </row>
    <row r="7" spans="1:9" ht="15.9" customHeight="1" x14ac:dyDescent="0.2">
      <c r="A7" s="484" t="s">
        <v>304</v>
      </c>
      <c r="B7" s="485" t="s">
        <v>305</v>
      </c>
      <c r="C7" s="486" t="s">
        <v>306</v>
      </c>
      <c r="D7" s="487"/>
      <c r="E7" s="488"/>
      <c r="F7" s="488"/>
      <c r="G7" s="488"/>
      <c r="H7" s="489"/>
      <c r="I7" s="490" t="s">
        <v>307</v>
      </c>
    </row>
    <row r="8" spans="1:9" ht="15.9" customHeight="1" x14ac:dyDescent="0.2">
      <c r="A8" s="484" t="s">
        <v>308</v>
      </c>
      <c r="B8" s="485" t="s">
        <v>309</v>
      </c>
      <c r="C8" s="486" t="s">
        <v>306</v>
      </c>
      <c r="D8" s="487"/>
      <c r="E8" s="488"/>
      <c r="F8" s="488"/>
      <c r="G8" s="488"/>
      <c r="H8" s="489"/>
      <c r="I8" s="490"/>
    </row>
    <row r="9" spans="1:9" ht="15.9" customHeight="1" x14ac:dyDescent="0.2">
      <c r="A9" s="484" t="s">
        <v>321</v>
      </c>
      <c r="B9" s="485" t="s">
        <v>322</v>
      </c>
      <c r="C9" s="486" t="s">
        <v>306</v>
      </c>
      <c r="D9" s="487"/>
      <c r="E9" s="488"/>
      <c r="F9" s="488"/>
      <c r="G9" s="488"/>
      <c r="H9" s="489"/>
      <c r="I9" s="490"/>
    </row>
    <row r="10" spans="1:9" ht="15.9" customHeight="1" x14ac:dyDescent="0.2">
      <c r="A10" s="484" t="s">
        <v>424</v>
      </c>
      <c r="B10" s="485" t="s">
        <v>425</v>
      </c>
      <c r="C10" s="486" t="s">
        <v>426</v>
      </c>
      <c r="D10" s="487"/>
      <c r="E10" s="488"/>
      <c r="F10" s="488"/>
      <c r="G10" s="488"/>
      <c r="H10" s="489"/>
      <c r="I10" s="490"/>
    </row>
    <row r="11" spans="1:9" ht="15.9" customHeight="1" x14ac:dyDescent="0.2">
      <c r="A11" s="484" t="s">
        <v>346</v>
      </c>
      <c r="B11" s="485" t="s">
        <v>820</v>
      </c>
      <c r="C11" s="486" t="s">
        <v>306</v>
      </c>
      <c r="D11" s="487"/>
      <c r="E11" s="488"/>
      <c r="F11" s="488"/>
      <c r="G11" s="488" t="s">
        <v>310</v>
      </c>
      <c r="H11" s="489"/>
      <c r="I11" s="490"/>
    </row>
    <row r="12" spans="1:9" ht="15.9" customHeight="1" x14ac:dyDescent="0.2">
      <c r="A12" s="491" t="s">
        <v>325</v>
      </c>
      <c r="B12" s="492" t="s">
        <v>347</v>
      </c>
      <c r="C12" s="493" t="s">
        <v>306</v>
      </c>
      <c r="D12" s="487"/>
      <c r="E12" s="488"/>
      <c r="F12" s="488"/>
      <c r="G12" s="488" t="s">
        <v>310</v>
      </c>
      <c r="H12" s="489"/>
      <c r="I12" s="490"/>
    </row>
    <row r="13" spans="1:9" ht="15.9" customHeight="1" x14ac:dyDescent="0.2">
      <c r="A13" s="484" t="s">
        <v>427</v>
      </c>
      <c r="B13" s="485" t="s">
        <v>819</v>
      </c>
      <c r="C13" s="486" t="s">
        <v>306</v>
      </c>
      <c r="D13" s="487"/>
      <c r="E13" s="488"/>
      <c r="F13" s="488"/>
      <c r="G13" s="488" t="s">
        <v>310</v>
      </c>
      <c r="H13" s="489"/>
      <c r="I13" s="490"/>
    </row>
    <row r="14" spans="1:9" ht="15.9" customHeight="1" x14ac:dyDescent="0.2">
      <c r="A14" s="494" t="s">
        <v>428</v>
      </c>
      <c r="B14" s="495" t="s">
        <v>821</v>
      </c>
      <c r="C14" s="818" t="s">
        <v>350</v>
      </c>
      <c r="D14" s="821"/>
      <c r="E14" s="821" t="s">
        <v>351</v>
      </c>
      <c r="F14" s="821"/>
      <c r="G14" s="821" t="s">
        <v>351</v>
      </c>
      <c r="H14" s="824"/>
      <c r="I14" s="496"/>
    </row>
    <row r="15" spans="1:9" ht="15.9" customHeight="1" x14ac:dyDescent="0.2">
      <c r="A15" s="497" t="s">
        <v>429</v>
      </c>
      <c r="B15" s="498" t="s">
        <v>575</v>
      </c>
      <c r="C15" s="819"/>
      <c r="D15" s="822"/>
      <c r="E15" s="822"/>
      <c r="F15" s="822"/>
      <c r="G15" s="822"/>
      <c r="H15" s="825"/>
      <c r="I15" s="499"/>
    </row>
    <row r="16" spans="1:9" ht="15.9" customHeight="1" x14ac:dyDescent="0.2">
      <c r="A16" s="500" t="s">
        <v>430</v>
      </c>
      <c r="B16" s="501" t="s">
        <v>576</v>
      </c>
      <c r="C16" s="820"/>
      <c r="D16" s="823"/>
      <c r="E16" s="823"/>
      <c r="F16" s="823"/>
      <c r="G16" s="823"/>
      <c r="H16" s="826"/>
      <c r="I16" s="502"/>
    </row>
    <row r="17" spans="1:9" ht="15.9" customHeight="1" x14ac:dyDescent="0.2">
      <c r="A17" s="484" t="s">
        <v>326</v>
      </c>
      <c r="B17" s="485" t="s">
        <v>311</v>
      </c>
      <c r="C17" s="486"/>
      <c r="D17" s="487" t="s">
        <v>306</v>
      </c>
      <c r="E17" s="488"/>
      <c r="F17" s="488"/>
      <c r="H17" s="489"/>
      <c r="I17" s="490" t="s">
        <v>343</v>
      </c>
    </row>
    <row r="18" spans="1:9" ht="15.9" customHeight="1" x14ac:dyDescent="0.2">
      <c r="A18" s="484" t="s">
        <v>349</v>
      </c>
      <c r="B18" s="485" t="s">
        <v>312</v>
      </c>
      <c r="C18" s="486"/>
      <c r="D18" s="487"/>
      <c r="E18" s="488" t="s">
        <v>306</v>
      </c>
      <c r="F18" s="488"/>
      <c r="G18" s="488"/>
      <c r="H18" s="489"/>
      <c r="I18" s="490" t="s">
        <v>313</v>
      </c>
    </row>
    <row r="19" spans="1:9" ht="15.9" customHeight="1" x14ac:dyDescent="0.2">
      <c r="A19" s="491" t="s">
        <v>314</v>
      </c>
      <c r="B19" s="492" t="s">
        <v>348</v>
      </c>
      <c r="C19" s="486"/>
      <c r="D19" s="487"/>
      <c r="E19" s="503" t="s">
        <v>306</v>
      </c>
      <c r="F19" s="488"/>
      <c r="G19" s="488"/>
      <c r="H19" s="489"/>
      <c r="I19" s="490"/>
    </row>
    <row r="20" spans="1:9" ht="15.9" customHeight="1" x14ac:dyDescent="0.2">
      <c r="A20" s="484" t="s">
        <v>431</v>
      </c>
      <c r="B20" s="485" t="s">
        <v>801</v>
      </c>
      <c r="C20" s="486"/>
      <c r="D20" s="487"/>
      <c r="E20" s="488"/>
      <c r="F20" s="488" t="s">
        <v>306</v>
      </c>
      <c r="G20" s="488"/>
      <c r="H20" s="489"/>
      <c r="I20" s="490"/>
    </row>
    <row r="21" spans="1:9" ht="15.9" customHeight="1" x14ac:dyDescent="0.2">
      <c r="A21" s="491" t="s">
        <v>432</v>
      </c>
      <c r="B21" s="485" t="s">
        <v>402</v>
      </c>
      <c r="C21" s="827"/>
      <c r="D21" s="830"/>
      <c r="E21" s="830"/>
      <c r="F21" s="830"/>
      <c r="G21" s="830" t="s">
        <v>306</v>
      </c>
      <c r="H21" s="833"/>
      <c r="I21" s="490" t="s">
        <v>315</v>
      </c>
    </row>
    <row r="22" spans="1:9" ht="15.9" customHeight="1" x14ac:dyDescent="0.2">
      <c r="A22" s="484" t="s">
        <v>433</v>
      </c>
      <c r="B22" s="485" t="s">
        <v>403</v>
      </c>
      <c r="C22" s="829"/>
      <c r="D22" s="832"/>
      <c r="E22" s="832"/>
      <c r="F22" s="832"/>
      <c r="G22" s="832"/>
      <c r="H22" s="835"/>
      <c r="I22" s="490" t="s">
        <v>344</v>
      </c>
    </row>
    <row r="23" spans="1:9" ht="15.9" customHeight="1" x14ac:dyDescent="0.2">
      <c r="A23" s="491" t="s">
        <v>434</v>
      </c>
      <c r="B23" s="485" t="s">
        <v>316</v>
      </c>
      <c r="C23" s="486"/>
      <c r="D23" s="487"/>
      <c r="E23" s="488" t="s">
        <v>310</v>
      </c>
      <c r="F23" s="488"/>
      <c r="G23" s="488" t="s">
        <v>306</v>
      </c>
      <c r="H23" s="489"/>
      <c r="I23" s="490"/>
    </row>
    <row r="24" spans="1:9" ht="15.9" customHeight="1" x14ac:dyDescent="0.2">
      <c r="A24" s="484" t="s">
        <v>435</v>
      </c>
      <c r="B24" s="485" t="s">
        <v>317</v>
      </c>
      <c r="C24" s="486"/>
      <c r="D24" s="487"/>
      <c r="E24" s="488"/>
      <c r="F24" s="488"/>
      <c r="G24" s="488"/>
      <c r="H24" s="489" t="s">
        <v>306</v>
      </c>
      <c r="I24" s="490" t="s">
        <v>345</v>
      </c>
    </row>
    <row r="25" spans="1:9" ht="15.9" customHeight="1" x14ac:dyDescent="0.2">
      <c r="C25" s="483" t="s">
        <v>318</v>
      </c>
    </row>
    <row r="26" spans="1:9" x14ac:dyDescent="0.2">
      <c r="C26" s="483" t="s">
        <v>319</v>
      </c>
    </row>
    <row r="27" spans="1:9" x14ac:dyDescent="0.2">
      <c r="A27" s="483" t="s">
        <v>436</v>
      </c>
      <c r="C27" s="817"/>
      <c r="D27" s="817"/>
    </row>
    <row r="28" spans="1:9" x14ac:dyDescent="0.2">
      <c r="A28" s="815" t="s">
        <v>296</v>
      </c>
      <c r="B28" s="815" t="s">
        <v>297</v>
      </c>
      <c r="C28" s="816" t="s">
        <v>298</v>
      </c>
      <c r="D28" s="816"/>
      <c r="E28" s="816"/>
      <c r="F28" s="816"/>
      <c r="G28" s="816"/>
      <c r="H28" s="816"/>
      <c r="I28" s="815" t="s">
        <v>299</v>
      </c>
    </row>
    <row r="29" spans="1:9" ht="24" x14ac:dyDescent="0.2">
      <c r="A29" s="815"/>
      <c r="B29" s="815"/>
      <c r="C29" s="164" t="s">
        <v>323</v>
      </c>
      <c r="D29" s="165" t="s">
        <v>324</v>
      </c>
      <c r="E29" s="166" t="s">
        <v>300</v>
      </c>
      <c r="F29" s="167" t="s">
        <v>301</v>
      </c>
      <c r="G29" s="167" t="s">
        <v>302</v>
      </c>
      <c r="H29" s="168" t="s">
        <v>303</v>
      </c>
      <c r="I29" s="815"/>
    </row>
    <row r="30" spans="1:9" x14ac:dyDescent="0.2">
      <c r="A30" s="484" t="s">
        <v>546</v>
      </c>
      <c r="B30" s="485" t="s">
        <v>577</v>
      </c>
      <c r="C30" s="486" t="s">
        <v>306</v>
      </c>
      <c r="D30" s="487"/>
      <c r="E30" s="488"/>
      <c r="F30" s="488"/>
      <c r="G30" s="488"/>
      <c r="H30" s="489"/>
      <c r="I30" s="490" t="s">
        <v>307</v>
      </c>
    </row>
    <row r="31" spans="1:9" x14ac:dyDescent="0.2">
      <c r="A31" s="494" t="s">
        <v>547</v>
      </c>
      <c r="B31" s="495" t="s">
        <v>822</v>
      </c>
      <c r="C31" s="827" t="s">
        <v>306</v>
      </c>
      <c r="D31" s="830"/>
      <c r="E31" s="830" t="s">
        <v>426</v>
      </c>
      <c r="F31" s="830"/>
      <c r="G31" s="830" t="s">
        <v>426</v>
      </c>
      <c r="H31" s="833"/>
      <c r="I31" s="496"/>
    </row>
    <row r="32" spans="1:9" x14ac:dyDescent="0.2">
      <c r="A32" s="497" t="s">
        <v>548</v>
      </c>
      <c r="B32" s="498" t="s">
        <v>823</v>
      </c>
      <c r="C32" s="828"/>
      <c r="D32" s="831"/>
      <c r="E32" s="831"/>
      <c r="F32" s="831"/>
      <c r="G32" s="831"/>
      <c r="H32" s="834"/>
      <c r="I32" s="499"/>
    </row>
    <row r="33" spans="1:9" x14ac:dyDescent="0.2">
      <c r="A33" s="500" t="s">
        <v>549</v>
      </c>
      <c r="B33" s="501" t="s">
        <v>824</v>
      </c>
      <c r="C33" s="829"/>
      <c r="D33" s="832"/>
      <c r="E33" s="832"/>
      <c r="F33" s="832"/>
      <c r="G33" s="832"/>
      <c r="H33" s="835"/>
      <c r="I33" s="502"/>
    </row>
    <row r="34" spans="1:9" x14ac:dyDescent="0.2">
      <c r="A34" s="484" t="s">
        <v>550</v>
      </c>
      <c r="B34" s="485" t="s">
        <v>578</v>
      </c>
      <c r="C34" s="486"/>
      <c r="D34" s="487" t="s">
        <v>555</v>
      </c>
      <c r="E34" s="488"/>
      <c r="F34" s="488"/>
      <c r="G34" s="488"/>
      <c r="H34" s="489"/>
      <c r="I34" s="490"/>
    </row>
    <row r="35" spans="1:9" x14ac:dyDescent="0.2">
      <c r="A35" s="484" t="s">
        <v>551</v>
      </c>
      <c r="B35" s="485" t="s">
        <v>579</v>
      </c>
      <c r="C35" s="486"/>
      <c r="D35" s="487"/>
      <c r="E35" s="488" t="s">
        <v>555</v>
      </c>
      <c r="F35" s="488"/>
      <c r="G35" s="488"/>
      <c r="H35" s="489"/>
      <c r="I35" s="490" t="s">
        <v>313</v>
      </c>
    </row>
    <row r="36" spans="1:9" x14ac:dyDescent="0.2">
      <c r="A36" s="484" t="s">
        <v>552</v>
      </c>
      <c r="B36" s="485" t="s">
        <v>580</v>
      </c>
      <c r="C36" s="486"/>
      <c r="D36" s="487"/>
      <c r="E36" s="488"/>
      <c r="F36" s="488"/>
      <c r="G36" s="488" t="s">
        <v>310</v>
      </c>
      <c r="H36" s="489"/>
      <c r="I36" s="490" t="s">
        <v>315</v>
      </c>
    </row>
    <row r="37" spans="1:9" x14ac:dyDescent="0.2">
      <c r="A37" s="484" t="s">
        <v>553</v>
      </c>
      <c r="B37" s="485" t="s">
        <v>581</v>
      </c>
      <c r="C37" s="486"/>
      <c r="D37" s="487"/>
      <c r="E37" s="488"/>
      <c r="F37" s="488"/>
      <c r="G37" s="488" t="s">
        <v>310</v>
      </c>
      <c r="H37" s="489"/>
      <c r="I37" s="490" t="s">
        <v>344</v>
      </c>
    </row>
    <row r="38" spans="1:9" x14ac:dyDescent="0.2">
      <c r="A38" s="484" t="s">
        <v>554</v>
      </c>
      <c r="B38" s="485" t="s">
        <v>582</v>
      </c>
      <c r="C38" s="486"/>
      <c r="D38" s="487"/>
      <c r="E38" s="488"/>
      <c r="F38" s="488"/>
      <c r="G38" s="488"/>
      <c r="H38" s="489" t="s">
        <v>306</v>
      </c>
      <c r="I38" s="490" t="s">
        <v>345</v>
      </c>
    </row>
    <row r="39" spans="1:9" x14ac:dyDescent="0.2">
      <c r="C39" s="483" t="s">
        <v>318</v>
      </c>
    </row>
    <row r="40" spans="1:9" x14ac:dyDescent="0.2">
      <c r="C40" s="483" t="s">
        <v>319</v>
      </c>
    </row>
    <row r="41" spans="1:9" x14ac:dyDescent="0.2">
      <c r="C41" s="817"/>
      <c r="D41" s="817"/>
      <c r="E41" s="817"/>
    </row>
  </sheetData>
  <mergeCells count="28">
    <mergeCell ref="I4:I5"/>
    <mergeCell ref="H14:H16"/>
    <mergeCell ref="C31:C33"/>
    <mergeCell ref="D31:D33"/>
    <mergeCell ref="E31:E33"/>
    <mergeCell ref="F31:F33"/>
    <mergeCell ref="G31:G33"/>
    <mergeCell ref="H31:H33"/>
    <mergeCell ref="C27:D27"/>
    <mergeCell ref="H21:H22"/>
    <mergeCell ref="G21:G22"/>
    <mergeCell ref="C21:C22"/>
    <mergeCell ref="D21:D22"/>
    <mergeCell ref="E21:E22"/>
    <mergeCell ref="F21:F22"/>
    <mergeCell ref="I28:I29"/>
    <mergeCell ref="A28:A29"/>
    <mergeCell ref="B28:B29"/>
    <mergeCell ref="C28:H28"/>
    <mergeCell ref="C41:E41"/>
    <mergeCell ref="A4:A5"/>
    <mergeCell ref="B4:B5"/>
    <mergeCell ref="C4:H4"/>
    <mergeCell ref="C14:C16"/>
    <mergeCell ref="G14:G16"/>
    <mergeCell ref="E14:E16"/>
    <mergeCell ref="D14:D16"/>
    <mergeCell ref="F14:F16"/>
  </mergeCells>
  <phoneticPr fontId="3"/>
  <pageMargins left="0.70866141732283472" right="0.51181102362204722" top="0.74803149606299213" bottom="0.74803149606299213" header="0.31496062992125984" footer="0.31496062992125984"/>
  <pageSetup paperSize="9" scale="92" orientation="portrait" r:id="rId1"/>
  <ignoredErrors>
    <ignoredError sqref="A7:A13 A17:A24" numberStoredAsText="1"/>
  </ignoredError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BO31"/>
  <sheetViews>
    <sheetView showGridLines="0" view="pageBreakPreview" zoomScaleNormal="100" zoomScaleSheetLayoutView="100" workbookViewId="0">
      <selection activeCell="J5" sqref="J5:AL5"/>
    </sheetView>
  </sheetViews>
  <sheetFormatPr defaultColWidth="2.21875" defaultRowHeight="13.2" x14ac:dyDescent="0.2"/>
  <cols>
    <col min="1" max="1" width="2.109375" style="34" customWidth="1"/>
    <col min="2" max="2" width="2.6640625" style="34" customWidth="1"/>
    <col min="3" max="9" width="2.21875" style="34" customWidth="1"/>
    <col min="10" max="38" width="2.33203125" style="34" customWidth="1"/>
    <col min="39" max="40" width="2.21875" style="34" customWidth="1"/>
    <col min="41" max="41" width="3.109375" style="31" customWidth="1"/>
    <col min="42" max="47" width="3.109375" style="34" customWidth="1"/>
    <col min="48" max="256" width="2.21875" style="34"/>
    <col min="257" max="257" width="2.109375" style="34" customWidth="1"/>
    <col min="258" max="258" width="2.6640625" style="34" customWidth="1"/>
    <col min="259" max="265" width="2.21875" style="34" customWidth="1"/>
    <col min="266" max="294" width="2.33203125" style="34" customWidth="1"/>
    <col min="295" max="296" width="2.21875" style="34" customWidth="1"/>
    <col min="297" max="303" width="3.109375" style="34" customWidth="1"/>
    <col min="304" max="512" width="2.21875" style="34"/>
    <col min="513" max="513" width="2.109375" style="34" customWidth="1"/>
    <col min="514" max="514" width="2.6640625" style="34" customWidth="1"/>
    <col min="515" max="521" width="2.21875" style="34" customWidth="1"/>
    <col min="522" max="550" width="2.33203125" style="34" customWidth="1"/>
    <col min="551" max="552" width="2.21875" style="34" customWidth="1"/>
    <col min="553" max="559" width="3.109375" style="34" customWidth="1"/>
    <col min="560" max="768" width="2.21875" style="34"/>
    <col min="769" max="769" width="2.109375" style="34" customWidth="1"/>
    <col min="770" max="770" width="2.6640625" style="34" customWidth="1"/>
    <col min="771" max="777" width="2.21875" style="34" customWidth="1"/>
    <col min="778" max="806" width="2.33203125" style="34" customWidth="1"/>
    <col min="807" max="808" width="2.21875" style="34" customWidth="1"/>
    <col min="809" max="815" width="3.109375" style="34" customWidth="1"/>
    <col min="816" max="1024" width="2.21875" style="34"/>
    <col min="1025" max="1025" width="2.109375" style="34" customWidth="1"/>
    <col min="1026" max="1026" width="2.6640625" style="34" customWidth="1"/>
    <col min="1027" max="1033" width="2.21875" style="34" customWidth="1"/>
    <col min="1034" max="1062" width="2.33203125" style="34" customWidth="1"/>
    <col min="1063" max="1064" width="2.21875" style="34" customWidth="1"/>
    <col min="1065" max="1071" width="3.109375" style="34" customWidth="1"/>
    <col min="1072" max="1280" width="2.21875" style="34"/>
    <col min="1281" max="1281" width="2.109375" style="34" customWidth="1"/>
    <col min="1282" max="1282" width="2.6640625" style="34" customWidth="1"/>
    <col min="1283" max="1289" width="2.21875" style="34" customWidth="1"/>
    <col min="1290" max="1318" width="2.33203125" style="34" customWidth="1"/>
    <col min="1319" max="1320" width="2.21875" style="34" customWidth="1"/>
    <col min="1321" max="1327" width="3.109375" style="34" customWidth="1"/>
    <col min="1328" max="1536" width="2.21875" style="34"/>
    <col min="1537" max="1537" width="2.109375" style="34" customWidth="1"/>
    <col min="1538" max="1538" width="2.6640625" style="34" customWidth="1"/>
    <col min="1539" max="1545" width="2.21875" style="34" customWidth="1"/>
    <col min="1546" max="1574" width="2.33203125" style="34" customWidth="1"/>
    <col min="1575" max="1576" width="2.21875" style="34" customWidth="1"/>
    <col min="1577" max="1583" width="3.109375" style="34" customWidth="1"/>
    <col min="1584" max="1792" width="2.21875" style="34"/>
    <col min="1793" max="1793" width="2.109375" style="34" customWidth="1"/>
    <col min="1794" max="1794" width="2.6640625" style="34" customWidth="1"/>
    <col min="1795" max="1801" width="2.21875" style="34" customWidth="1"/>
    <col min="1802" max="1830" width="2.33203125" style="34" customWidth="1"/>
    <col min="1831" max="1832" width="2.21875" style="34" customWidth="1"/>
    <col min="1833" max="1839" width="3.109375" style="34" customWidth="1"/>
    <col min="1840" max="2048" width="2.21875" style="34"/>
    <col min="2049" max="2049" width="2.109375" style="34" customWidth="1"/>
    <col min="2050" max="2050" width="2.6640625" style="34" customWidth="1"/>
    <col min="2051" max="2057" width="2.21875" style="34" customWidth="1"/>
    <col min="2058" max="2086" width="2.33203125" style="34" customWidth="1"/>
    <col min="2087" max="2088" width="2.21875" style="34" customWidth="1"/>
    <col min="2089" max="2095" width="3.109375" style="34" customWidth="1"/>
    <col min="2096" max="2304" width="2.21875" style="34"/>
    <col min="2305" max="2305" width="2.109375" style="34" customWidth="1"/>
    <col min="2306" max="2306" width="2.6640625" style="34" customWidth="1"/>
    <col min="2307" max="2313" width="2.21875" style="34" customWidth="1"/>
    <col min="2314" max="2342" width="2.33203125" style="34" customWidth="1"/>
    <col min="2343" max="2344" width="2.21875" style="34" customWidth="1"/>
    <col min="2345" max="2351" width="3.109375" style="34" customWidth="1"/>
    <col min="2352" max="2560" width="2.21875" style="34"/>
    <col min="2561" max="2561" width="2.109375" style="34" customWidth="1"/>
    <col min="2562" max="2562" width="2.6640625" style="34" customWidth="1"/>
    <col min="2563" max="2569" width="2.21875" style="34" customWidth="1"/>
    <col min="2570" max="2598" width="2.33203125" style="34" customWidth="1"/>
    <col min="2599" max="2600" width="2.21875" style="34" customWidth="1"/>
    <col min="2601" max="2607" width="3.109375" style="34" customWidth="1"/>
    <col min="2608" max="2816" width="2.21875" style="34"/>
    <col min="2817" max="2817" width="2.109375" style="34" customWidth="1"/>
    <col min="2818" max="2818" width="2.6640625" style="34" customWidth="1"/>
    <col min="2819" max="2825" width="2.21875" style="34" customWidth="1"/>
    <col min="2826" max="2854" width="2.33203125" style="34" customWidth="1"/>
    <col min="2855" max="2856" width="2.21875" style="34" customWidth="1"/>
    <col min="2857" max="2863" width="3.109375" style="34" customWidth="1"/>
    <col min="2864" max="3072" width="2.21875" style="34"/>
    <col min="3073" max="3073" width="2.109375" style="34" customWidth="1"/>
    <col min="3074" max="3074" width="2.6640625" style="34" customWidth="1"/>
    <col min="3075" max="3081" width="2.21875" style="34" customWidth="1"/>
    <col min="3082" max="3110" width="2.33203125" style="34" customWidth="1"/>
    <col min="3111" max="3112" width="2.21875" style="34" customWidth="1"/>
    <col min="3113" max="3119" width="3.109375" style="34" customWidth="1"/>
    <col min="3120" max="3328" width="2.21875" style="34"/>
    <col min="3329" max="3329" width="2.109375" style="34" customWidth="1"/>
    <col min="3330" max="3330" width="2.6640625" style="34" customWidth="1"/>
    <col min="3331" max="3337" width="2.21875" style="34" customWidth="1"/>
    <col min="3338" max="3366" width="2.33203125" style="34" customWidth="1"/>
    <col min="3367" max="3368" width="2.21875" style="34" customWidth="1"/>
    <col min="3369" max="3375" width="3.109375" style="34" customWidth="1"/>
    <col min="3376" max="3584" width="2.21875" style="34"/>
    <col min="3585" max="3585" width="2.109375" style="34" customWidth="1"/>
    <col min="3586" max="3586" width="2.6640625" style="34" customWidth="1"/>
    <col min="3587" max="3593" width="2.21875" style="34" customWidth="1"/>
    <col min="3594" max="3622" width="2.33203125" style="34" customWidth="1"/>
    <col min="3623" max="3624" width="2.21875" style="34" customWidth="1"/>
    <col min="3625" max="3631" width="3.109375" style="34" customWidth="1"/>
    <col min="3632" max="3840" width="2.21875" style="34"/>
    <col min="3841" max="3841" width="2.109375" style="34" customWidth="1"/>
    <col min="3842" max="3842" width="2.6640625" style="34" customWidth="1"/>
    <col min="3843" max="3849" width="2.21875" style="34" customWidth="1"/>
    <col min="3850" max="3878" width="2.33203125" style="34" customWidth="1"/>
    <col min="3879" max="3880" width="2.21875" style="34" customWidth="1"/>
    <col min="3881" max="3887" width="3.109375" style="34" customWidth="1"/>
    <col min="3888" max="4096" width="2.21875" style="34"/>
    <col min="4097" max="4097" width="2.109375" style="34" customWidth="1"/>
    <col min="4098" max="4098" width="2.6640625" style="34" customWidth="1"/>
    <col min="4099" max="4105" width="2.21875" style="34" customWidth="1"/>
    <col min="4106" max="4134" width="2.33203125" style="34" customWidth="1"/>
    <col min="4135" max="4136" width="2.21875" style="34" customWidth="1"/>
    <col min="4137" max="4143" width="3.109375" style="34" customWidth="1"/>
    <col min="4144" max="4352" width="2.21875" style="34"/>
    <col min="4353" max="4353" width="2.109375" style="34" customWidth="1"/>
    <col min="4354" max="4354" width="2.6640625" style="34" customWidth="1"/>
    <col min="4355" max="4361" width="2.21875" style="34" customWidth="1"/>
    <col min="4362" max="4390" width="2.33203125" style="34" customWidth="1"/>
    <col min="4391" max="4392" width="2.21875" style="34" customWidth="1"/>
    <col min="4393" max="4399" width="3.109375" style="34" customWidth="1"/>
    <col min="4400" max="4608" width="2.21875" style="34"/>
    <col min="4609" max="4609" width="2.109375" style="34" customWidth="1"/>
    <col min="4610" max="4610" width="2.6640625" style="34" customWidth="1"/>
    <col min="4611" max="4617" width="2.21875" style="34" customWidth="1"/>
    <col min="4618" max="4646" width="2.33203125" style="34" customWidth="1"/>
    <col min="4647" max="4648" width="2.21875" style="34" customWidth="1"/>
    <col min="4649" max="4655" width="3.109375" style="34" customWidth="1"/>
    <col min="4656" max="4864" width="2.21875" style="34"/>
    <col min="4865" max="4865" width="2.109375" style="34" customWidth="1"/>
    <col min="4866" max="4866" width="2.6640625" style="34" customWidth="1"/>
    <col min="4867" max="4873" width="2.21875" style="34" customWidth="1"/>
    <col min="4874" max="4902" width="2.33203125" style="34" customWidth="1"/>
    <col min="4903" max="4904" width="2.21875" style="34" customWidth="1"/>
    <col min="4905" max="4911" width="3.109375" style="34" customWidth="1"/>
    <col min="4912" max="5120" width="2.21875" style="34"/>
    <col min="5121" max="5121" width="2.109375" style="34" customWidth="1"/>
    <col min="5122" max="5122" width="2.6640625" style="34" customWidth="1"/>
    <col min="5123" max="5129" width="2.21875" style="34" customWidth="1"/>
    <col min="5130" max="5158" width="2.33203125" style="34" customWidth="1"/>
    <col min="5159" max="5160" width="2.21875" style="34" customWidth="1"/>
    <col min="5161" max="5167" width="3.109375" style="34" customWidth="1"/>
    <col min="5168" max="5376" width="2.21875" style="34"/>
    <col min="5377" max="5377" width="2.109375" style="34" customWidth="1"/>
    <col min="5378" max="5378" width="2.6640625" style="34" customWidth="1"/>
    <col min="5379" max="5385" width="2.21875" style="34" customWidth="1"/>
    <col min="5386" max="5414" width="2.33203125" style="34" customWidth="1"/>
    <col min="5415" max="5416" width="2.21875" style="34" customWidth="1"/>
    <col min="5417" max="5423" width="3.109375" style="34" customWidth="1"/>
    <col min="5424" max="5632" width="2.21875" style="34"/>
    <col min="5633" max="5633" width="2.109375" style="34" customWidth="1"/>
    <col min="5634" max="5634" width="2.6640625" style="34" customWidth="1"/>
    <col min="5635" max="5641" width="2.21875" style="34" customWidth="1"/>
    <col min="5642" max="5670" width="2.33203125" style="34" customWidth="1"/>
    <col min="5671" max="5672" width="2.21875" style="34" customWidth="1"/>
    <col min="5673" max="5679" width="3.109375" style="34" customWidth="1"/>
    <col min="5680" max="5888" width="2.21875" style="34"/>
    <col min="5889" max="5889" width="2.109375" style="34" customWidth="1"/>
    <col min="5890" max="5890" width="2.6640625" style="34" customWidth="1"/>
    <col min="5891" max="5897" width="2.21875" style="34" customWidth="1"/>
    <col min="5898" max="5926" width="2.33203125" style="34" customWidth="1"/>
    <col min="5927" max="5928" width="2.21875" style="34" customWidth="1"/>
    <col min="5929" max="5935" width="3.109375" style="34" customWidth="1"/>
    <col min="5936" max="6144" width="2.21875" style="34"/>
    <col min="6145" max="6145" width="2.109375" style="34" customWidth="1"/>
    <col min="6146" max="6146" width="2.6640625" style="34" customWidth="1"/>
    <col min="6147" max="6153" width="2.21875" style="34" customWidth="1"/>
    <col min="6154" max="6182" width="2.33203125" style="34" customWidth="1"/>
    <col min="6183" max="6184" width="2.21875" style="34" customWidth="1"/>
    <col min="6185" max="6191" width="3.109375" style="34" customWidth="1"/>
    <col min="6192" max="6400" width="2.21875" style="34"/>
    <col min="6401" max="6401" width="2.109375" style="34" customWidth="1"/>
    <col min="6402" max="6402" width="2.6640625" style="34" customWidth="1"/>
    <col min="6403" max="6409" width="2.21875" style="34" customWidth="1"/>
    <col min="6410" max="6438" width="2.33203125" style="34" customWidth="1"/>
    <col min="6439" max="6440" width="2.21875" style="34" customWidth="1"/>
    <col min="6441" max="6447" width="3.109375" style="34" customWidth="1"/>
    <col min="6448" max="6656" width="2.21875" style="34"/>
    <col min="6657" max="6657" width="2.109375" style="34" customWidth="1"/>
    <col min="6658" max="6658" width="2.6640625" style="34" customWidth="1"/>
    <col min="6659" max="6665" width="2.21875" style="34" customWidth="1"/>
    <col min="6666" max="6694" width="2.33203125" style="34" customWidth="1"/>
    <col min="6695" max="6696" width="2.21875" style="34" customWidth="1"/>
    <col min="6697" max="6703" width="3.109375" style="34" customWidth="1"/>
    <col min="6704" max="6912" width="2.21875" style="34"/>
    <col min="6913" max="6913" width="2.109375" style="34" customWidth="1"/>
    <col min="6914" max="6914" width="2.6640625" style="34" customWidth="1"/>
    <col min="6915" max="6921" width="2.21875" style="34" customWidth="1"/>
    <col min="6922" max="6950" width="2.33203125" style="34" customWidth="1"/>
    <col min="6951" max="6952" width="2.21875" style="34" customWidth="1"/>
    <col min="6953" max="6959" width="3.109375" style="34" customWidth="1"/>
    <col min="6960" max="7168" width="2.21875" style="34"/>
    <col min="7169" max="7169" width="2.109375" style="34" customWidth="1"/>
    <col min="7170" max="7170" width="2.6640625" style="34" customWidth="1"/>
    <col min="7171" max="7177" width="2.21875" style="34" customWidth="1"/>
    <col min="7178" max="7206" width="2.33203125" style="34" customWidth="1"/>
    <col min="7207" max="7208" width="2.21875" style="34" customWidth="1"/>
    <col min="7209" max="7215" width="3.109375" style="34" customWidth="1"/>
    <col min="7216" max="7424" width="2.21875" style="34"/>
    <col min="7425" max="7425" width="2.109375" style="34" customWidth="1"/>
    <col min="7426" max="7426" width="2.6640625" style="34" customWidth="1"/>
    <col min="7427" max="7433" width="2.21875" style="34" customWidth="1"/>
    <col min="7434" max="7462" width="2.33203125" style="34" customWidth="1"/>
    <col min="7463" max="7464" width="2.21875" style="34" customWidth="1"/>
    <col min="7465" max="7471" width="3.109375" style="34" customWidth="1"/>
    <col min="7472" max="7680" width="2.21875" style="34"/>
    <col min="7681" max="7681" width="2.109375" style="34" customWidth="1"/>
    <col min="7682" max="7682" width="2.6640625" style="34" customWidth="1"/>
    <col min="7683" max="7689" width="2.21875" style="34" customWidth="1"/>
    <col min="7690" max="7718" width="2.33203125" style="34" customWidth="1"/>
    <col min="7719" max="7720" width="2.21875" style="34" customWidth="1"/>
    <col min="7721" max="7727" width="3.109375" style="34" customWidth="1"/>
    <col min="7728" max="7936" width="2.21875" style="34"/>
    <col min="7937" max="7937" width="2.109375" style="34" customWidth="1"/>
    <col min="7938" max="7938" width="2.6640625" style="34" customWidth="1"/>
    <col min="7939" max="7945" width="2.21875" style="34" customWidth="1"/>
    <col min="7946" max="7974" width="2.33203125" style="34" customWidth="1"/>
    <col min="7975" max="7976" width="2.21875" style="34" customWidth="1"/>
    <col min="7977" max="7983" width="3.109375" style="34" customWidth="1"/>
    <col min="7984" max="8192" width="2.21875" style="34"/>
    <col min="8193" max="8193" width="2.109375" style="34" customWidth="1"/>
    <col min="8194" max="8194" width="2.6640625" style="34" customWidth="1"/>
    <col min="8195" max="8201" width="2.21875" style="34" customWidth="1"/>
    <col min="8202" max="8230" width="2.33203125" style="34" customWidth="1"/>
    <col min="8231" max="8232" width="2.21875" style="34" customWidth="1"/>
    <col min="8233" max="8239" width="3.109375" style="34" customWidth="1"/>
    <col min="8240" max="8448" width="2.21875" style="34"/>
    <col min="8449" max="8449" width="2.109375" style="34" customWidth="1"/>
    <col min="8450" max="8450" width="2.6640625" style="34" customWidth="1"/>
    <col min="8451" max="8457" width="2.21875" style="34" customWidth="1"/>
    <col min="8458" max="8486" width="2.33203125" style="34" customWidth="1"/>
    <col min="8487" max="8488" width="2.21875" style="34" customWidth="1"/>
    <col min="8489" max="8495" width="3.109375" style="34" customWidth="1"/>
    <col min="8496" max="8704" width="2.21875" style="34"/>
    <col min="8705" max="8705" width="2.109375" style="34" customWidth="1"/>
    <col min="8706" max="8706" width="2.6640625" style="34" customWidth="1"/>
    <col min="8707" max="8713" width="2.21875" style="34" customWidth="1"/>
    <col min="8714" max="8742" width="2.33203125" style="34" customWidth="1"/>
    <col min="8743" max="8744" width="2.21875" style="34" customWidth="1"/>
    <col min="8745" max="8751" width="3.109375" style="34" customWidth="1"/>
    <col min="8752" max="8960" width="2.21875" style="34"/>
    <col min="8961" max="8961" width="2.109375" style="34" customWidth="1"/>
    <col min="8962" max="8962" width="2.6640625" style="34" customWidth="1"/>
    <col min="8963" max="8969" width="2.21875" style="34" customWidth="1"/>
    <col min="8970" max="8998" width="2.33203125" style="34" customWidth="1"/>
    <col min="8999" max="9000" width="2.21875" style="34" customWidth="1"/>
    <col min="9001" max="9007" width="3.109375" style="34" customWidth="1"/>
    <col min="9008" max="9216" width="2.21875" style="34"/>
    <col min="9217" max="9217" width="2.109375" style="34" customWidth="1"/>
    <col min="9218" max="9218" width="2.6640625" style="34" customWidth="1"/>
    <col min="9219" max="9225" width="2.21875" style="34" customWidth="1"/>
    <col min="9226" max="9254" width="2.33203125" style="34" customWidth="1"/>
    <col min="9255" max="9256" width="2.21875" style="34" customWidth="1"/>
    <col min="9257" max="9263" width="3.109375" style="34" customWidth="1"/>
    <col min="9264" max="9472" width="2.21875" style="34"/>
    <col min="9473" max="9473" width="2.109375" style="34" customWidth="1"/>
    <col min="9474" max="9474" width="2.6640625" style="34" customWidth="1"/>
    <col min="9475" max="9481" width="2.21875" style="34" customWidth="1"/>
    <col min="9482" max="9510" width="2.33203125" style="34" customWidth="1"/>
    <col min="9511" max="9512" width="2.21875" style="34" customWidth="1"/>
    <col min="9513" max="9519" width="3.109375" style="34" customWidth="1"/>
    <col min="9520" max="9728" width="2.21875" style="34"/>
    <col min="9729" max="9729" width="2.109375" style="34" customWidth="1"/>
    <col min="9730" max="9730" width="2.6640625" style="34" customWidth="1"/>
    <col min="9731" max="9737" width="2.21875" style="34" customWidth="1"/>
    <col min="9738" max="9766" width="2.33203125" style="34" customWidth="1"/>
    <col min="9767" max="9768" width="2.21875" style="34" customWidth="1"/>
    <col min="9769" max="9775" width="3.109375" style="34" customWidth="1"/>
    <col min="9776" max="9984" width="2.21875" style="34"/>
    <col min="9985" max="9985" width="2.109375" style="34" customWidth="1"/>
    <col min="9986" max="9986" width="2.6640625" style="34" customWidth="1"/>
    <col min="9987" max="9993" width="2.21875" style="34" customWidth="1"/>
    <col min="9994" max="10022" width="2.33203125" style="34" customWidth="1"/>
    <col min="10023" max="10024" width="2.21875" style="34" customWidth="1"/>
    <col min="10025" max="10031" width="3.109375" style="34" customWidth="1"/>
    <col min="10032" max="10240" width="2.21875" style="34"/>
    <col min="10241" max="10241" width="2.109375" style="34" customWidth="1"/>
    <col min="10242" max="10242" width="2.6640625" style="34" customWidth="1"/>
    <col min="10243" max="10249" width="2.21875" style="34" customWidth="1"/>
    <col min="10250" max="10278" width="2.33203125" style="34" customWidth="1"/>
    <col min="10279" max="10280" width="2.21875" style="34" customWidth="1"/>
    <col min="10281" max="10287" width="3.109375" style="34" customWidth="1"/>
    <col min="10288" max="10496" width="2.21875" style="34"/>
    <col min="10497" max="10497" width="2.109375" style="34" customWidth="1"/>
    <col min="10498" max="10498" width="2.6640625" style="34" customWidth="1"/>
    <col min="10499" max="10505" width="2.21875" style="34" customWidth="1"/>
    <col min="10506" max="10534" width="2.33203125" style="34" customWidth="1"/>
    <col min="10535" max="10536" width="2.21875" style="34" customWidth="1"/>
    <col min="10537" max="10543" width="3.109375" style="34" customWidth="1"/>
    <col min="10544" max="10752" width="2.21875" style="34"/>
    <col min="10753" max="10753" width="2.109375" style="34" customWidth="1"/>
    <col min="10754" max="10754" width="2.6640625" style="34" customWidth="1"/>
    <col min="10755" max="10761" width="2.21875" style="34" customWidth="1"/>
    <col min="10762" max="10790" width="2.33203125" style="34" customWidth="1"/>
    <col min="10791" max="10792" width="2.21875" style="34" customWidth="1"/>
    <col min="10793" max="10799" width="3.109375" style="34" customWidth="1"/>
    <col min="10800" max="11008" width="2.21875" style="34"/>
    <col min="11009" max="11009" width="2.109375" style="34" customWidth="1"/>
    <col min="11010" max="11010" width="2.6640625" style="34" customWidth="1"/>
    <col min="11011" max="11017" width="2.21875" style="34" customWidth="1"/>
    <col min="11018" max="11046" width="2.33203125" style="34" customWidth="1"/>
    <col min="11047" max="11048" width="2.21875" style="34" customWidth="1"/>
    <col min="11049" max="11055" width="3.109375" style="34" customWidth="1"/>
    <col min="11056" max="11264" width="2.21875" style="34"/>
    <col min="11265" max="11265" width="2.109375" style="34" customWidth="1"/>
    <col min="11266" max="11266" width="2.6640625" style="34" customWidth="1"/>
    <col min="11267" max="11273" width="2.21875" style="34" customWidth="1"/>
    <col min="11274" max="11302" width="2.33203125" style="34" customWidth="1"/>
    <col min="11303" max="11304" width="2.21875" style="34" customWidth="1"/>
    <col min="11305" max="11311" width="3.109375" style="34" customWidth="1"/>
    <col min="11312" max="11520" width="2.21875" style="34"/>
    <col min="11521" max="11521" width="2.109375" style="34" customWidth="1"/>
    <col min="11522" max="11522" width="2.6640625" style="34" customWidth="1"/>
    <col min="11523" max="11529" width="2.21875" style="34" customWidth="1"/>
    <col min="11530" max="11558" width="2.33203125" style="34" customWidth="1"/>
    <col min="11559" max="11560" width="2.21875" style="34" customWidth="1"/>
    <col min="11561" max="11567" width="3.109375" style="34" customWidth="1"/>
    <col min="11568" max="11776" width="2.21875" style="34"/>
    <col min="11777" max="11777" width="2.109375" style="34" customWidth="1"/>
    <col min="11778" max="11778" width="2.6640625" style="34" customWidth="1"/>
    <col min="11779" max="11785" width="2.21875" style="34" customWidth="1"/>
    <col min="11786" max="11814" width="2.33203125" style="34" customWidth="1"/>
    <col min="11815" max="11816" width="2.21875" style="34" customWidth="1"/>
    <col min="11817" max="11823" width="3.109375" style="34" customWidth="1"/>
    <col min="11824" max="12032" width="2.21875" style="34"/>
    <col min="12033" max="12033" width="2.109375" style="34" customWidth="1"/>
    <col min="12034" max="12034" width="2.6640625" style="34" customWidth="1"/>
    <col min="12035" max="12041" width="2.21875" style="34" customWidth="1"/>
    <col min="12042" max="12070" width="2.33203125" style="34" customWidth="1"/>
    <col min="12071" max="12072" width="2.21875" style="34" customWidth="1"/>
    <col min="12073" max="12079" width="3.109375" style="34" customWidth="1"/>
    <col min="12080" max="12288" width="2.21875" style="34"/>
    <col min="12289" max="12289" width="2.109375" style="34" customWidth="1"/>
    <col min="12290" max="12290" width="2.6640625" style="34" customWidth="1"/>
    <col min="12291" max="12297" width="2.21875" style="34" customWidth="1"/>
    <col min="12298" max="12326" width="2.33203125" style="34" customWidth="1"/>
    <col min="12327" max="12328" width="2.21875" style="34" customWidth="1"/>
    <col min="12329" max="12335" width="3.109375" style="34" customWidth="1"/>
    <col min="12336" max="12544" width="2.21875" style="34"/>
    <col min="12545" max="12545" width="2.109375" style="34" customWidth="1"/>
    <col min="12546" max="12546" width="2.6640625" style="34" customWidth="1"/>
    <col min="12547" max="12553" width="2.21875" style="34" customWidth="1"/>
    <col min="12554" max="12582" width="2.33203125" style="34" customWidth="1"/>
    <col min="12583" max="12584" width="2.21875" style="34" customWidth="1"/>
    <col min="12585" max="12591" width="3.109375" style="34" customWidth="1"/>
    <col min="12592" max="12800" width="2.21875" style="34"/>
    <col min="12801" max="12801" width="2.109375" style="34" customWidth="1"/>
    <col min="12802" max="12802" width="2.6640625" style="34" customWidth="1"/>
    <col min="12803" max="12809" width="2.21875" style="34" customWidth="1"/>
    <col min="12810" max="12838" width="2.33203125" style="34" customWidth="1"/>
    <col min="12839" max="12840" width="2.21875" style="34" customWidth="1"/>
    <col min="12841" max="12847" width="3.109375" style="34" customWidth="1"/>
    <col min="12848" max="13056" width="2.21875" style="34"/>
    <col min="13057" max="13057" width="2.109375" style="34" customWidth="1"/>
    <col min="13058" max="13058" width="2.6640625" style="34" customWidth="1"/>
    <col min="13059" max="13065" width="2.21875" style="34" customWidth="1"/>
    <col min="13066" max="13094" width="2.33203125" style="34" customWidth="1"/>
    <col min="13095" max="13096" width="2.21875" style="34" customWidth="1"/>
    <col min="13097" max="13103" width="3.109375" style="34" customWidth="1"/>
    <col min="13104" max="13312" width="2.21875" style="34"/>
    <col min="13313" max="13313" width="2.109375" style="34" customWidth="1"/>
    <col min="13314" max="13314" width="2.6640625" style="34" customWidth="1"/>
    <col min="13315" max="13321" width="2.21875" style="34" customWidth="1"/>
    <col min="13322" max="13350" width="2.33203125" style="34" customWidth="1"/>
    <col min="13351" max="13352" width="2.21875" style="34" customWidth="1"/>
    <col min="13353" max="13359" width="3.109375" style="34" customWidth="1"/>
    <col min="13360" max="13568" width="2.21875" style="34"/>
    <col min="13569" max="13569" width="2.109375" style="34" customWidth="1"/>
    <col min="13570" max="13570" width="2.6640625" style="34" customWidth="1"/>
    <col min="13571" max="13577" width="2.21875" style="34" customWidth="1"/>
    <col min="13578" max="13606" width="2.33203125" style="34" customWidth="1"/>
    <col min="13607" max="13608" width="2.21875" style="34" customWidth="1"/>
    <col min="13609" max="13615" width="3.109375" style="34" customWidth="1"/>
    <col min="13616" max="13824" width="2.21875" style="34"/>
    <col min="13825" max="13825" width="2.109375" style="34" customWidth="1"/>
    <col min="13826" max="13826" width="2.6640625" style="34" customWidth="1"/>
    <col min="13827" max="13833" width="2.21875" style="34" customWidth="1"/>
    <col min="13834" max="13862" width="2.33203125" style="34" customWidth="1"/>
    <col min="13863" max="13864" width="2.21875" style="34" customWidth="1"/>
    <col min="13865" max="13871" width="3.109375" style="34" customWidth="1"/>
    <col min="13872" max="14080" width="2.21875" style="34"/>
    <col min="14081" max="14081" width="2.109375" style="34" customWidth="1"/>
    <col min="14082" max="14082" width="2.6640625" style="34" customWidth="1"/>
    <col min="14083" max="14089" width="2.21875" style="34" customWidth="1"/>
    <col min="14090" max="14118" width="2.33203125" style="34" customWidth="1"/>
    <col min="14119" max="14120" width="2.21875" style="34" customWidth="1"/>
    <col min="14121" max="14127" width="3.109375" style="34" customWidth="1"/>
    <col min="14128" max="14336" width="2.21875" style="34"/>
    <col min="14337" max="14337" width="2.109375" style="34" customWidth="1"/>
    <col min="14338" max="14338" width="2.6640625" style="34" customWidth="1"/>
    <col min="14339" max="14345" width="2.21875" style="34" customWidth="1"/>
    <col min="14346" max="14374" width="2.33203125" style="34" customWidth="1"/>
    <col min="14375" max="14376" width="2.21875" style="34" customWidth="1"/>
    <col min="14377" max="14383" width="3.109375" style="34" customWidth="1"/>
    <col min="14384" max="14592" width="2.21875" style="34"/>
    <col min="14593" max="14593" width="2.109375" style="34" customWidth="1"/>
    <col min="14594" max="14594" width="2.6640625" style="34" customWidth="1"/>
    <col min="14595" max="14601" width="2.21875" style="34" customWidth="1"/>
    <col min="14602" max="14630" width="2.33203125" style="34" customWidth="1"/>
    <col min="14631" max="14632" width="2.21875" style="34" customWidth="1"/>
    <col min="14633" max="14639" width="3.109375" style="34" customWidth="1"/>
    <col min="14640" max="14848" width="2.21875" style="34"/>
    <col min="14849" max="14849" width="2.109375" style="34" customWidth="1"/>
    <col min="14850" max="14850" width="2.6640625" style="34" customWidth="1"/>
    <col min="14851" max="14857" width="2.21875" style="34" customWidth="1"/>
    <col min="14858" max="14886" width="2.33203125" style="34" customWidth="1"/>
    <col min="14887" max="14888" width="2.21875" style="34" customWidth="1"/>
    <col min="14889" max="14895" width="3.109375" style="34" customWidth="1"/>
    <col min="14896" max="15104" width="2.21875" style="34"/>
    <col min="15105" max="15105" width="2.109375" style="34" customWidth="1"/>
    <col min="15106" max="15106" width="2.6640625" style="34" customWidth="1"/>
    <col min="15107" max="15113" width="2.21875" style="34" customWidth="1"/>
    <col min="15114" max="15142" width="2.33203125" style="34" customWidth="1"/>
    <col min="15143" max="15144" width="2.21875" style="34" customWidth="1"/>
    <col min="15145" max="15151" width="3.109375" style="34" customWidth="1"/>
    <col min="15152" max="15360" width="2.21875" style="34"/>
    <col min="15361" max="15361" width="2.109375" style="34" customWidth="1"/>
    <col min="15362" max="15362" width="2.6640625" style="34" customWidth="1"/>
    <col min="15363" max="15369" width="2.21875" style="34" customWidth="1"/>
    <col min="15370" max="15398" width="2.33203125" style="34" customWidth="1"/>
    <col min="15399" max="15400" width="2.21875" style="34" customWidth="1"/>
    <col min="15401" max="15407" width="3.109375" style="34" customWidth="1"/>
    <col min="15408" max="15616" width="2.21875" style="34"/>
    <col min="15617" max="15617" width="2.109375" style="34" customWidth="1"/>
    <col min="15618" max="15618" width="2.6640625" style="34" customWidth="1"/>
    <col min="15619" max="15625" width="2.21875" style="34" customWidth="1"/>
    <col min="15626" max="15654" width="2.33203125" style="34" customWidth="1"/>
    <col min="15655" max="15656" width="2.21875" style="34" customWidth="1"/>
    <col min="15657" max="15663" width="3.109375" style="34" customWidth="1"/>
    <col min="15664" max="15872" width="2.21875" style="34"/>
    <col min="15873" max="15873" width="2.109375" style="34" customWidth="1"/>
    <col min="15874" max="15874" width="2.6640625" style="34" customWidth="1"/>
    <col min="15875" max="15881" width="2.21875" style="34" customWidth="1"/>
    <col min="15882" max="15910" width="2.33203125" style="34" customWidth="1"/>
    <col min="15911" max="15912" width="2.21875" style="34" customWidth="1"/>
    <col min="15913" max="15919" width="3.109375" style="34" customWidth="1"/>
    <col min="15920" max="16128" width="2.21875" style="34"/>
    <col min="16129" max="16129" width="2.109375" style="34" customWidth="1"/>
    <col min="16130" max="16130" width="2.6640625" style="34" customWidth="1"/>
    <col min="16131" max="16137" width="2.21875" style="34" customWidth="1"/>
    <col min="16138" max="16166" width="2.33203125" style="34" customWidth="1"/>
    <col min="16167" max="16168" width="2.21875" style="34" customWidth="1"/>
    <col min="16169" max="16175" width="3.109375" style="34" customWidth="1"/>
    <col min="16176" max="16384" width="2.21875" style="34"/>
  </cols>
  <sheetData>
    <row r="1" spans="1:67" ht="13.5" customHeight="1" x14ac:dyDescent="0.2">
      <c r="A1" s="31"/>
      <c r="B1" s="32"/>
      <c r="C1" s="32"/>
      <c r="D1" s="32"/>
      <c r="E1" s="32"/>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1"/>
      <c r="AN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row>
    <row r="2" spans="1:67" ht="19.5" customHeight="1" x14ac:dyDescent="0.25">
      <c r="A2" s="31"/>
      <c r="B2" s="35" t="s">
        <v>417</v>
      </c>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1"/>
      <c r="BK2" s="31"/>
      <c r="BL2" s="31"/>
      <c r="BM2" s="31"/>
      <c r="BN2" s="31"/>
      <c r="BO2" s="31"/>
    </row>
    <row r="3" spans="1:67" ht="12.75" customHeight="1" x14ac:dyDescent="0.2">
      <c r="A3" s="31"/>
      <c r="B3" s="36"/>
      <c r="C3" s="36"/>
      <c r="D3" s="36"/>
      <c r="E3" s="36"/>
      <c r="F3" s="36"/>
      <c r="G3" s="36"/>
      <c r="H3" s="36"/>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1"/>
      <c r="AN3" s="31"/>
    </row>
    <row r="4" spans="1:67" ht="22.5" customHeight="1" thickBot="1" x14ac:dyDescent="0.25">
      <c r="A4" s="31"/>
      <c r="B4" s="33"/>
      <c r="C4" s="37" t="s">
        <v>87</v>
      </c>
      <c r="D4" s="38"/>
      <c r="E4" s="38"/>
      <c r="F4" s="38" t="s">
        <v>88</v>
      </c>
      <c r="G4" s="38"/>
      <c r="H4" s="38"/>
      <c r="I4" s="38"/>
      <c r="J4" s="38"/>
      <c r="K4" s="39"/>
      <c r="L4" s="39"/>
      <c r="M4" s="39"/>
      <c r="N4" s="39"/>
      <c r="O4" s="39"/>
      <c r="P4" s="39"/>
      <c r="Q4" s="33"/>
      <c r="R4" s="33"/>
      <c r="S4" s="33"/>
      <c r="T4" s="33"/>
      <c r="U4" s="33"/>
      <c r="V4" s="33"/>
      <c r="W4" s="33"/>
      <c r="X4" s="33"/>
      <c r="Y4" s="33"/>
      <c r="Z4" s="33"/>
      <c r="AA4" s="33"/>
      <c r="AB4" s="33"/>
      <c r="AC4" s="33"/>
      <c r="AD4" s="33"/>
      <c r="AE4" s="33"/>
      <c r="AF4" s="33"/>
      <c r="AG4" s="33"/>
      <c r="AH4" s="33"/>
      <c r="AI4" s="33"/>
      <c r="AJ4" s="33"/>
      <c r="AK4" s="33"/>
      <c r="AL4" s="33"/>
      <c r="AM4" s="31"/>
      <c r="AN4" s="31"/>
    </row>
    <row r="5" spans="1:67" ht="41.25" customHeight="1" thickBot="1" x14ac:dyDescent="0.25">
      <c r="A5" s="31"/>
      <c r="B5" s="33"/>
      <c r="C5" s="1277" t="s">
        <v>89</v>
      </c>
      <c r="D5" s="1278"/>
      <c r="E5" s="1278"/>
      <c r="F5" s="1278"/>
      <c r="G5" s="1278"/>
      <c r="H5" s="1278"/>
      <c r="I5" s="1279"/>
      <c r="J5" s="1280"/>
      <c r="K5" s="1281"/>
      <c r="L5" s="1281"/>
      <c r="M5" s="1281"/>
      <c r="N5" s="1281"/>
      <c r="O5" s="1281"/>
      <c r="P5" s="1281"/>
      <c r="Q5" s="1281"/>
      <c r="R5" s="1281"/>
      <c r="S5" s="1281"/>
      <c r="T5" s="1281"/>
      <c r="U5" s="1281"/>
      <c r="V5" s="1281"/>
      <c r="W5" s="1281"/>
      <c r="X5" s="1281"/>
      <c r="Y5" s="1281"/>
      <c r="Z5" s="1281"/>
      <c r="AA5" s="1281"/>
      <c r="AB5" s="1281"/>
      <c r="AC5" s="1281"/>
      <c r="AD5" s="1281"/>
      <c r="AE5" s="1281"/>
      <c r="AF5" s="1281"/>
      <c r="AG5" s="1281"/>
      <c r="AH5" s="1281"/>
      <c r="AI5" s="1281"/>
      <c r="AJ5" s="1281"/>
      <c r="AK5" s="1281"/>
      <c r="AL5" s="1282"/>
      <c r="AM5" s="31"/>
      <c r="AN5" s="31"/>
    </row>
    <row r="6" spans="1:67" ht="15" customHeight="1" thickBot="1" x14ac:dyDescent="0.25">
      <c r="A6" s="31"/>
      <c r="B6" s="33"/>
      <c r="C6" s="40" t="s">
        <v>90</v>
      </c>
      <c r="D6" s="41"/>
      <c r="E6" s="41"/>
      <c r="F6" s="41"/>
      <c r="G6" s="41"/>
      <c r="H6" s="41"/>
      <c r="I6" s="41"/>
      <c r="J6" s="41"/>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31"/>
      <c r="AN6" s="31"/>
    </row>
    <row r="7" spans="1:67" ht="41.25" customHeight="1" x14ac:dyDescent="0.2">
      <c r="A7" s="31"/>
      <c r="B7" s="33"/>
      <c r="C7" s="1283" t="s">
        <v>91</v>
      </c>
      <c r="D7" s="1284"/>
      <c r="E7" s="1284"/>
      <c r="F7" s="1284"/>
      <c r="G7" s="1284"/>
      <c r="H7" s="1284"/>
      <c r="I7" s="1284"/>
      <c r="J7" s="1280"/>
      <c r="K7" s="1281"/>
      <c r="L7" s="1281"/>
      <c r="M7" s="1281"/>
      <c r="N7" s="1281"/>
      <c r="O7" s="1281"/>
      <c r="P7" s="1281"/>
      <c r="Q7" s="1281"/>
      <c r="R7" s="1281"/>
      <c r="S7" s="1281"/>
      <c r="T7" s="1281"/>
      <c r="U7" s="1281"/>
      <c r="V7" s="1281"/>
      <c r="W7" s="1281"/>
      <c r="X7" s="1281"/>
      <c r="Y7" s="1281"/>
      <c r="Z7" s="1281"/>
      <c r="AA7" s="1281"/>
      <c r="AB7" s="1281"/>
      <c r="AC7" s="1281"/>
      <c r="AD7" s="1281"/>
      <c r="AE7" s="1281"/>
      <c r="AF7" s="1281"/>
      <c r="AG7" s="1281"/>
      <c r="AH7" s="1281"/>
      <c r="AI7" s="1281"/>
      <c r="AJ7" s="1281"/>
      <c r="AK7" s="1281"/>
      <c r="AL7" s="1282"/>
      <c r="AM7" s="31"/>
      <c r="AN7" s="31"/>
    </row>
    <row r="8" spans="1:67" ht="18" customHeight="1" x14ac:dyDescent="0.2">
      <c r="A8" s="31"/>
      <c r="B8" s="33"/>
      <c r="C8" s="1266" t="s">
        <v>92</v>
      </c>
      <c r="D8" s="1267"/>
      <c r="E8" s="1267"/>
      <c r="F8" s="1267"/>
      <c r="G8" s="1267"/>
      <c r="H8" s="1267"/>
      <c r="I8" s="1267"/>
      <c r="J8" s="43"/>
      <c r="K8" s="44"/>
      <c r="L8" s="45" t="s">
        <v>93</v>
      </c>
      <c r="M8" s="45"/>
      <c r="N8" s="45"/>
      <c r="O8" s="45"/>
      <c r="P8" s="45"/>
      <c r="Q8" s="45"/>
      <c r="R8" s="45"/>
      <c r="S8" s="45"/>
      <c r="T8" s="45"/>
      <c r="U8" s="45"/>
      <c r="V8" s="45"/>
      <c r="W8" s="45"/>
      <c r="X8" s="45"/>
      <c r="Y8" s="45"/>
      <c r="Z8" s="45"/>
      <c r="AA8" s="45"/>
      <c r="AB8" s="45"/>
      <c r="AC8" s="45"/>
      <c r="AD8" s="45"/>
      <c r="AE8" s="45"/>
      <c r="AF8" s="45"/>
      <c r="AG8" s="45"/>
      <c r="AH8" s="45"/>
      <c r="AI8" s="45"/>
      <c r="AJ8" s="45"/>
      <c r="AK8" s="45"/>
      <c r="AL8" s="46"/>
      <c r="AM8" s="31"/>
      <c r="AN8" s="31"/>
    </row>
    <row r="9" spans="1:67" ht="18" customHeight="1" x14ac:dyDescent="0.2">
      <c r="A9" s="31"/>
      <c r="B9" s="33"/>
      <c r="C9" s="1268"/>
      <c r="D9" s="1269"/>
      <c r="E9" s="1269"/>
      <c r="F9" s="1269"/>
      <c r="G9" s="1269"/>
      <c r="H9" s="1269"/>
      <c r="I9" s="1269"/>
      <c r="J9" s="47"/>
      <c r="K9" s="48" t="s">
        <v>94</v>
      </c>
      <c r="L9" s="48"/>
      <c r="M9" s="48"/>
      <c r="N9" s="48"/>
      <c r="O9" s="48"/>
      <c r="P9" s="48"/>
      <c r="Q9" s="48"/>
      <c r="R9" s="48"/>
      <c r="S9" s="48"/>
      <c r="T9" s="48" t="s">
        <v>95</v>
      </c>
      <c r="U9" s="1271"/>
      <c r="V9" s="1271"/>
      <c r="W9" s="48" t="s">
        <v>96</v>
      </c>
      <c r="X9" s="48"/>
      <c r="Y9" s="48"/>
      <c r="Z9" s="48"/>
      <c r="AA9" s="48"/>
      <c r="AB9" s="48" t="s">
        <v>97</v>
      </c>
      <c r="AC9" s="3"/>
      <c r="AD9" s="1271"/>
      <c r="AE9" s="1271"/>
      <c r="AF9" s="1271"/>
      <c r="AG9" s="1271"/>
      <c r="AH9" s="1271"/>
      <c r="AI9" s="1271"/>
      <c r="AJ9" s="48" t="s">
        <v>23</v>
      </c>
      <c r="AK9" s="48"/>
      <c r="AL9" s="49"/>
      <c r="AM9" s="31"/>
      <c r="AN9" s="31"/>
    </row>
    <row r="10" spans="1:67" ht="18" customHeight="1" x14ac:dyDescent="0.2">
      <c r="A10" s="31"/>
      <c r="B10" s="33"/>
      <c r="C10" s="1268"/>
      <c r="D10" s="1269"/>
      <c r="E10" s="1269"/>
      <c r="F10" s="1269"/>
      <c r="G10" s="1269"/>
      <c r="H10" s="1269"/>
      <c r="I10" s="1269"/>
      <c r="J10" s="47"/>
      <c r="K10" s="48" t="s">
        <v>98</v>
      </c>
      <c r="L10" s="48"/>
      <c r="M10" s="48"/>
      <c r="N10" s="48"/>
      <c r="O10" s="48"/>
      <c r="P10" s="48"/>
      <c r="Q10" s="48"/>
      <c r="R10" s="48"/>
      <c r="S10" s="48"/>
      <c r="T10" s="48" t="s">
        <v>99</v>
      </c>
      <c r="U10" s="1271"/>
      <c r="V10" s="1271"/>
      <c r="W10" s="48" t="s">
        <v>100</v>
      </c>
      <c r="X10" s="48"/>
      <c r="Y10" s="48"/>
      <c r="Z10" s="48"/>
      <c r="AA10" s="48"/>
      <c r="AB10" s="48" t="s">
        <v>97</v>
      </c>
      <c r="AC10" s="48"/>
      <c r="AD10" s="1271"/>
      <c r="AE10" s="1271"/>
      <c r="AF10" s="1271"/>
      <c r="AG10" s="1271"/>
      <c r="AH10" s="1271"/>
      <c r="AI10" s="1271"/>
      <c r="AJ10" s="48" t="s">
        <v>23</v>
      </c>
      <c r="AK10" s="48"/>
      <c r="AL10" s="49"/>
      <c r="AM10" s="31"/>
      <c r="AN10" s="31"/>
    </row>
    <row r="11" spans="1:67" ht="18" customHeight="1" x14ac:dyDescent="0.2">
      <c r="A11" s="31"/>
      <c r="B11" s="33"/>
      <c r="C11" s="1268"/>
      <c r="D11" s="1269"/>
      <c r="E11" s="1269"/>
      <c r="F11" s="1269"/>
      <c r="G11" s="1269"/>
      <c r="H11" s="1269"/>
      <c r="I11" s="1269"/>
      <c r="J11" s="50"/>
      <c r="K11" s="51"/>
      <c r="L11" s="51"/>
      <c r="M11" s="51"/>
      <c r="N11" s="51"/>
      <c r="O11" s="51"/>
      <c r="P11" s="51"/>
      <c r="Q11" s="51"/>
      <c r="R11" s="51"/>
      <c r="S11" s="51"/>
      <c r="T11" s="51"/>
      <c r="U11" s="52"/>
      <c r="V11" s="52"/>
      <c r="W11" s="53"/>
      <c r="X11" s="53"/>
      <c r="Y11" s="53"/>
      <c r="Z11" s="53"/>
      <c r="AA11" s="53"/>
      <c r="AB11" s="53"/>
      <c r="AC11" s="53"/>
      <c r="AD11" s="52"/>
      <c r="AE11" s="52"/>
      <c r="AF11" s="52"/>
      <c r="AG11" s="52"/>
      <c r="AH11" s="52"/>
      <c r="AI11" s="52"/>
      <c r="AJ11" s="51"/>
      <c r="AK11" s="51"/>
      <c r="AL11" s="54"/>
      <c r="AM11" s="31"/>
      <c r="AN11" s="31"/>
    </row>
    <row r="12" spans="1:67" ht="18" customHeight="1" x14ac:dyDescent="0.2">
      <c r="A12" s="31"/>
      <c r="B12" s="33"/>
      <c r="C12" s="1268"/>
      <c r="D12" s="1269"/>
      <c r="E12" s="1269"/>
      <c r="F12" s="1269"/>
      <c r="G12" s="1269"/>
      <c r="H12" s="1269"/>
      <c r="I12" s="1269"/>
      <c r="J12" s="43"/>
      <c r="K12" s="44"/>
      <c r="L12" s="45" t="s">
        <v>101</v>
      </c>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6"/>
      <c r="AM12" s="31"/>
      <c r="AN12" s="31"/>
    </row>
    <row r="13" spans="1:67" ht="18" customHeight="1" x14ac:dyDescent="0.2">
      <c r="A13" s="31"/>
      <c r="B13" s="33"/>
      <c r="C13" s="1268"/>
      <c r="D13" s="1269"/>
      <c r="E13" s="1269"/>
      <c r="F13" s="1269"/>
      <c r="G13" s="1269"/>
      <c r="H13" s="1269"/>
      <c r="I13" s="1269"/>
      <c r="J13" s="47"/>
      <c r="K13" s="48" t="s">
        <v>102</v>
      </c>
      <c r="L13" s="48"/>
      <c r="M13" s="48"/>
      <c r="N13" s="48"/>
      <c r="O13" s="48"/>
      <c r="P13" s="48"/>
      <c r="Q13" s="48"/>
      <c r="R13" s="48"/>
      <c r="S13" s="48"/>
      <c r="T13" s="48" t="s">
        <v>95</v>
      </c>
      <c r="U13" s="1271"/>
      <c r="V13" s="1271"/>
      <c r="W13" s="48" t="s">
        <v>103</v>
      </c>
      <c r="X13" s="1271"/>
      <c r="Y13" s="1271"/>
      <c r="Z13" s="48" t="s">
        <v>104</v>
      </c>
      <c r="AA13" s="48"/>
      <c r="AB13" s="48" t="s">
        <v>97</v>
      </c>
      <c r="AC13" s="3"/>
      <c r="AD13" s="1271"/>
      <c r="AE13" s="1271"/>
      <c r="AF13" s="1271"/>
      <c r="AG13" s="1271"/>
      <c r="AH13" s="1271"/>
      <c r="AI13" s="1271"/>
      <c r="AJ13" s="48" t="s">
        <v>23</v>
      </c>
      <c r="AK13" s="48"/>
      <c r="AL13" s="49"/>
      <c r="AM13" s="31"/>
      <c r="AN13" s="31"/>
    </row>
    <row r="14" spans="1:67" ht="18" customHeight="1" x14ac:dyDescent="0.2">
      <c r="A14" s="31"/>
      <c r="B14" s="33"/>
      <c r="C14" s="1268"/>
      <c r="D14" s="1269"/>
      <c r="E14" s="1269"/>
      <c r="F14" s="1269"/>
      <c r="G14" s="1269"/>
      <c r="H14" s="1269"/>
      <c r="I14" s="1269"/>
      <c r="J14" s="47"/>
      <c r="K14" s="48" t="s">
        <v>94</v>
      </c>
      <c r="L14" s="48"/>
      <c r="M14" s="48"/>
      <c r="N14" s="48"/>
      <c r="O14" s="48"/>
      <c r="P14" s="48"/>
      <c r="Q14" s="48"/>
      <c r="R14" s="48"/>
      <c r="S14" s="48"/>
      <c r="T14" s="48" t="s">
        <v>95</v>
      </c>
      <c r="U14" s="1271"/>
      <c r="V14" s="1271"/>
      <c r="W14" s="48" t="s">
        <v>105</v>
      </c>
      <c r="X14" s="1271"/>
      <c r="Y14" s="1271"/>
      <c r="Z14" s="48" t="s">
        <v>106</v>
      </c>
      <c r="AA14" s="48"/>
      <c r="AB14" s="48" t="s">
        <v>97</v>
      </c>
      <c r="AC14" s="3"/>
      <c r="AD14" s="1271"/>
      <c r="AE14" s="1271"/>
      <c r="AF14" s="1271"/>
      <c r="AG14" s="1271"/>
      <c r="AH14" s="1271"/>
      <c r="AI14" s="1271"/>
      <c r="AJ14" s="48" t="s">
        <v>23</v>
      </c>
      <c r="AK14" s="48"/>
      <c r="AL14" s="49"/>
      <c r="AM14" s="31"/>
      <c r="AN14" s="31"/>
    </row>
    <row r="15" spans="1:67" s="31" customFormat="1" ht="18" customHeight="1" x14ac:dyDescent="0.2">
      <c r="B15" s="33"/>
      <c r="C15" s="1268"/>
      <c r="D15" s="1269"/>
      <c r="E15" s="1269"/>
      <c r="F15" s="1269"/>
      <c r="G15" s="1269"/>
      <c r="H15" s="1269"/>
      <c r="I15" s="1269"/>
      <c r="J15" s="47"/>
      <c r="K15" s="48" t="s">
        <v>98</v>
      </c>
      <c r="L15" s="48"/>
      <c r="M15" s="48"/>
      <c r="N15" s="48"/>
      <c r="O15" s="48"/>
      <c r="P15" s="48"/>
      <c r="Q15" s="48"/>
      <c r="R15" s="48"/>
      <c r="S15" s="48"/>
      <c r="T15" s="48" t="s">
        <v>107</v>
      </c>
      <c r="U15" s="1271"/>
      <c r="V15" s="1271"/>
      <c r="W15" s="48" t="s">
        <v>108</v>
      </c>
      <c r="X15" s="1271"/>
      <c r="Y15" s="1271"/>
      <c r="Z15" s="48" t="s">
        <v>109</v>
      </c>
      <c r="AA15" s="48"/>
      <c r="AB15" s="48" t="s">
        <v>97</v>
      </c>
      <c r="AC15" s="3"/>
      <c r="AD15" s="1271"/>
      <c r="AE15" s="1271"/>
      <c r="AF15" s="1271"/>
      <c r="AG15" s="1271"/>
      <c r="AH15" s="1271"/>
      <c r="AI15" s="1271"/>
      <c r="AJ15" s="48" t="s">
        <v>23</v>
      </c>
      <c r="AK15" s="48"/>
      <c r="AL15" s="49"/>
      <c r="AP15" s="34"/>
      <c r="AQ15" s="34"/>
      <c r="AR15" s="34"/>
      <c r="AS15" s="34"/>
      <c r="AT15" s="34"/>
      <c r="AU15" s="34"/>
      <c r="AV15" s="34"/>
      <c r="AW15" s="34"/>
      <c r="AX15" s="34"/>
      <c r="AY15" s="34"/>
      <c r="AZ15" s="34"/>
      <c r="BA15" s="34"/>
      <c r="BB15" s="34"/>
      <c r="BC15" s="34"/>
      <c r="BD15" s="34"/>
      <c r="BE15" s="34"/>
      <c r="BF15" s="34"/>
      <c r="BG15" s="34"/>
      <c r="BH15" s="34"/>
      <c r="BI15" s="34"/>
    </row>
    <row r="16" spans="1:67" s="31" customFormat="1" ht="18" customHeight="1" thickBot="1" x14ac:dyDescent="0.25">
      <c r="B16" s="33"/>
      <c r="C16" s="1270"/>
      <c r="D16" s="1265"/>
      <c r="E16" s="1265"/>
      <c r="F16" s="1265"/>
      <c r="G16" s="1265"/>
      <c r="H16" s="1265"/>
      <c r="I16" s="1265"/>
      <c r="J16" s="55"/>
      <c r="K16" s="56"/>
      <c r="L16" s="56"/>
      <c r="M16" s="56"/>
      <c r="N16" s="56"/>
      <c r="O16" s="56"/>
      <c r="P16" s="56"/>
      <c r="Q16" s="56"/>
      <c r="R16" s="56"/>
      <c r="S16" s="56"/>
      <c r="T16" s="56"/>
      <c r="U16" s="1265"/>
      <c r="V16" s="1265"/>
      <c r="W16" s="56"/>
      <c r="X16" s="1265"/>
      <c r="Y16" s="1265"/>
      <c r="Z16" s="56"/>
      <c r="AA16" s="56"/>
      <c r="AB16" s="56"/>
      <c r="AC16" s="56"/>
      <c r="AD16" s="1265"/>
      <c r="AE16" s="1265"/>
      <c r="AF16" s="1265"/>
      <c r="AG16" s="1265"/>
      <c r="AH16" s="1265"/>
      <c r="AI16" s="1265"/>
      <c r="AJ16" s="56"/>
      <c r="AK16" s="56"/>
      <c r="AL16" s="57"/>
      <c r="AP16" s="34"/>
      <c r="AQ16" s="34"/>
      <c r="AR16" s="34"/>
      <c r="AS16" s="34"/>
      <c r="AT16" s="34"/>
      <c r="AU16" s="34"/>
      <c r="AV16" s="34"/>
      <c r="AW16" s="34"/>
      <c r="AX16" s="34"/>
      <c r="AY16" s="34"/>
      <c r="AZ16" s="34"/>
      <c r="BA16" s="34"/>
      <c r="BB16" s="34"/>
      <c r="BC16" s="34"/>
      <c r="BD16" s="34"/>
      <c r="BE16" s="34"/>
      <c r="BF16" s="34"/>
      <c r="BG16" s="34"/>
      <c r="BH16" s="34"/>
      <c r="BI16" s="34"/>
    </row>
    <row r="17" spans="1:61" s="31" customFormat="1" ht="22.5" customHeight="1" x14ac:dyDescent="0.2">
      <c r="AP17" s="34"/>
      <c r="AQ17" s="34"/>
      <c r="AR17" s="34"/>
      <c r="AS17" s="34"/>
      <c r="AT17" s="34"/>
      <c r="AU17" s="34"/>
      <c r="AV17" s="34"/>
      <c r="AW17" s="34"/>
      <c r="AX17" s="34"/>
      <c r="AY17" s="34"/>
      <c r="AZ17" s="34"/>
      <c r="BA17" s="34"/>
      <c r="BB17" s="34"/>
      <c r="BC17" s="34"/>
      <c r="BD17" s="34"/>
      <c r="BE17" s="34"/>
      <c r="BF17" s="34"/>
      <c r="BG17" s="34"/>
      <c r="BH17" s="34"/>
      <c r="BI17" s="34"/>
    </row>
    <row r="18" spans="1:61" s="31" customFormat="1" ht="22.5" customHeight="1" thickBot="1" x14ac:dyDescent="0.25">
      <c r="C18" s="37" t="s">
        <v>110</v>
      </c>
      <c r="D18" s="38"/>
      <c r="E18" s="38"/>
      <c r="F18" s="38" t="s">
        <v>111</v>
      </c>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P18" s="34"/>
      <c r="AQ18" s="34"/>
      <c r="AR18" s="34"/>
      <c r="AS18" s="34"/>
      <c r="AT18" s="34"/>
      <c r="AU18" s="34"/>
      <c r="AV18" s="34"/>
      <c r="AW18" s="34"/>
      <c r="AX18" s="34"/>
      <c r="AY18" s="34"/>
      <c r="AZ18" s="34"/>
      <c r="BA18" s="34"/>
      <c r="BB18" s="34"/>
      <c r="BC18" s="34"/>
      <c r="BD18" s="34"/>
      <c r="BE18" s="34"/>
      <c r="BF18" s="34"/>
      <c r="BG18" s="34"/>
      <c r="BH18" s="34"/>
      <c r="BI18" s="34"/>
    </row>
    <row r="19" spans="1:61" ht="41.25" customHeight="1" thickBot="1" x14ac:dyDescent="0.25">
      <c r="A19" s="31"/>
      <c r="B19" s="59"/>
      <c r="C19" s="1277" t="s">
        <v>112</v>
      </c>
      <c r="D19" s="1278"/>
      <c r="E19" s="1278"/>
      <c r="F19" s="1278"/>
      <c r="G19" s="1278"/>
      <c r="H19" s="1278"/>
      <c r="I19" s="1279"/>
      <c r="J19" s="1280"/>
      <c r="K19" s="1281"/>
      <c r="L19" s="1281"/>
      <c r="M19" s="1281"/>
      <c r="N19" s="1281"/>
      <c r="O19" s="1281"/>
      <c r="P19" s="1281"/>
      <c r="Q19" s="1281"/>
      <c r="R19" s="1281"/>
      <c r="S19" s="1281"/>
      <c r="T19" s="1281"/>
      <c r="U19" s="1281"/>
      <c r="V19" s="1281"/>
      <c r="W19" s="1281"/>
      <c r="X19" s="1281"/>
      <c r="Y19" s="1281"/>
      <c r="Z19" s="1281"/>
      <c r="AA19" s="1281"/>
      <c r="AB19" s="1281"/>
      <c r="AC19" s="1281"/>
      <c r="AD19" s="1281"/>
      <c r="AE19" s="1281"/>
      <c r="AF19" s="1281"/>
      <c r="AG19" s="1281"/>
      <c r="AH19" s="1281"/>
      <c r="AI19" s="1281"/>
      <c r="AJ19" s="1281"/>
      <c r="AK19" s="1281"/>
      <c r="AL19" s="1282"/>
      <c r="AM19" s="31"/>
      <c r="AN19" s="31"/>
    </row>
    <row r="20" spans="1:61" ht="15" customHeight="1" thickBot="1" x14ac:dyDescent="0.25">
      <c r="A20" s="31"/>
      <c r="B20" s="33"/>
      <c r="C20" s="40" t="s">
        <v>113</v>
      </c>
      <c r="D20" s="41"/>
      <c r="E20" s="41"/>
      <c r="F20" s="41"/>
      <c r="G20" s="41"/>
      <c r="H20" s="41"/>
      <c r="I20" s="41"/>
      <c r="J20" s="41"/>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31"/>
      <c r="AN20" s="31"/>
    </row>
    <row r="21" spans="1:61" ht="41.25" customHeight="1" x14ac:dyDescent="0.2">
      <c r="A21" s="31"/>
      <c r="B21" s="33"/>
      <c r="C21" s="1272" t="s">
        <v>91</v>
      </c>
      <c r="D21" s="1273"/>
      <c r="E21" s="1273"/>
      <c r="F21" s="1273"/>
      <c r="G21" s="1273"/>
      <c r="H21" s="1273"/>
      <c r="I21" s="1273"/>
      <c r="J21" s="1274"/>
      <c r="K21" s="1275"/>
      <c r="L21" s="1275"/>
      <c r="M21" s="1275"/>
      <c r="N21" s="1275"/>
      <c r="O21" s="1275"/>
      <c r="P21" s="1275"/>
      <c r="Q21" s="1275"/>
      <c r="R21" s="1275"/>
      <c r="S21" s="1275"/>
      <c r="T21" s="1275"/>
      <c r="U21" s="1275"/>
      <c r="V21" s="1275"/>
      <c r="W21" s="1275"/>
      <c r="X21" s="1275"/>
      <c r="Y21" s="1275"/>
      <c r="Z21" s="1275"/>
      <c r="AA21" s="1275"/>
      <c r="AB21" s="1275"/>
      <c r="AC21" s="1275"/>
      <c r="AD21" s="1275"/>
      <c r="AE21" s="1275"/>
      <c r="AF21" s="1275"/>
      <c r="AG21" s="1275"/>
      <c r="AH21" s="1275"/>
      <c r="AI21" s="1275"/>
      <c r="AJ21" s="1275"/>
      <c r="AK21" s="1275"/>
      <c r="AL21" s="1276"/>
      <c r="AM21" s="31"/>
      <c r="AN21" s="31"/>
    </row>
    <row r="22" spans="1:61" ht="18" customHeight="1" x14ac:dyDescent="0.2">
      <c r="A22" s="31"/>
      <c r="B22" s="33"/>
      <c r="C22" s="1266" t="s">
        <v>92</v>
      </c>
      <c r="D22" s="1267"/>
      <c r="E22" s="1267"/>
      <c r="F22" s="1267"/>
      <c r="G22" s="1267"/>
      <c r="H22" s="1267"/>
      <c r="I22" s="1267"/>
      <c r="J22" s="43"/>
      <c r="K22" s="44"/>
      <c r="L22" s="45" t="s">
        <v>114</v>
      </c>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6"/>
      <c r="AM22" s="31"/>
      <c r="AN22" s="31"/>
    </row>
    <row r="23" spans="1:61" ht="18" customHeight="1" x14ac:dyDescent="0.2">
      <c r="A23" s="31"/>
      <c r="B23" s="33"/>
      <c r="C23" s="1268"/>
      <c r="D23" s="1269"/>
      <c r="E23" s="1269"/>
      <c r="F23" s="1269"/>
      <c r="G23" s="1269"/>
      <c r="H23" s="1269"/>
      <c r="I23" s="1269"/>
      <c r="J23" s="47"/>
      <c r="K23" s="48" t="s">
        <v>94</v>
      </c>
      <c r="L23" s="48"/>
      <c r="M23" s="48"/>
      <c r="N23" s="48"/>
      <c r="O23" s="48"/>
      <c r="P23" s="48"/>
      <c r="Q23" s="48"/>
      <c r="R23" s="48"/>
      <c r="S23" s="48"/>
      <c r="T23" s="48" t="s">
        <v>107</v>
      </c>
      <c r="U23" s="1271"/>
      <c r="V23" s="1271"/>
      <c r="W23" s="48" t="s">
        <v>109</v>
      </c>
      <c r="X23" s="48"/>
      <c r="Y23" s="48"/>
      <c r="Z23" s="48"/>
      <c r="AA23" s="48"/>
      <c r="AB23" s="48" t="s">
        <v>97</v>
      </c>
      <c r="AC23" s="3"/>
      <c r="AD23" s="1271"/>
      <c r="AE23" s="1271"/>
      <c r="AF23" s="1271"/>
      <c r="AG23" s="1271"/>
      <c r="AH23" s="1271"/>
      <c r="AI23" s="1271"/>
      <c r="AJ23" s="48" t="s">
        <v>23</v>
      </c>
      <c r="AK23" s="48"/>
      <c r="AL23" s="49"/>
      <c r="AM23" s="31"/>
      <c r="AN23" s="31"/>
    </row>
    <row r="24" spans="1:61" ht="18" customHeight="1" x14ac:dyDescent="0.2">
      <c r="A24" s="31"/>
      <c r="B24" s="33"/>
      <c r="C24" s="1268"/>
      <c r="D24" s="1269"/>
      <c r="E24" s="1269"/>
      <c r="F24" s="1269"/>
      <c r="G24" s="1269"/>
      <c r="H24" s="1269"/>
      <c r="I24" s="1269"/>
      <c r="J24" s="47"/>
      <c r="K24" s="48" t="s">
        <v>98</v>
      </c>
      <c r="L24" s="48"/>
      <c r="M24" s="48"/>
      <c r="N24" s="48"/>
      <c r="O24" s="48"/>
      <c r="P24" s="48"/>
      <c r="Q24" s="48"/>
      <c r="R24" s="48"/>
      <c r="S24" s="48"/>
      <c r="T24" s="48" t="s">
        <v>115</v>
      </c>
      <c r="U24" s="1271"/>
      <c r="V24" s="1271"/>
      <c r="W24" s="48" t="s">
        <v>106</v>
      </c>
      <c r="X24" s="48"/>
      <c r="Y24" s="48"/>
      <c r="Z24" s="48"/>
      <c r="AA24" s="48"/>
      <c r="AB24" s="48" t="s">
        <v>97</v>
      </c>
      <c r="AC24" s="48"/>
      <c r="AD24" s="1271"/>
      <c r="AE24" s="1271"/>
      <c r="AF24" s="1271"/>
      <c r="AG24" s="1271"/>
      <c r="AH24" s="1271"/>
      <c r="AI24" s="1271"/>
      <c r="AJ24" s="48" t="s">
        <v>23</v>
      </c>
      <c r="AK24" s="48"/>
      <c r="AL24" s="49"/>
      <c r="AM24" s="31"/>
      <c r="AN24" s="31"/>
    </row>
    <row r="25" spans="1:61" ht="18" customHeight="1" x14ac:dyDescent="0.2">
      <c r="A25" s="31"/>
      <c r="B25" s="33"/>
      <c r="C25" s="1268"/>
      <c r="D25" s="1269"/>
      <c r="E25" s="1269"/>
      <c r="F25" s="1269"/>
      <c r="G25" s="1269"/>
      <c r="H25" s="1269"/>
      <c r="I25" s="1269"/>
      <c r="J25" s="50"/>
      <c r="K25" s="51"/>
      <c r="L25" s="51"/>
      <c r="M25" s="51"/>
      <c r="N25" s="51"/>
      <c r="O25" s="51"/>
      <c r="P25" s="51"/>
      <c r="Q25" s="51"/>
      <c r="R25" s="51"/>
      <c r="S25" s="51"/>
      <c r="T25" s="51"/>
      <c r="U25" s="52"/>
      <c r="V25" s="52"/>
      <c r="W25" s="53"/>
      <c r="X25" s="53"/>
      <c r="Y25" s="53"/>
      <c r="Z25" s="53"/>
      <c r="AA25" s="53"/>
      <c r="AB25" s="53"/>
      <c r="AC25" s="53"/>
      <c r="AD25" s="52"/>
      <c r="AE25" s="52"/>
      <c r="AF25" s="52"/>
      <c r="AG25" s="52"/>
      <c r="AH25" s="52"/>
      <c r="AI25" s="52"/>
      <c r="AJ25" s="51"/>
      <c r="AK25" s="51"/>
      <c r="AL25" s="54"/>
      <c r="AM25" s="31"/>
      <c r="AN25" s="31"/>
    </row>
    <row r="26" spans="1:61" ht="18" customHeight="1" x14ac:dyDescent="0.2">
      <c r="A26" s="31"/>
      <c r="B26" s="33"/>
      <c r="C26" s="1268"/>
      <c r="D26" s="1269"/>
      <c r="E26" s="1269"/>
      <c r="F26" s="1269"/>
      <c r="G26" s="1269"/>
      <c r="H26" s="1269"/>
      <c r="I26" s="1269"/>
      <c r="J26" s="43"/>
      <c r="K26" s="44"/>
      <c r="L26" s="45" t="s">
        <v>101</v>
      </c>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6"/>
      <c r="AM26" s="31"/>
      <c r="AN26" s="31"/>
    </row>
    <row r="27" spans="1:61" ht="18" customHeight="1" x14ac:dyDescent="0.2">
      <c r="A27" s="31"/>
      <c r="B27" s="33"/>
      <c r="C27" s="1268"/>
      <c r="D27" s="1269"/>
      <c r="E27" s="1269"/>
      <c r="F27" s="1269"/>
      <c r="G27" s="1269"/>
      <c r="H27" s="1269"/>
      <c r="I27" s="1269"/>
      <c r="J27" s="47"/>
      <c r="K27" s="48" t="s">
        <v>102</v>
      </c>
      <c r="L27" s="48"/>
      <c r="M27" s="48"/>
      <c r="N27" s="48"/>
      <c r="O27" s="48"/>
      <c r="P27" s="48"/>
      <c r="Q27" s="48"/>
      <c r="R27" s="48"/>
      <c r="S27" s="48"/>
      <c r="T27" s="48" t="s">
        <v>107</v>
      </c>
      <c r="U27" s="1271"/>
      <c r="V27" s="1271"/>
      <c r="W27" s="48" t="s">
        <v>105</v>
      </c>
      <c r="X27" s="1271"/>
      <c r="Y27" s="1271"/>
      <c r="Z27" s="48" t="s">
        <v>106</v>
      </c>
      <c r="AA27" s="48"/>
      <c r="AB27" s="48" t="s">
        <v>97</v>
      </c>
      <c r="AC27" s="3"/>
      <c r="AD27" s="1271"/>
      <c r="AE27" s="1271"/>
      <c r="AF27" s="1271"/>
      <c r="AG27" s="1271"/>
      <c r="AH27" s="1271"/>
      <c r="AI27" s="1271"/>
      <c r="AJ27" s="48" t="s">
        <v>23</v>
      </c>
      <c r="AK27" s="48"/>
      <c r="AL27" s="49"/>
      <c r="AM27" s="31"/>
      <c r="AN27" s="31"/>
    </row>
    <row r="28" spans="1:61" ht="18" customHeight="1" x14ac:dyDescent="0.2">
      <c r="A28" s="31"/>
      <c r="B28" s="33"/>
      <c r="C28" s="1268"/>
      <c r="D28" s="1269"/>
      <c r="E28" s="1269"/>
      <c r="F28" s="1269"/>
      <c r="G28" s="1269"/>
      <c r="H28" s="1269"/>
      <c r="I28" s="1269"/>
      <c r="J28" s="47"/>
      <c r="K28" s="48" t="s">
        <v>94</v>
      </c>
      <c r="L28" s="48"/>
      <c r="M28" s="48"/>
      <c r="N28" s="48"/>
      <c r="O28" s="48"/>
      <c r="P28" s="48"/>
      <c r="Q28" s="48"/>
      <c r="R28" s="48"/>
      <c r="S28" s="48"/>
      <c r="T28" s="48" t="s">
        <v>107</v>
      </c>
      <c r="U28" s="1271"/>
      <c r="V28" s="1271"/>
      <c r="W28" s="48" t="s">
        <v>105</v>
      </c>
      <c r="X28" s="1271"/>
      <c r="Y28" s="1271"/>
      <c r="Z28" s="48" t="s">
        <v>106</v>
      </c>
      <c r="AA28" s="48"/>
      <c r="AB28" s="48" t="s">
        <v>97</v>
      </c>
      <c r="AC28" s="3"/>
      <c r="AD28" s="1271"/>
      <c r="AE28" s="1271"/>
      <c r="AF28" s="1271"/>
      <c r="AG28" s="1271"/>
      <c r="AH28" s="1271"/>
      <c r="AI28" s="1271"/>
      <c r="AJ28" s="48" t="s">
        <v>23</v>
      </c>
      <c r="AK28" s="48"/>
      <c r="AL28" s="49"/>
      <c r="AM28" s="31"/>
      <c r="AN28" s="31"/>
    </row>
    <row r="29" spans="1:61" s="31" customFormat="1" ht="18" customHeight="1" x14ac:dyDescent="0.2">
      <c r="B29" s="33"/>
      <c r="C29" s="1268"/>
      <c r="D29" s="1269"/>
      <c r="E29" s="1269"/>
      <c r="F29" s="1269"/>
      <c r="G29" s="1269"/>
      <c r="H29" s="1269"/>
      <c r="I29" s="1269"/>
      <c r="J29" s="47"/>
      <c r="K29" s="48" t="s">
        <v>98</v>
      </c>
      <c r="L29" s="48"/>
      <c r="M29" s="48"/>
      <c r="N29" s="48"/>
      <c r="O29" s="48"/>
      <c r="P29" s="48"/>
      <c r="Q29" s="48"/>
      <c r="R29" s="48"/>
      <c r="S29" s="48"/>
      <c r="T29" s="48" t="s">
        <v>107</v>
      </c>
      <c r="U29" s="1271"/>
      <c r="V29" s="1271"/>
      <c r="W29" s="48" t="s">
        <v>105</v>
      </c>
      <c r="X29" s="1271"/>
      <c r="Y29" s="1271"/>
      <c r="Z29" s="48" t="s">
        <v>106</v>
      </c>
      <c r="AA29" s="48"/>
      <c r="AB29" s="48" t="s">
        <v>97</v>
      </c>
      <c r="AC29" s="3"/>
      <c r="AD29" s="1271"/>
      <c r="AE29" s="1271"/>
      <c r="AF29" s="1271"/>
      <c r="AG29" s="1271"/>
      <c r="AH29" s="1271"/>
      <c r="AI29" s="1271"/>
      <c r="AJ29" s="48" t="s">
        <v>23</v>
      </c>
      <c r="AK29" s="48"/>
      <c r="AL29" s="49"/>
      <c r="AP29" s="34"/>
      <c r="AQ29" s="34"/>
      <c r="AR29" s="34"/>
      <c r="AS29" s="34"/>
      <c r="AT29" s="34"/>
      <c r="AU29" s="34"/>
      <c r="AV29" s="34"/>
      <c r="AW29" s="34"/>
      <c r="AX29" s="34"/>
      <c r="AY29" s="34"/>
      <c r="AZ29" s="34"/>
      <c r="BA29" s="34"/>
      <c r="BB29" s="34"/>
      <c r="BC29" s="34"/>
      <c r="BD29" s="34"/>
      <c r="BE29" s="34"/>
      <c r="BF29" s="34"/>
      <c r="BG29" s="34"/>
      <c r="BH29" s="34"/>
      <c r="BI29" s="34"/>
    </row>
    <row r="30" spans="1:61" s="31" customFormat="1" ht="18" customHeight="1" thickBot="1" x14ac:dyDescent="0.25">
      <c r="B30" s="33"/>
      <c r="C30" s="1270"/>
      <c r="D30" s="1265"/>
      <c r="E30" s="1265"/>
      <c r="F30" s="1265"/>
      <c r="G30" s="1265"/>
      <c r="H30" s="1265"/>
      <c r="I30" s="1265"/>
      <c r="J30" s="55"/>
      <c r="K30" s="56"/>
      <c r="L30" s="56"/>
      <c r="M30" s="56"/>
      <c r="N30" s="56"/>
      <c r="O30" s="56"/>
      <c r="P30" s="56"/>
      <c r="Q30" s="56"/>
      <c r="R30" s="56"/>
      <c r="S30" s="56"/>
      <c r="T30" s="56"/>
      <c r="U30" s="1265"/>
      <c r="V30" s="1265"/>
      <c r="W30" s="56"/>
      <c r="X30" s="1265"/>
      <c r="Y30" s="1265"/>
      <c r="Z30" s="56"/>
      <c r="AA30" s="56"/>
      <c r="AB30" s="56"/>
      <c r="AC30" s="56"/>
      <c r="AD30" s="1265"/>
      <c r="AE30" s="1265"/>
      <c r="AF30" s="1265"/>
      <c r="AG30" s="1265"/>
      <c r="AH30" s="1265"/>
      <c r="AI30" s="1265"/>
      <c r="AJ30" s="56"/>
      <c r="AK30" s="56"/>
      <c r="AL30" s="57"/>
      <c r="AP30" s="34"/>
      <c r="AQ30" s="34"/>
      <c r="AR30" s="34"/>
      <c r="AS30" s="34"/>
      <c r="AT30" s="34"/>
      <c r="AU30" s="34"/>
      <c r="AV30" s="34"/>
      <c r="AW30" s="34"/>
      <c r="AX30" s="34"/>
      <c r="AY30" s="34"/>
      <c r="AZ30" s="34"/>
      <c r="BA30" s="34"/>
      <c r="BB30" s="34"/>
      <c r="BC30" s="34"/>
      <c r="BD30" s="34"/>
      <c r="BE30" s="34"/>
      <c r="BF30" s="34"/>
      <c r="BG30" s="34"/>
      <c r="BH30" s="34"/>
      <c r="BI30" s="34"/>
    </row>
    <row r="31" spans="1:61" x14ac:dyDescent="0.2">
      <c r="A31" s="31"/>
      <c r="B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row>
  </sheetData>
  <mergeCells count="42">
    <mergeCell ref="C5:I5"/>
    <mergeCell ref="J5:AL5"/>
    <mergeCell ref="C7:I7"/>
    <mergeCell ref="J7:AL7"/>
    <mergeCell ref="C8:I16"/>
    <mergeCell ref="U9:V9"/>
    <mergeCell ref="AD9:AI9"/>
    <mergeCell ref="U10:V10"/>
    <mergeCell ref="AD10:AI10"/>
    <mergeCell ref="U13:V13"/>
    <mergeCell ref="X30:Y30"/>
    <mergeCell ref="C21:I21"/>
    <mergeCell ref="J21:AL21"/>
    <mergeCell ref="X13:Y13"/>
    <mergeCell ref="AD13:AI13"/>
    <mergeCell ref="U14:V14"/>
    <mergeCell ref="X14:Y14"/>
    <mergeCell ref="AD14:AI14"/>
    <mergeCell ref="U15:V15"/>
    <mergeCell ref="X15:Y15"/>
    <mergeCell ref="AD15:AI15"/>
    <mergeCell ref="U16:V16"/>
    <mergeCell ref="X16:Y16"/>
    <mergeCell ref="AD16:AI16"/>
    <mergeCell ref="C19:I19"/>
    <mergeCell ref="J19:AL19"/>
    <mergeCell ref="AD30:AI30"/>
    <mergeCell ref="C22:I30"/>
    <mergeCell ref="U23:V23"/>
    <mergeCell ref="AD23:AI23"/>
    <mergeCell ref="U24:V24"/>
    <mergeCell ref="AD24:AI24"/>
    <mergeCell ref="U27:V27"/>
    <mergeCell ref="X27:Y27"/>
    <mergeCell ref="AD27:AI27"/>
    <mergeCell ref="U28:V28"/>
    <mergeCell ref="X28:Y28"/>
    <mergeCell ref="AD28:AI28"/>
    <mergeCell ref="U29:V29"/>
    <mergeCell ref="X29:Y29"/>
    <mergeCell ref="AD29:AI29"/>
    <mergeCell ref="U30:V30"/>
  </mergeCells>
  <phoneticPr fontId="3"/>
  <pageMargins left="0.39370078740157483" right="0" top="0.39370078740157483" bottom="0" header="0.51181102362204722" footer="0.51181102362204722"/>
  <pageSetup paperSize="9" firstPageNumber="22" fitToWidth="0" orientation="portrait" blackAndWhite="1" useFirstPageNumber="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10</xdr:col>
                    <xdr:colOff>0</xdr:colOff>
                    <xdr:row>6</xdr:row>
                    <xdr:rowOff>480060</xdr:rowOff>
                  </from>
                  <to>
                    <xdr:col>11</xdr:col>
                    <xdr:colOff>7620</xdr:colOff>
                    <xdr:row>8</xdr:row>
                    <xdr:rowOff>38100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10</xdr:col>
                    <xdr:colOff>0</xdr:colOff>
                    <xdr:row>10</xdr:row>
                    <xdr:rowOff>182880</xdr:rowOff>
                  </from>
                  <to>
                    <xdr:col>11</xdr:col>
                    <xdr:colOff>7620</xdr:colOff>
                    <xdr:row>12</xdr:row>
                    <xdr:rowOff>38100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10</xdr:col>
                    <xdr:colOff>0</xdr:colOff>
                    <xdr:row>20</xdr:row>
                    <xdr:rowOff>480060</xdr:rowOff>
                  </from>
                  <to>
                    <xdr:col>11</xdr:col>
                    <xdr:colOff>7620</xdr:colOff>
                    <xdr:row>22</xdr:row>
                    <xdr:rowOff>38100</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10</xdr:col>
                    <xdr:colOff>0</xdr:colOff>
                    <xdr:row>24</xdr:row>
                    <xdr:rowOff>182880</xdr:rowOff>
                  </from>
                  <to>
                    <xdr:col>11</xdr:col>
                    <xdr:colOff>7620</xdr:colOff>
                    <xdr:row>26</xdr:row>
                    <xdr:rowOff>38100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2:Z25"/>
  <sheetViews>
    <sheetView showGridLines="0" view="pageBreakPreview" zoomScaleNormal="70" zoomScaleSheetLayoutView="100" workbookViewId="0">
      <selection activeCell="I4" sqref="I4:W4"/>
    </sheetView>
  </sheetViews>
  <sheetFormatPr defaultColWidth="4.88671875" defaultRowHeight="33.75" customHeight="1" x14ac:dyDescent="0.2"/>
  <cols>
    <col min="1" max="1" width="2.6640625" style="104" customWidth="1"/>
    <col min="2" max="2" width="2.88671875" style="104" customWidth="1"/>
    <col min="3" max="16" width="4.88671875" style="104"/>
    <col min="17" max="17" width="4.88671875" style="105"/>
    <col min="18" max="22" width="4.88671875" style="104"/>
    <col min="23" max="23" width="11.6640625" style="104" customWidth="1"/>
    <col min="24" max="24" width="2.88671875" style="104" customWidth="1"/>
    <col min="25" max="16384" width="4.88671875" style="104"/>
  </cols>
  <sheetData>
    <row r="2" spans="1:24" ht="33.75" customHeight="1" x14ac:dyDescent="0.2">
      <c r="A2" s="1313" t="s">
        <v>365</v>
      </c>
      <c r="B2" s="1313"/>
      <c r="C2" s="1313"/>
      <c r="D2" s="1313"/>
      <c r="E2" s="1313"/>
      <c r="F2" s="1313"/>
      <c r="G2" s="1313"/>
      <c r="H2" s="1313"/>
      <c r="I2" s="1313"/>
      <c r="J2" s="1313"/>
      <c r="K2" s="1313"/>
      <c r="L2" s="1313"/>
      <c r="M2" s="1313"/>
      <c r="N2" s="1313"/>
      <c r="O2" s="1313"/>
      <c r="P2" s="1313"/>
      <c r="Q2" s="1313"/>
      <c r="R2" s="1313"/>
      <c r="S2" s="1313"/>
      <c r="T2" s="1313"/>
      <c r="U2" s="1313"/>
      <c r="V2" s="1313"/>
      <c r="W2" s="1313"/>
      <c r="X2" s="1313"/>
    </row>
    <row r="3" spans="1:24" ht="24" customHeight="1" thickBot="1" x14ac:dyDescent="0.25">
      <c r="A3" s="105"/>
      <c r="B3" s="105"/>
      <c r="C3" s="1323" t="s">
        <v>266</v>
      </c>
      <c r="D3" s="1323"/>
      <c r="E3" s="1323"/>
      <c r="F3" s="1323"/>
      <c r="G3" s="1323"/>
      <c r="H3" s="1323"/>
      <c r="I3" s="1323"/>
      <c r="J3" s="1323"/>
      <c r="K3" s="1323"/>
      <c r="L3" s="1323"/>
      <c r="M3" s="1323"/>
      <c r="N3" s="1323"/>
      <c r="O3" s="1323"/>
      <c r="P3" s="1323"/>
      <c r="Q3" s="1323"/>
      <c r="R3" s="1324"/>
      <c r="S3" s="1324"/>
      <c r="T3" s="1324"/>
      <c r="U3" s="1324"/>
      <c r="V3" s="105"/>
      <c r="W3" s="105"/>
    </row>
    <row r="4" spans="1:24" ht="42" customHeight="1" thickBot="1" x14ac:dyDescent="0.25">
      <c r="A4" s="105"/>
      <c r="B4" s="1325" t="s">
        <v>265</v>
      </c>
      <c r="C4" s="1293"/>
      <c r="D4" s="1293"/>
      <c r="E4" s="1293"/>
      <c r="F4" s="1293"/>
      <c r="G4" s="1293"/>
      <c r="H4" s="1293"/>
      <c r="I4" s="1326"/>
      <c r="J4" s="1327"/>
      <c r="K4" s="1327"/>
      <c r="L4" s="1327"/>
      <c r="M4" s="1327"/>
      <c r="N4" s="1327"/>
      <c r="O4" s="1327"/>
      <c r="P4" s="1327"/>
      <c r="Q4" s="1327"/>
      <c r="R4" s="1327"/>
      <c r="S4" s="1327"/>
      <c r="T4" s="1327"/>
      <c r="U4" s="1327"/>
      <c r="V4" s="1327"/>
      <c r="W4" s="1328"/>
    </row>
    <row r="5" spans="1:24" ht="42" customHeight="1" thickBot="1" x14ac:dyDescent="0.25">
      <c r="A5" s="105"/>
      <c r="B5" s="1285" t="s">
        <v>264</v>
      </c>
      <c r="C5" s="1286"/>
      <c r="D5" s="1286"/>
      <c r="E5" s="1286"/>
      <c r="F5" s="1286"/>
      <c r="G5" s="1286"/>
      <c r="H5" s="1287"/>
      <c r="I5" s="1314" t="s">
        <v>263</v>
      </c>
      <c r="J5" s="1315"/>
      <c r="K5" s="1315"/>
      <c r="L5" s="763" t="s">
        <v>262</v>
      </c>
      <c r="M5" s="1316"/>
      <c r="N5" s="1316"/>
      <c r="O5" s="1317"/>
      <c r="P5" s="111" t="s">
        <v>73</v>
      </c>
      <c r="Q5" s="1314" t="s">
        <v>208</v>
      </c>
      <c r="R5" s="1315"/>
      <c r="S5" s="1315"/>
      <c r="T5" s="763" t="s">
        <v>261</v>
      </c>
      <c r="U5" s="1318"/>
      <c r="V5" s="1319"/>
      <c r="W5" s="150" t="s">
        <v>209</v>
      </c>
    </row>
    <row r="6" spans="1:24" ht="19.5" customHeight="1" x14ac:dyDescent="0.2">
      <c r="A6" s="105"/>
      <c r="B6" s="186"/>
      <c r="C6" s="186"/>
      <c r="D6" s="186"/>
      <c r="E6" s="186"/>
      <c r="F6" s="186"/>
      <c r="G6" s="186"/>
      <c r="H6" s="186"/>
      <c r="I6" s="186"/>
      <c r="J6" s="186"/>
      <c r="K6" s="186"/>
      <c r="L6" s="186"/>
      <c r="M6" s="192"/>
      <c r="N6" s="192"/>
      <c r="O6" s="192"/>
      <c r="P6" s="186"/>
      <c r="Q6" s="186"/>
      <c r="R6" s="186"/>
      <c r="S6" s="186"/>
      <c r="T6" s="186"/>
      <c r="U6" s="193"/>
      <c r="V6" s="193"/>
      <c r="W6" s="186"/>
    </row>
    <row r="7" spans="1:24" ht="21.75" customHeight="1" thickBot="1" x14ac:dyDescent="0.25">
      <c r="A7" s="105"/>
      <c r="B7" s="106" t="s">
        <v>260</v>
      </c>
      <c r="C7" s="105"/>
      <c r="D7" s="105"/>
      <c r="E7" s="105"/>
      <c r="F7" s="105"/>
      <c r="G7" s="105"/>
      <c r="H7" s="105"/>
      <c r="I7" s="105"/>
      <c r="J7" s="105"/>
      <c r="K7" s="105"/>
      <c r="L7" s="105"/>
      <c r="M7" s="105"/>
      <c r="N7" s="105"/>
      <c r="O7" s="105"/>
      <c r="P7" s="105"/>
      <c r="R7" s="105"/>
      <c r="S7" s="105"/>
      <c r="T7" s="105"/>
      <c r="U7" s="105"/>
      <c r="V7" s="105"/>
      <c r="W7" s="105"/>
    </row>
    <row r="8" spans="1:24" s="109" customFormat="1" ht="42" customHeight="1" thickBot="1" x14ac:dyDescent="0.25">
      <c r="A8" s="110"/>
      <c r="B8" s="1329" t="s">
        <v>259</v>
      </c>
      <c r="C8" s="1330"/>
      <c r="D8" s="1330"/>
      <c r="E8" s="1330"/>
      <c r="F8" s="1330"/>
      <c r="G8" s="1330"/>
      <c r="H8" s="1330"/>
      <c r="I8" s="1331" t="s">
        <v>258</v>
      </c>
      <c r="J8" s="1332"/>
      <c r="K8" s="1332"/>
      <c r="L8" s="1332"/>
      <c r="M8" s="1332"/>
      <c r="N8" s="1332"/>
      <c r="O8" s="1332"/>
      <c r="P8" s="1333"/>
      <c r="Q8" s="1330" t="s">
        <v>257</v>
      </c>
      <c r="R8" s="1330"/>
      <c r="S8" s="1330"/>
      <c r="T8" s="1330"/>
      <c r="U8" s="1330"/>
      <c r="V8" s="1330"/>
      <c r="W8" s="1334"/>
    </row>
    <row r="9" spans="1:24" ht="42" customHeight="1" thickBot="1" x14ac:dyDescent="0.25">
      <c r="A9" s="105"/>
      <c r="B9" s="1335" t="s">
        <v>256</v>
      </c>
      <c r="C9" s="1336"/>
      <c r="D9" s="1336"/>
      <c r="E9" s="1336"/>
      <c r="F9" s="1336"/>
      <c r="G9" s="1336"/>
      <c r="H9" s="1337"/>
      <c r="I9" s="763" t="s">
        <v>255</v>
      </c>
      <c r="J9" s="1338"/>
      <c r="K9" s="1338"/>
      <c r="L9" s="1338"/>
      <c r="M9" s="1338"/>
      <c r="N9" s="1338"/>
      <c r="O9" s="1339"/>
      <c r="P9" s="151" t="s">
        <v>71</v>
      </c>
      <c r="Q9" s="1336"/>
      <c r="R9" s="1336"/>
      <c r="S9" s="1336"/>
      <c r="T9" s="1336"/>
      <c r="U9" s="1336"/>
      <c r="V9" s="1336"/>
      <c r="W9" s="1340"/>
    </row>
    <row r="10" spans="1:24" ht="42" customHeight="1" x14ac:dyDescent="0.2">
      <c r="A10" s="105"/>
      <c r="B10" s="1341" t="s">
        <v>291</v>
      </c>
      <c r="C10" s="1336"/>
      <c r="D10" s="1336"/>
      <c r="E10" s="1336"/>
      <c r="F10" s="1336"/>
      <c r="G10" s="1336"/>
      <c r="H10" s="1336"/>
      <c r="I10" s="764" t="s">
        <v>254</v>
      </c>
      <c r="J10" s="1342" t="str">
        <f>IF(J9="","",+INT(J9*0.1))</f>
        <v/>
      </c>
      <c r="K10" s="1342"/>
      <c r="L10" s="1342"/>
      <c r="M10" s="1342"/>
      <c r="N10" s="1342"/>
      <c r="O10" s="1342"/>
      <c r="P10" s="151" t="s">
        <v>71</v>
      </c>
      <c r="Q10" s="1343" t="s">
        <v>290</v>
      </c>
      <c r="R10" s="1343"/>
      <c r="S10" s="1343"/>
      <c r="T10" s="1343"/>
      <c r="U10" s="1343"/>
      <c r="V10" s="1343"/>
      <c r="W10" s="1344"/>
    </row>
    <row r="11" spans="1:24" ht="42" customHeight="1" thickBot="1" x14ac:dyDescent="0.25">
      <c r="A11" s="105"/>
      <c r="B11" s="1345" t="s">
        <v>253</v>
      </c>
      <c r="C11" s="1346"/>
      <c r="D11" s="1346"/>
      <c r="E11" s="1346"/>
      <c r="F11" s="1346"/>
      <c r="G11" s="1346"/>
      <c r="H11" s="1346"/>
      <c r="I11" s="765" t="s">
        <v>252</v>
      </c>
      <c r="J11" s="1290" t="str">
        <f>IF(J9="","",+J9+J10)</f>
        <v/>
      </c>
      <c r="K11" s="1290"/>
      <c r="L11" s="1290"/>
      <c r="M11" s="1290"/>
      <c r="N11" s="1290"/>
      <c r="O11" s="1290"/>
      <c r="P11" s="152" t="s">
        <v>71</v>
      </c>
      <c r="Q11" s="1309" t="s">
        <v>251</v>
      </c>
      <c r="R11" s="1309"/>
      <c r="S11" s="1309"/>
      <c r="T11" s="1309"/>
      <c r="U11" s="1309"/>
      <c r="V11" s="1309"/>
      <c r="W11" s="1310"/>
    </row>
    <row r="12" spans="1:24" ht="19.5" customHeight="1" x14ac:dyDescent="0.2">
      <c r="A12" s="105"/>
      <c r="B12" s="186"/>
      <c r="C12" s="186"/>
      <c r="D12" s="186"/>
      <c r="E12" s="186"/>
      <c r="F12" s="186"/>
      <c r="G12" s="186"/>
      <c r="H12" s="186"/>
      <c r="I12" s="186"/>
      <c r="J12" s="186"/>
      <c r="K12" s="186"/>
      <c r="L12" s="186"/>
      <c r="M12" s="192"/>
      <c r="N12" s="192"/>
      <c r="O12" s="192"/>
      <c r="P12" s="186"/>
      <c r="Q12" s="186"/>
      <c r="R12" s="186"/>
      <c r="S12" s="186"/>
      <c r="T12" s="186"/>
      <c r="U12" s="193"/>
      <c r="V12" s="193"/>
      <c r="W12" s="186"/>
    </row>
    <row r="13" spans="1:24" ht="21.75" customHeight="1" thickBot="1" x14ac:dyDescent="0.25">
      <c r="A13" s="105"/>
      <c r="B13" s="106" t="s">
        <v>250</v>
      </c>
      <c r="C13" s="105"/>
      <c r="D13" s="105"/>
      <c r="E13" s="105"/>
      <c r="F13" s="105"/>
      <c r="G13" s="105"/>
      <c r="H13" s="105"/>
      <c r="I13" s="105"/>
      <c r="J13" s="105"/>
      <c r="K13" s="105"/>
      <c r="L13" s="105"/>
      <c r="M13" s="105"/>
      <c r="N13" s="105"/>
      <c r="O13" s="105"/>
      <c r="P13" s="105"/>
      <c r="R13" s="105"/>
      <c r="S13" s="105"/>
      <c r="T13" s="105"/>
      <c r="U13" s="105"/>
      <c r="V13" s="105"/>
      <c r="W13" s="105"/>
    </row>
    <row r="14" spans="1:24" ht="42" customHeight="1" x14ac:dyDescent="0.2">
      <c r="A14" s="105"/>
      <c r="B14" s="1292" t="s">
        <v>249</v>
      </c>
      <c r="C14" s="1293"/>
      <c r="D14" s="1293"/>
      <c r="E14" s="1293"/>
      <c r="F14" s="1293"/>
      <c r="G14" s="1293"/>
      <c r="H14" s="1294"/>
      <c r="I14" s="766" t="s">
        <v>248</v>
      </c>
      <c r="J14" s="1311" t="str">
        <f>IF(M5="","",IF(M5=0,0,ROUNDUP(J11/M5,0)))</f>
        <v/>
      </c>
      <c r="K14" s="1311"/>
      <c r="L14" s="1311"/>
      <c r="M14" s="1311"/>
      <c r="N14" s="1311"/>
      <c r="O14" s="1311"/>
      <c r="P14" s="153" t="s">
        <v>71</v>
      </c>
      <c r="Q14" s="1296" t="s">
        <v>247</v>
      </c>
      <c r="R14" s="1295"/>
      <c r="S14" s="1295"/>
      <c r="T14" s="1295"/>
      <c r="U14" s="1295"/>
      <c r="V14" s="1295"/>
      <c r="W14" s="1312"/>
    </row>
    <row r="15" spans="1:24" ht="42" customHeight="1" x14ac:dyDescent="0.2">
      <c r="A15" s="105"/>
      <c r="B15" s="108"/>
      <c r="C15" s="1306" t="s">
        <v>768</v>
      </c>
      <c r="D15" s="1300"/>
      <c r="E15" s="1300"/>
      <c r="F15" s="1300"/>
      <c r="G15" s="1300"/>
      <c r="H15" s="1301"/>
      <c r="I15" s="767" t="s">
        <v>246</v>
      </c>
      <c r="J15" s="1302" t="str">
        <f>IF(J14="","",+IF(J14&lt;=39600,J9,0))</f>
        <v/>
      </c>
      <c r="K15" s="1302"/>
      <c r="L15" s="1302"/>
      <c r="M15" s="1302"/>
      <c r="N15" s="1302"/>
      <c r="O15" s="1302"/>
      <c r="P15" s="151" t="s">
        <v>71</v>
      </c>
      <c r="Q15" s="1303" t="s">
        <v>245</v>
      </c>
      <c r="R15" s="1302"/>
      <c r="S15" s="1302"/>
      <c r="T15" s="1302"/>
      <c r="U15" s="1302"/>
      <c r="V15" s="1302"/>
      <c r="W15" s="1307"/>
    </row>
    <row r="16" spans="1:24" ht="42" customHeight="1" x14ac:dyDescent="0.2">
      <c r="A16" s="105"/>
      <c r="B16" s="107"/>
      <c r="C16" s="1306" t="s">
        <v>769</v>
      </c>
      <c r="D16" s="1300"/>
      <c r="E16" s="1300"/>
      <c r="F16" s="1300"/>
      <c r="G16" s="1300"/>
      <c r="H16" s="1301"/>
      <c r="I16" s="767" t="s">
        <v>244</v>
      </c>
      <c r="J16" s="1302" t="str">
        <f>IF(J14="","",+IF(J14&gt;39600,ROUNDDOWN(39600*M5/1.1,0),0))</f>
        <v/>
      </c>
      <c r="K16" s="1302"/>
      <c r="L16" s="1302"/>
      <c r="M16" s="1302"/>
      <c r="N16" s="1302"/>
      <c r="O16" s="1302"/>
      <c r="P16" s="151" t="s">
        <v>71</v>
      </c>
      <c r="Q16" s="1303" t="s">
        <v>770</v>
      </c>
      <c r="R16" s="1302"/>
      <c r="S16" s="1302"/>
      <c r="T16" s="1302"/>
      <c r="U16" s="1302"/>
      <c r="V16" s="1302"/>
      <c r="W16" s="1307"/>
    </row>
    <row r="17" spans="1:26" ht="42" customHeight="1" thickBot="1" x14ac:dyDescent="0.25">
      <c r="A17" s="105"/>
      <c r="B17" s="1308" t="s">
        <v>243</v>
      </c>
      <c r="C17" s="1286"/>
      <c r="D17" s="1286"/>
      <c r="E17" s="1286"/>
      <c r="F17" s="1286"/>
      <c r="G17" s="1286"/>
      <c r="H17" s="1287"/>
      <c r="I17" s="768" t="s">
        <v>242</v>
      </c>
      <c r="J17" s="1288" t="str">
        <f>IF(J14="","",MAX(J15:J16))</f>
        <v/>
      </c>
      <c r="K17" s="1288"/>
      <c r="L17" s="1288"/>
      <c r="M17" s="1288"/>
      <c r="N17" s="1288"/>
      <c r="O17" s="1288"/>
      <c r="P17" s="152" t="s">
        <v>71</v>
      </c>
      <c r="Q17" s="1289" t="s">
        <v>241</v>
      </c>
      <c r="R17" s="1290"/>
      <c r="S17" s="1290"/>
      <c r="T17" s="1290"/>
      <c r="U17" s="1290"/>
      <c r="V17" s="1290"/>
      <c r="W17" s="1291"/>
    </row>
    <row r="18" spans="1:26" ht="19.5" customHeight="1" x14ac:dyDescent="0.2">
      <c r="A18" s="105"/>
      <c r="B18" s="186"/>
      <c r="C18" s="186"/>
      <c r="D18" s="186"/>
      <c r="E18" s="186"/>
      <c r="F18" s="186"/>
      <c r="G18" s="186"/>
      <c r="H18" s="186"/>
      <c r="I18" s="186"/>
      <c r="J18" s="186"/>
      <c r="K18" s="186"/>
      <c r="L18" s="186"/>
      <c r="M18" s="192"/>
      <c r="N18" s="192"/>
      <c r="O18" s="192"/>
      <c r="P18" s="186"/>
      <c r="Q18" s="186"/>
      <c r="R18" s="186"/>
      <c r="S18" s="186"/>
      <c r="T18" s="186"/>
      <c r="U18" s="193"/>
      <c r="V18" s="193"/>
      <c r="W18" s="186"/>
    </row>
    <row r="19" spans="1:26" ht="21.75" customHeight="1" thickBot="1" x14ac:dyDescent="0.25">
      <c r="A19" s="105"/>
      <c r="B19" s="106" t="s">
        <v>268</v>
      </c>
      <c r="C19" s="105"/>
      <c r="D19" s="105"/>
      <c r="E19" s="105"/>
      <c r="F19" s="105"/>
      <c r="G19" s="105"/>
      <c r="H19" s="105"/>
      <c r="I19" s="105"/>
      <c r="J19" s="105"/>
      <c r="K19" s="105"/>
      <c r="L19" s="105"/>
      <c r="M19" s="105"/>
      <c r="N19" s="105"/>
      <c r="O19" s="105"/>
      <c r="P19" s="105"/>
      <c r="R19" s="105"/>
      <c r="S19" s="105"/>
      <c r="T19" s="105"/>
      <c r="U19" s="105"/>
      <c r="V19" s="105"/>
      <c r="W19" s="105"/>
    </row>
    <row r="20" spans="1:26" ht="42" customHeight="1" x14ac:dyDescent="0.2">
      <c r="A20" s="105"/>
      <c r="B20" s="1292" t="s">
        <v>240</v>
      </c>
      <c r="C20" s="1293"/>
      <c r="D20" s="1293"/>
      <c r="E20" s="1293"/>
      <c r="F20" s="1293"/>
      <c r="G20" s="1293"/>
      <c r="H20" s="1294"/>
      <c r="I20" s="766" t="s">
        <v>239</v>
      </c>
      <c r="J20" s="1295" t="str">
        <f>IF(J17="","",+ROUNDDOWN(J17*0.5,-3))</f>
        <v/>
      </c>
      <c r="K20" s="1295"/>
      <c r="L20" s="1295"/>
      <c r="M20" s="1295"/>
      <c r="N20" s="1295"/>
      <c r="O20" s="1295"/>
      <c r="P20" s="153" t="s">
        <v>71</v>
      </c>
      <c r="Q20" s="1296" t="s">
        <v>238</v>
      </c>
      <c r="R20" s="1297"/>
      <c r="S20" s="1297"/>
      <c r="T20" s="1297"/>
      <c r="U20" s="1297"/>
      <c r="V20" s="1297"/>
      <c r="W20" s="1298"/>
    </row>
    <row r="21" spans="1:26" ht="42" customHeight="1" x14ac:dyDescent="0.2">
      <c r="A21" s="105"/>
      <c r="B21" s="1299" t="s">
        <v>237</v>
      </c>
      <c r="C21" s="1300"/>
      <c r="D21" s="1300"/>
      <c r="E21" s="1300"/>
      <c r="F21" s="1300"/>
      <c r="G21" s="1300"/>
      <c r="H21" s="1301"/>
      <c r="I21" s="767" t="s">
        <v>236</v>
      </c>
      <c r="J21" s="1302" t="str">
        <f>IF(J20="","",+U5*1150000)</f>
        <v/>
      </c>
      <c r="K21" s="1302"/>
      <c r="L21" s="1302"/>
      <c r="M21" s="1302"/>
      <c r="N21" s="1302"/>
      <c r="O21" s="1302"/>
      <c r="P21" s="151" t="s">
        <v>71</v>
      </c>
      <c r="Q21" s="1303" t="s">
        <v>771</v>
      </c>
      <c r="R21" s="1304"/>
      <c r="S21" s="1304"/>
      <c r="T21" s="1304"/>
      <c r="U21" s="1304"/>
      <c r="V21" s="1304"/>
      <c r="W21" s="1305"/>
    </row>
    <row r="22" spans="1:26" ht="42" customHeight="1" thickBot="1" x14ac:dyDescent="0.25">
      <c r="A22" s="105"/>
      <c r="B22" s="1285" t="s">
        <v>267</v>
      </c>
      <c r="C22" s="1286"/>
      <c r="D22" s="1286"/>
      <c r="E22" s="1286"/>
      <c r="F22" s="1286"/>
      <c r="G22" s="1286"/>
      <c r="H22" s="1287"/>
      <c r="I22" s="768" t="s">
        <v>116</v>
      </c>
      <c r="J22" s="1288" t="str">
        <f>IF(J20="","",+MIN(J20:O21))</f>
        <v/>
      </c>
      <c r="K22" s="1288"/>
      <c r="L22" s="1288"/>
      <c r="M22" s="1288"/>
      <c r="N22" s="1288"/>
      <c r="O22" s="1288"/>
      <c r="P22" s="152" t="s">
        <v>71</v>
      </c>
      <c r="Q22" s="1289" t="s">
        <v>235</v>
      </c>
      <c r="R22" s="1290"/>
      <c r="S22" s="1290"/>
      <c r="T22" s="1290"/>
      <c r="U22" s="1290"/>
      <c r="V22" s="1290"/>
      <c r="W22" s="1291"/>
    </row>
    <row r="23" spans="1:26" ht="15" thickBot="1" x14ac:dyDescent="0.25">
      <c r="A23" s="105"/>
      <c r="B23" s="105"/>
      <c r="C23" s="105"/>
      <c r="D23" s="105"/>
      <c r="E23" s="105"/>
      <c r="F23" s="105"/>
      <c r="G23" s="105"/>
      <c r="H23" s="105"/>
      <c r="I23" s="105"/>
      <c r="J23" s="105"/>
      <c r="K23" s="105"/>
      <c r="L23" s="105"/>
      <c r="M23" s="105"/>
      <c r="N23" s="105"/>
      <c r="O23" s="105"/>
      <c r="P23" s="105"/>
      <c r="R23" s="105"/>
      <c r="S23" s="105"/>
      <c r="T23" s="105"/>
      <c r="U23" s="105"/>
      <c r="V23" s="105"/>
      <c r="W23" s="105"/>
    </row>
    <row r="24" spans="1:26" ht="25.95" customHeight="1" thickBot="1" x14ac:dyDescent="0.25">
      <c r="A24" s="724"/>
      <c r="B24" s="1320" t="s">
        <v>772</v>
      </c>
      <c r="C24" s="1321"/>
      <c r="D24" s="1321"/>
      <c r="E24" s="1321"/>
      <c r="F24" s="1321"/>
      <c r="G24" s="1321"/>
      <c r="H24" s="1321"/>
      <c r="I24" s="1321"/>
      <c r="J24" s="1321"/>
      <c r="K24" s="1321"/>
      <c r="L24" s="1321"/>
      <c r="M24" s="1321"/>
      <c r="N24" s="1321"/>
      <c r="O24" s="1321"/>
      <c r="P24" s="1321"/>
      <c r="Q24" s="1321"/>
      <c r="R24" s="1321"/>
      <c r="S24" s="1321"/>
      <c r="T24" s="1321"/>
      <c r="U24" s="1321"/>
      <c r="V24" s="1321"/>
      <c r="W24" s="1322"/>
      <c r="Z24" s="726"/>
    </row>
    <row r="25" spans="1:26" ht="25.95" customHeight="1" x14ac:dyDescent="0.2">
      <c r="A25" s="724"/>
      <c r="B25" s="724"/>
      <c r="C25" s="724"/>
      <c r="D25" s="724"/>
      <c r="E25" s="724"/>
      <c r="F25" s="724"/>
      <c r="G25" s="724"/>
      <c r="H25" s="724"/>
      <c r="I25" s="724"/>
      <c r="J25" s="724"/>
      <c r="K25" s="724"/>
      <c r="L25" s="724"/>
      <c r="M25" s="724"/>
      <c r="N25" s="724"/>
      <c r="O25" s="724"/>
      <c r="P25" s="724"/>
      <c r="Q25" s="725"/>
      <c r="R25" s="724"/>
      <c r="S25" s="724"/>
      <c r="T25" s="724"/>
      <c r="U25" s="724"/>
      <c r="V25" s="724"/>
      <c r="W25" s="724"/>
    </row>
  </sheetData>
  <mergeCells count="44">
    <mergeCell ref="B24:W24"/>
    <mergeCell ref="C3:Q3"/>
    <mergeCell ref="R3:U3"/>
    <mergeCell ref="B4:H4"/>
    <mergeCell ref="I4:W4"/>
    <mergeCell ref="B8:H8"/>
    <mergeCell ref="I8:P8"/>
    <mergeCell ref="Q8:W8"/>
    <mergeCell ref="B9:H9"/>
    <mergeCell ref="J9:O9"/>
    <mergeCell ref="Q9:W9"/>
    <mergeCell ref="B10:H10"/>
    <mergeCell ref="J10:O10"/>
    <mergeCell ref="Q10:W10"/>
    <mergeCell ref="B11:H11"/>
    <mergeCell ref="J11:O11"/>
    <mergeCell ref="A2:X2"/>
    <mergeCell ref="B5:H5"/>
    <mergeCell ref="I5:K5"/>
    <mergeCell ref="M5:O5"/>
    <mergeCell ref="Q5:S5"/>
    <mergeCell ref="U5:V5"/>
    <mergeCell ref="Q11:W11"/>
    <mergeCell ref="B14:H14"/>
    <mergeCell ref="J14:O14"/>
    <mergeCell ref="Q14:W14"/>
    <mergeCell ref="C15:H15"/>
    <mergeCell ref="J15:O15"/>
    <mergeCell ref="Q15:W15"/>
    <mergeCell ref="C16:H16"/>
    <mergeCell ref="J16:O16"/>
    <mergeCell ref="Q16:W16"/>
    <mergeCell ref="B17:H17"/>
    <mergeCell ref="J17:O17"/>
    <mergeCell ref="Q17:W17"/>
    <mergeCell ref="B22:H22"/>
    <mergeCell ref="J22:O22"/>
    <mergeCell ref="Q22:W22"/>
    <mergeCell ref="B20:H20"/>
    <mergeCell ref="J20:O20"/>
    <mergeCell ref="Q20:W20"/>
    <mergeCell ref="B21:H21"/>
    <mergeCell ref="J21:O21"/>
    <mergeCell ref="Q21:W21"/>
  </mergeCells>
  <phoneticPr fontId="3"/>
  <pageMargins left="0.39370078740157483" right="0" top="0.39370078740157483" bottom="0" header="0.51181102362204722" footer="0.51181102362204722"/>
  <pageSetup paperSize="9" scale="85" firstPageNumber="22" fitToWidth="0" orientation="portrait" blackAndWhite="1"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1:Q36"/>
  <sheetViews>
    <sheetView showGridLines="0" view="pageBreakPreview" zoomScaleNormal="85" zoomScaleSheetLayoutView="100" workbookViewId="0">
      <selection activeCell="E4" sqref="E4:H4"/>
    </sheetView>
  </sheetViews>
  <sheetFormatPr defaultColWidth="9" defaultRowHeight="13.2" x14ac:dyDescent="0.2"/>
  <cols>
    <col min="1" max="1" width="2" style="405" customWidth="1"/>
    <col min="2" max="3" width="2.6640625" style="405" customWidth="1"/>
    <col min="4" max="4" width="17.44140625" style="421" customWidth="1"/>
    <col min="5" max="6" width="5.21875" style="421" customWidth="1"/>
    <col min="7" max="7" width="22.44140625" style="421" customWidth="1"/>
    <col min="8" max="8" width="28.44140625" style="421" customWidth="1"/>
    <col min="9" max="9" width="12.77734375" style="421" customWidth="1"/>
    <col min="10" max="10" width="4.44140625" style="421" customWidth="1"/>
    <col min="11" max="11" width="20.33203125" style="421" customWidth="1"/>
    <col min="12" max="12" width="6.44140625" style="422" customWidth="1"/>
    <col min="13" max="13" width="1.88671875" style="405" customWidth="1"/>
    <col min="14" max="14" width="10.21875" style="421" customWidth="1"/>
    <col min="15" max="15" width="14" style="421" customWidth="1"/>
    <col min="16" max="16" width="6.6640625" style="421" customWidth="1"/>
    <col min="17" max="16384" width="9" style="405"/>
  </cols>
  <sheetData>
    <row r="1" spans="1:17" x14ac:dyDescent="0.2">
      <c r="A1" s="404"/>
      <c r="B1" s="404"/>
      <c r="C1" s="404"/>
      <c r="D1" s="338"/>
      <c r="E1" s="338"/>
      <c r="F1" s="338"/>
      <c r="G1" s="338"/>
      <c r="H1" s="338"/>
      <c r="I1" s="338"/>
      <c r="J1" s="338"/>
      <c r="K1" s="338"/>
      <c r="L1" s="339"/>
      <c r="M1" s="340"/>
      <c r="N1" s="341"/>
      <c r="O1" s="341"/>
      <c r="P1" s="341"/>
    </row>
    <row r="2" spans="1:17" s="406" customFormat="1" ht="34.5" customHeight="1" x14ac:dyDescent="0.2">
      <c r="A2" s="1443" t="s">
        <v>534</v>
      </c>
      <c r="B2" s="1443"/>
      <c r="C2" s="1443"/>
      <c r="D2" s="1443"/>
      <c r="E2" s="1443"/>
      <c r="F2" s="1443"/>
      <c r="G2" s="1443"/>
      <c r="H2" s="1443"/>
      <c r="I2" s="1443"/>
      <c r="J2" s="1443"/>
      <c r="K2" s="1443"/>
      <c r="L2" s="1443"/>
      <c r="M2" s="342"/>
      <c r="N2" s="343"/>
      <c r="O2" s="343"/>
      <c r="P2" s="343"/>
      <c r="Q2" s="344"/>
    </row>
    <row r="3" spans="1:17" s="406" customFormat="1" ht="18.75" customHeight="1" thickBot="1" x14ac:dyDescent="0.25">
      <c r="A3" s="407"/>
      <c r="B3" s="345"/>
      <c r="C3" s="345"/>
      <c r="D3" s="345"/>
      <c r="E3" s="345"/>
      <c r="F3" s="345"/>
      <c r="G3" s="345"/>
      <c r="H3" s="345"/>
      <c r="I3" s="345"/>
      <c r="J3" s="345"/>
      <c r="K3" s="345"/>
      <c r="L3" s="346"/>
      <c r="M3" s="345"/>
      <c r="N3" s="347"/>
      <c r="O3" s="347"/>
      <c r="P3" s="347"/>
      <c r="Q3" s="344"/>
    </row>
    <row r="4" spans="1:17" s="406" customFormat="1" ht="39" customHeight="1" thickBot="1" x14ac:dyDescent="0.25">
      <c r="A4" s="407"/>
      <c r="B4" s="1444" t="s">
        <v>207</v>
      </c>
      <c r="C4" s="1445"/>
      <c r="D4" s="1445"/>
      <c r="E4" s="1446"/>
      <c r="F4" s="1447"/>
      <c r="G4" s="1447"/>
      <c r="H4" s="1448"/>
      <c r="I4" s="1449" t="s">
        <v>294</v>
      </c>
      <c r="J4" s="1450"/>
      <c r="K4" s="457"/>
      <c r="L4" s="438" t="s">
        <v>73</v>
      </c>
      <c r="M4" s="348"/>
      <c r="N4" s="349"/>
      <c r="O4" s="350"/>
      <c r="P4" s="344"/>
      <c r="Q4" s="344"/>
    </row>
    <row r="5" spans="1:17" s="406" customFormat="1" ht="19.5" customHeight="1" thickBot="1" x14ac:dyDescent="0.25">
      <c r="A5" s="407"/>
      <c r="B5" s="351"/>
      <c r="C5" s="352"/>
      <c r="D5" s="352"/>
      <c r="E5" s="352"/>
      <c r="F5" s="352"/>
      <c r="G5" s="353"/>
      <c r="H5" s="353"/>
      <c r="I5" s="353"/>
      <c r="J5" s="408"/>
      <c r="K5" s="408"/>
      <c r="L5" s="409" t="s">
        <v>360</v>
      </c>
      <c r="M5" s="408"/>
      <c r="N5" s="347"/>
      <c r="O5" s="347"/>
      <c r="P5" s="347"/>
      <c r="Q5" s="344"/>
    </row>
    <row r="6" spans="1:17" s="406" customFormat="1" ht="36" customHeight="1" thickBot="1" x14ac:dyDescent="0.25">
      <c r="A6" s="407"/>
      <c r="B6" s="1451" t="s">
        <v>210</v>
      </c>
      <c r="C6" s="1452"/>
      <c r="D6" s="1452"/>
      <c r="E6" s="1452"/>
      <c r="F6" s="1452"/>
      <c r="G6" s="354" t="s">
        <v>523</v>
      </c>
      <c r="H6" s="397" t="s">
        <v>586</v>
      </c>
      <c r="I6" s="1453" t="s">
        <v>366</v>
      </c>
      <c r="J6" s="1454"/>
      <c r="K6" s="1455" t="s">
        <v>527</v>
      </c>
      <c r="L6" s="1456"/>
      <c r="M6" s="355"/>
      <c r="N6" s="344"/>
    </row>
    <row r="7" spans="1:17" ht="45.75" customHeight="1" thickTop="1" x14ac:dyDescent="0.2">
      <c r="A7" s="404"/>
      <c r="B7" s="1435" t="s">
        <v>212</v>
      </c>
      <c r="C7" s="410" t="s">
        <v>213</v>
      </c>
      <c r="D7" s="1436" t="s">
        <v>214</v>
      </c>
      <c r="E7" s="1437"/>
      <c r="F7" s="1438"/>
      <c r="G7" s="356"/>
      <c r="H7" s="398" t="str">
        <f t="shared" ref="H7:H25" si="0">IF(G7="","",G7+$G$26*G7/SUM($G$7:$G$25)-$G$27*G7/SUM($G$7:$G$25))</f>
        <v/>
      </c>
      <c r="I7" s="1439"/>
      <c r="J7" s="1440"/>
      <c r="K7" s="1441" t="str">
        <f>IF($E$4="","",IF(G7="","",MIN(H7,I7)))</f>
        <v/>
      </c>
      <c r="L7" s="1442"/>
      <c r="M7" s="408"/>
      <c r="N7" s="405"/>
      <c r="O7" s="405"/>
      <c r="P7" s="405"/>
    </row>
    <row r="8" spans="1:17" ht="45.75" customHeight="1" x14ac:dyDescent="0.2">
      <c r="A8" s="404"/>
      <c r="B8" s="1412"/>
      <c r="C8" s="411" t="s">
        <v>215</v>
      </c>
      <c r="D8" s="1375" t="s">
        <v>216</v>
      </c>
      <c r="E8" s="1376"/>
      <c r="F8" s="1377"/>
      <c r="G8" s="357"/>
      <c r="H8" s="398" t="str">
        <f t="shared" si="0"/>
        <v/>
      </c>
      <c r="I8" s="1433"/>
      <c r="J8" s="1434"/>
      <c r="K8" s="1380" t="str">
        <f t="shared" ref="K8:K13" si="1">IF($E$4="","",IF(G8="","",MIN(H8,I8)))</f>
        <v/>
      </c>
      <c r="L8" s="1381"/>
      <c r="M8" s="408"/>
      <c r="N8" s="405"/>
      <c r="O8" s="405"/>
      <c r="P8" s="405"/>
    </row>
    <row r="9" spans="1:17" ht="45.75" customHeight="1" x14ac:dyDescent="0.2">
      <c r="A9" s="404"/>
      <c r="B9" s="1412"/>
      <c r="C9" s="411" t="s">
        <v>217</v>
      </c>
      <c r="D9" s="1375" t="s">
        <v>218</v>
      </c>
      <c r="E9" s="1376"/>
      <c r="F9" s="1377"/>
      <c r="G9" s="357"/>
      <c r="H9" s="398" t="str">
        <f t="shared" si="0"/>
        <v/>
      </c>
      <c r="I9" s="1433"/>
      <c r="J9" s="1434"/>
      <c r="K9" s="1380" t="str">
        <f t="shared" si="1"/>
        <v/>
      </c>
      <c r="L9" s="1381"/>
      <c r="M9" s="408"/>
      <c r="N9" s="405"/>
      <c r="O9" s="405"/>
      <c r="P9" s="405"/>
    </row>
    <row r="10" spans="1:17" ht="45.75" customHeight="1" x14ac:dyDescent="0.2">
      <c r="A10" s="404"/>
      <c r="B10" s="1412" t="s">
        <v>219</v>
      </c>
      <c r="C10" s="411" t="s">
        <v>220</v>
      </c>
      <c r="D10" s="1375" t="s">
        <v>221</v>
      </c>
      <c r="E10" s="1376"/>
      <c r="F10" s="1377"/>
      <c r="G10" s="357"/>
      <c r="H10" s="398" t="str">
        <f t="shared" si="0"/>
        <v/>
      </c>
      <c r="I10" s="1433"/>
      <c r="J10" s="1434"/>
      <c r="K10" s="1380" t="str">
        <f t="shared" si="1"/>
        <v/>
      </c>
      <c r="L10" s="1381"/>
      <c r="M10" s="408"/>
      <c r="N10" s="405"/>
      <c r="O10" s="405"/>
      <c r="P10" s="405"/>
    </row>
    <row r="11" spans="1:17" ht="45.75" customHeight="1" x14ac:dyDescent="0.2">
      <c r="A11" s="404"/>
      <c r="B11" s="1412"/>
      <c r="C11" s="411" t="s">
        <v>222</v>
      </c>
      <c r="D11" s="1375" t="s">
        <v>223</v>
      </c>
      <c r="E11" s="1376"/>
      <c r="F11" s="1377"/>
      <c r="G11" s="357"/>
      <c r="H11" s="398" t="str">
        <f t="shared" si="0"/>
        <v/>
      </c>
      <c r="I11" s="1433"/>
      <c r="J11" s="1434"/>
      <c r="K11" s="1380" t="str">
        <f t="shared" si="1"/>
        <v/>
      </c>
      <c r="L11" s="1381"/>
      <c r="M11" s="408"/>
      <c r="N11" s="405"/>
      <c r="O11" s="405"/>
      <c r="P11" s="405"/>
    </row>
    <row r="12" spans="1:17" ht="45.75" customHeight="1" x14ac:dyDescent="0.2">
      <c r="A12" s="404"/>
      <c r="B12" s="1412"/>
      <c r="C12" s="411" t="s">
        <v>224</v>
      </c>
      <c r="D12" s="1375" t="s">
        <v>225</v>
      </c>
      <c r="E12" s="1376"/>
      <c r="F12" s="1377"/>
      <c r="G12" s="357"/>
      <c r="H12" s="398" t="str">
        <f t="shared" si="0"/>
        <v/>
      </c>
      <c r="I12" s="1433"/>
      <c r="J12" s="1434"/>
      <c r="K12" s="1380" t="str">
        <f t="shared" si="1"/>
        <v/>
      </c>
      <c r="L12" s="1381"/>
      <c r="M12" s="408"/>
      <c r="N12" s="412" t="s">
        <v>361</v>
      </c>
      <c r="O12" s="412" t="s">
        <v>211</v>
      </c>
      <c r="P12" s="405"/>
    </row>
    <row r="13" spans="1:17" ht="45.75" customHeight="1" thickBot="1" x14ac:dyDescent="0.25">
      <c r="A13" s="404"/>
      <c r="B13" s="1413"/>
      <c r="C13" s="413" t="s">
        <v>226</v>
      </c>
      <c r="D13" s="414" t="s">
        <v>227</v>
      </c>
      <c r="E13" s="415"/>
      <c r="F13" s="416" t="s">
        <v>228</v>
      </c>
      <c r="G13" s="358"/>
      <c r="H13" s="399" t="str">
        <f t="shared" si="0"/>
        <v/>
      </c>
      <c r="I13" s="1409" t="str">
        <f>IF(E13="","",+INT(O13*E13))</f>
        <v/>
      </c>
      <c r="J13" s="1410"/>
      <c r="K13" s="1387" t="str">
        <f t="shared" si="1"/>
        <v/>
      </c>
      <c r="L13" s="1388"/>
      <c r="M13" s="408"/>
      <c r="N13" s="412"/>
      <c r="O13" s="359">
        <v>300000</v>
      </c>
      <c r="P13" s="405"/>
    </row>
    <row r="14" spans="1:17" ht="29.25" customHeight="1" x14ac:dyDescent="0.2">
      <c r="A14" s="404"/>
      <c r="B14" s="1411" t="s">
        <v>229</v>
      </c>
      <c r="C14" s="1414" t="s">
        <v>230</v>
      </c>
      <c r="D14" s="1417" t="s">
        <v>354</v>
      </c>
      <c r="E14" s="1418"/>
      <c r="F14" s="1419"/>
      <c r="G14" s="360"/>
      <c r="H14" s="400" t="str">
        <f t="shared" si="0"/>
        <v/>
      </c>
      <c r="I14" s="1420" t="str">
        <f>IF(N14=0,"",+INT(O14*K4))</f>
        <v/>
      </c>
      <c r="J14" s="1421"/>
      <c r="K14" s="1426" t="str">
        <f>IF(E4="","",IF(N14="","",MIN(N14,I14)))</f>
        <v/>
      </c>
      <c r="L14" s="1427"/>
      <c r="M14" s="408"/>
      <c r="N14" s="417">
        <f>SUM(H14:H17)</f>
        <v>0</v>
      </c>
      <c r="O14" s="359">
        <v>35900</v>
      </c>
      <c r="P14" s="405"/>
    </row>
    <row r="15" spans="1:17" ht="29.25" customHeight="1" x14ac:dyDescent="0.2">
      <c r="A15" s="404"/>
      <c r="B15" s="1412"/>
      <c r="C15" s="1415"/>
      <c r="D15" s="1403" t="s">
        <v>355</v>
      </c>
      <c r="E15" s="1404"/>
      <c r="F15" s="1405"/>
      <c r="G15" s="361"/>
      <c r="H15" s="401" t="str">
        <f t="shared" si="0"/>
        <v/>
      </c>
      <c r="I15" s="1422"/>
      <c r="J15" s="1423"/>
      <c r="K15" s="1401"/>
      <c r="L15" s="1402"/>
      <c r="M15" s="408"/>
      <c r="N15" s="412"/>
      <c r="O15" s="362"/>
      <c r="P15" s="405"/>
    </row>
    <row r="16" spans="1:17" ht="29.25" customHeight="1" x14ac:dyDescent="0.2">
      <c r="A16" s="404"/>
      <c r="B16" s="1412"/>
      <c r="C16" s="1415"/>
      <c r="D16" s="1428" t="s">
        <v>357</v>
      </c>
      <c r="E16" s="1429"/>
      <c r="F16" s="1430"/>
      <c r="G16" s="361"/>
      <c r="H16" s="401" t="str">
        <f t="shared" si="0"/>
        <v/>
      </c>
      <c r="I16" s="1422"/>
      <c r="J16" s="1423"/>
      <c r="K16" s="1401"/>
      <c r="L16" s="1402"/>
      <c r="M16" s="408"/>
      <c r="N16" s="412"/>
      <c r="O16" s="362"/>
      <c r="P16" s="405"/>
    </row>
    <row r="17" spans="1:16" ht="29.25" customHeight="1" x14ac:dyDescent="0.2">
      <c r="A17" s="404"/>
      <c r="B17" s="1412"/>
      <c r="C17" s="1415"/>
      <c r="D17" s="1406" t="s">
        <v>356</v>
      </c>
      <c r="E17" s="1431"/>
      <c r="F17" s="1432"/>
      <c r="G17" s="363"/>
      <c r="H17" s="402" t="str">
        <f t="shared" si="0"/>
        <v/>
      </c>
      <c r="I17" s="1424"/>
      <c r="J17" s="1425"/>
      <c r="K17" s="1401"/>
      <c r="L17" s="1402"/>
      <c r="M17" s="408"/>
      <c r="N17" s="412"/>
      <c r="O17" s="362"/>
      <c r="P17" s="405"/>
    </row>
    <row r="18" spans="1:16" ht="29.25" customHeight="1" x14ac:dyDescent="0.2">
      <c r="A18" s="404"/>
      <c r="B18" s="1412"/>
      <c r="C18" s="1415"/>
      <c r="D18" s="1392" t="s">
        <v>359</v>
      </c>
      <c r="E18" s="1393"/>
      <c r="F18" s="1394"/>
      <c r="G18" s="364"/>
      <c r="H18" s="403" t="str">
        <f t="shared" si="0"/>
        <v/>
      </c>
      <c r="I18" s="1395"/>
      <c r="J18" s="1396"/>
      <c r="K18" s="1401" t="str">
        <f>IF(E4="","",IF(N18="","",N18))</f>
        <v/>
      </c>
      <c r="L18" s="1402"/>
      <c r="M18" s="408"/>
      <c r="N18" s="417">
        <f>SUM(H18:H21)</f>
        <v>0</v>
      </c>
      <c r="O18" s="418"/>
      <c r="P18" s="405"/>
    </row>
    <row r="19" spans="1:16" ht="29.25" customHeight="1" x14ac:dyDescent="0.2">
      <c r="A19" s="404"/>
      <c r="B19" s="1412"/>
      <c r="C19" s="1415"/>
      <c r="D19" s="1403" t="s">
        <v>358</v>
      </c>
      <c r="E19" s="1404"/>
      <c r="F19" s="1405"/>
      <c r="G19" s="361"/>
      <c r="H19" s="401" t="str">
        <f t="shared" si="0"/>
        <v/>
      </c>
      <c r="I19" s="1397"/>
      <c r="J19" s="1398"/>
      <c r="K19" s="1401"/>
      <c r="L19" s="1402"/>
      <c r="M19" s="408"/>
      <c r="N19" s="412"/>
      <c r="O19" s="418"/>
      <c r="P19" s="405"/>
    </row>
    <row r="20" spans="1:16" ht="29.25" customHeight="1" x14ac:dyDescent="0.2">
      <c r="A20" s="404"/>
      <c r="B20" s="1412"/>
      <c r="C20" s="1415"/>
      <c r="D20" s="1403" t="s">
        <v>363</v>
      </c>
      <c r="E20" s="1404"/>
      <c r="F20" s="1405"/>
      <c r="G20" s="365"/>
      <c r="H20" s="401" t="str">
        <f t="shared" si="0"/>
        <v/>
      </c>
      <c r="I20" s="1397"/>
      <c r="J20" s="1398"/>
      <c r="K20" s="1401"/>
      <c r="L20" s="1402"/>
      <c r="M20" s="408"/>
      <c r="N20" s="412"/>
      <c r="O20" s="418"/>
      <c r="P20" s="405"/>
    </row>
    <row r="21" spans="1:16" ht="29.25" customHeight="1" x14ac:dyDescent="0.2">
      <c r="A21" s="404"/>
      <c r="B21" s="1412"/>
      <c r="C21" s="1415"/>
      <c r="D21" s="1406" t="s">
        <v>364</v>
      </c>
      <c r="E21" s="1407"/>
      <c r="F21" s="1408"/>
      <c r="G21" s="363"/>
      <c r="H21" s="402" t="str">
        <f t="shared" si="0"/>
        <v/>
      </c>
      <c r="I21" s="1399"/>
      <c r="J21" s="1400"/>
      <c r="K21" s="1401"/>
      <c r="L21" s="1402"/>
      <c r="M21" s="408"/>
      <c r="N21" s="412"/>
      <c r="O21" s="418"/>
      <c r="P21" s="405"/>
    </row>
    <row r="22" spans="1:16" ht="45" customHeight="1" x14ac:dyDescent="0.2">
      <c r="A22" s="404"/>
      <c r="B22" s="1412"/>
      <c r="C22" s="1415"/>
      <c r="D22" s="1375" t="s">
        <v>231</v>
      </c>
      <c r="E22" s="1376"/>
      <c r="F22" s="1377"/>
      <c r="G22" s="366"/>
      <c r="H22" s="398" t="str">
        <f t="shared" si="0"/>
        <v/>
      </c>
      <c r="I22" s="1378" t="str">
        <f>IF(G22="","",O22)</f>
        <v/>
      </c>
      <c r="J22" s="1379"/>
      <c r="K22" s="1380" t="str">
        <f>IF($E$4="","",IF(G22="","",MIN(H22,I22)))</f>
        <v/>
      </c>
      <c r="L22" s="1381"/>
      <c r="M22" s="408"/>
      <c r="N22" s="412"/>
      <c r="O22" s="359">
        <v>690000</v>
      </c>
      <c r="P22" s="405"/>
    </row>
    <row r="23" spans="1:16" ht="45" customHeight="1" x14ac:dyDescent="0.2">
      <c r="A23" s="404"/>
      <c r="B23" s="1412"/>
      <c r="C23" s="1415"/>
      <c r="D23" s="367" t="s">
        <v>232</v>
      </c>
      <c r="E23" s="368"/>
      <c r="F23" s="369" t="s">
        <v>228</v>
      </c>
      <c r="G23" s="366"/>
      <c r="H23" s="398" t="str">
        <f t="shared" si="0"/>
        <v/>
      </c>
      <c r="I23" s="1378" t="str">
        <f>IF(E23="","",+INT(O23*E23))</f>
        <v/>
      </c>
      <c r="J23" s="1379"/>
      <c r="K23" s="1380" t="str">
        <f>IF($E$4="","",IF(G23="","",MIN(H23,I23)))</f>
        <v/>
      </c>
      <c r="L23" s="1381"/>
      <c r="M23" s="408"/>
      <c r="N23" s="412"/>
      <c r="O23" s="359">
        <v>300000</v>
      </c>
      <c r="P23" s="405"/>
    </row>
    <row r="24" spans="1:16" ht="45" customHeight="1" x14ac:dyDescent="0.2">
      <c r="A24" s="404"/>
      <c r="B24" s="1412"/>
      <c r="C24" s="1415"/>
      <c r="D24" s="1375" t="s">
        <v>233</v>
      </c>
      <c r="E24" s="1376"/>
      <c r="F24" s="1377"/>
      <c r="G24" s="366"/>
      <c r="H24" s="398" t="str">
        <f t="shared" si="0"/>
        <v/>
      </c>
      <c r="I24" s="1378" t="str">
        <f>IF(G24="","",O24)</f>
        <v/>
      </c>
      <c r="J24" s="1379"/>
      <c r="K24" s="1380" t="str">
        <f>IF($E$4="","",IF(G24="","",MIN(H24,I24)))</f>
        <v/>
      </c>
      <c r="L24" s="1381"/>
      <c r="M24" s="408"/>
      <c r="N24" s="412"/>
      <c r="O24" s="359">
        <v>690000</v>
      </c>
      <c r="P24" s="405"/>
    </row>
    <row r="25" spans="1:16" ht="45" customHeight="1" thickBot="1" x14ac:dyDescent="0.25">
      <c r="A25" s="404"/>
      <c r="B25" s="1413"/>
      <c r="C25" s="1416"/>
      <c r="D25" s="1382" t="s">
        <v>418</v>
      </c>
      <c r="E25" s="1383"/>
      <c r="F25" s="1384"/>
      <c r="G25" s="370"/>
      <c r="H25" s="398" t="str">
        <f t="shared" si="0"/>
        <v/>
      </c>
      <c r="I25" s="1385" t="str">
        <f>IF(G25="","",O25)</f>
        <v/>
      </c>
      <c r="J25" s="1386"/>
      <c r="K25" s="1387" t="str">
        <f>IF($E$4="","",IF(G25="","",MIN(H25,I25)))</f>
        <v/>
      </c>
      <c r="L25" s="1388"/>
      <c r="M25" s="408"/>
      <c r="N25" s="412"/>
      <c r="O25" s="359">
        <v>300000</v>
      </c>
      <c r="P25" s="405"/>
    </row>
    <row r="26" spans="1:16" ht="40.5" customHeight="1" x14ac:dyDescent="0.2">
      <c r="A26" s="404"/>
      <c r="B26" s="1389" t="s">
        <v>524</v>
      </c>
      <c r="C26" s="1390"/>
      <c r="D26" s="1390"/>
      <c r="E26" s="1390"/>
      <c r="F26" s="1391"/>
      <c r="G26" s="371"/>
      <c r="H26" s="1366"/>
      <c r="I26" s="1368"/>
      <c r="J26" s="1368"/>
      <c r="K26" s="1368"/>
      <c r="L26" s="1370"/>
      <c r="M26" s="408"/>
      <c r="N26" s="405"/>
      <c r="O26" s="372"/>
      <c r="P26" s="405"/>
    </row>
    <row r="27" spans="1:16" ht="40.5" customHeight="1" thickBot="1" x14ac:dyDescent="0.25">
      <c r="A27" s="404"/>
      <c r="B27" s="1372" t="s">
        <v>525</v>
      </c>
      <c r="C27" s="1373"/>
      <c r="D27" s="1373"/>
      <c r="E27" s="1373"/>
      <c r="F27" s="1374"/>
      <c r="G27" s="373"/>
      <c r="H27" s="1367"/>
      <c r="I27" s="1369"/>
      <c r="J27" s="1369"/>
      <c r="K27" s="1369"/>
      <c r="L27" s="1371"/>
      <c r="M27" s="408"/>
      <c r="N27" s="405"/>
      <c r="O27" s="374"/>
      <c r="P27" s="405"/>
    </row>
    <row r="28" spans="1:16" ht="40.5" customHeight="1" thickTop="1" thickBot="1" x14ac:dyDescent="0.25">
      <c r="A28" s="404"/>
      <c r="B28" s="1357" t="s">
        <v>293</v>
      </c>
      <c r="C28" s="1358"/>
      <c r="D28" s="1358"/>
      <c r="E28" s="1358"/>
      <c r="F28" s="1358"/>
      <c r="G28" s="419" t="str">
        <f>IF(K4="","",SUM(G7:G26)-G27)</f>
        <v/>
      </c>
      <c r="H28" s="420"/>
      <c r="I28" s="1359"/>
      <c r="J28" s="1359"/>
      <c r="K28" s="1359"/>
      <c r="L28" s="1360"/>
      <c r="M28" s="408"/>
      <c r="N28" s="405"/>
      <c r="O28" s="375"/>
      <c r="P28" s="405"/>
    </row>
    <row r="29" spans="1:16" ht="40.5" customHeight="1" thickTop="1" x14ac:dyDescent="0.2">
      <c r="A29" s="404"/>
      <c r="B29" s="1347" t="s">
        <v>531</v>
      </c>
      <c r="C29" s="1348"/>
      <c r="D29" s="1348"/>
      <c r="E29" s="1348"/>
      <c r="F29" s="1348"/>
      <c r="G29" s="1361"/>
      <c r="H29" s="1361"/>
      <c r="I29" s="1348"/>
      <c r="J29" s="1348"/>
      <c r="K29" s="1362" t="str">
        <f>IF(K4="","",ROUNDDOWN(SUM(K7:L25),0))</f>
        <v/>
      </c>
      <c r="L29" s="1363"/>
      <c r="M29" s="408"/>
      <c r="N29" s="405"/>
      <c r="O29" s="405"/>
      <c r="P29" s="405"/>
    </row>
    <row r="30" spans="1:16" ht="40.5" customHeight="1" x14ac:dyDescent="0.2">
      <c r="A30" s="404"/>
      <c r="B30" s="1347" t="s">
        <v>367</v>
      </c>
      <c r="C30" s="1348"/>
      <c r="D30" s="1348"/>
      <c r="E30" s="1348"/>
      <c r="F30" s="1348"/>
      <c r="G30" s="1348"/>
      <c r="H30" s="1348"/>
      <c r="I30" s="1348"/>
      <c r="J30" s="1348"/>
      <c r="K30" s="1364" t="str">
        <f>IF(K29="","",ROUNDDOWN(K29/2,-3))</f>
        <v/>
      </c>
      <c r="L30" s="1365"/>
      <c r="M30" s="408"/>
      <c r="N30" s="405"/>
      <c r="O30" s="405"/>
      <c r="P30" s="405"/>
    </row>
    <row r="31" spans="1:16" ht="40.5" customHeight="1" thickBot="1" x14ac:dyDescent="0.25">
      <c r="A31" s="404"/>
      <c r="B31" s="1347" t="s">
        <v>585</v>
      </c>
      <c r="C31" s="1348"/>
      <c r="D31" s="1348"/>
      <c r="E31" s="1348"/>
      <c r="F31" s="1348"/>
      <c r="G31" s="1348"/>
      <c r="H31" s="1348"/>
      <c r="I31" s="1348"/>
      <c r="J31" s="1349"/>
      <c r="K31" s="1350" t="str">
        <f>IF(E4="","",750000)</f>
        <v/>
      </c>
      <c r="L31" s="1351"/>
      <c r="M31" s="408"/>
      <c r="N31" s="405"/>
      <c r="O31" s="405"/>
      <c r="P31" s="405"/>
    </row>
    <row r="32" spans="1:16" ht="40.5" customHeight="1" thickTop="1" thickBot="1" x14ac:dyDescent="0.25">
      <c r="A32" s="404"/>
      <c r="B32" s="1352" t="s">
        <v>532</v>
      </c>
      <c r="C32" s="1353"/>
      <c r="D32" s="1353"/>
      <c r="E32" s="1353"/>
      <c r="F32" s="1353"/>
      <c r="G32" s="1353"/>
      <c r="H32" s="1353"/>
      <c r="I32" s="1353"/>
      <c r="J32" s="1354"/>
      <c r="K32" s="1355" t="str">
        <f>IF(K31="","",MIN(K30,K31))</f>
        <v/>
      </c>
      <c r="L32" s="1356"/>
      <c r="M32" s="408"/>
      <c r="N32" s="405"/>
      <c r="O32" s="405"/>
      <c r="P32" s="405"/>
    </row>
    <row r="33" spans="1:16" s="383" customFormat="1" ht="14.4" x14ac:dyDescent="0.2">
      <c r="A33" s="376"/>
      <c r="B33" s="739" t="s">
        <v>797</v>
      </c>
      <c r="C33" s="377"/>
      <c r="D33" s="378"/>
      <c r="E33" s="379"/>
      <c r="F33" s="380"/>
      <c r="G33" s="376"/>
      <c r="H33" s="376"/>
      <c r="I33" s="380"/>
      <c r="J33" s="380"/>
      <c r="K33" s="380"/>
      <c r="L33" s="381"/>
      <c r="M33" s="376"/>
      <c r="N33" s="382"/>
      <c r="O33" s="382"/>
      <c r="P33" s="382"/>
    </row>
    <row r="34" spans="1:16" s="383" customFormat="1" ht="14.4" x14ac:dyDescent="0.2">
      <c r="A34" s="376"/>
      <c r="B34" s="739" t="s">
        <v>796</v>
      </c>
      <c r="C34" s="377"/>
      <c r="D34" s="378"/>
      <c r="E34" s="379"/>
      <c r="F34" s="380"/>
      <c r="G34" s="376"/>
      <c r="H34" s="376"/>
      <c r="I34" s="380"/>
      <c r="J34" s="380"/>
      <c r="K34" s="380"/>
      <c r="L34" s="381"/>
      <c r="M34" s="376"/>
      <c r="N34" s="382"/>
      <c r="O34" s="382"/>
      <c r="P34" s="382"/>
    </row>
    <row r="35" spans="1:16" s="383" customFormat="1" ht="24.75" customHeight="1" x14ac:dyDescent="0.2">
      <c r="B35" s="384"/>
      <c r="C35" s="385"/>
      <c r="E35" s="382"/>
      <c r="F35" s="382"/>
      <c r="I35" s="382"/>
      <c r="J35" s="382"/>
      <c r="K35" s="382"/>
      <c r="L35" s="386"/>
      <c r="N35" s="382"/>
      <c r="O35" s="382"/>
      <c r="P35" s="382"/>
    </row>
    <row r="36" spans="1:16" s="383" customFormat="1" x14ac:dyDescent="0.2">
      <c r="B36" s="384"/>
      <c r="C36" s="385"/>
      <c r="E36" s="382"/>
      <c r="F36" s="382"/>
      <c r="I36" s="382"/>
      <c r="J36" s="382"/>
      <c r="K36" s="382"/>
      <c r="L36" s="386"/>
      <c r="N36" s="382"/>
      <c r="O36" s="382"/>
      <c r="P36" s="382"/>
    </row>
  </sheetData>
  <mergeCells count="70">
    <mergeCell ref="A2:L2"/>
    <mergeCell ref="B4:D4"/>
    <mergeCell ref="E4:H4"/>
    <mergeCell ref="I4:J4"/>
    <mergeCell ref="B6:F6"/>
    <mergeCell ref="I6:J6"/>
    <mergeCell ref="K6:L6"/>
    <mergeCell ref="K11:L11"/>
    <mergeCell ref="D12:F12"/>
    <mergeCell ref="I12:J12"/>
    <mergeCell ref="K12:L12"/>
    <mergeCell ref="B7:B9"/>
    <mergeCell ref="D7:F7"/>
    <mergeCell ref="I7:J7"/>
    <mergeCell ref="K7:L7"/>
    <mergeCell ref="D8:F8"/>
    <mergeCell ref="I8:J8"/>
    <mergeCell ref="K8:L8"/>
    <mergeCell ref="D9:F9"/>
    <mergeCell ref="I9:J9"/>
    <mergeCell ref="K9:L9"/>
    <mergeCell ref="I13:J13"/>
    <mergeCell ref="K13:L13"/>
    <mergeCell ref="B14:B25"/>
    <mergeCell ref="C14:C25"/>
    <mergeCell ref="D14:F14"/>
    <mergeCell ref="I14:J17"/>
    <mergeCell ref="K14:L17"/>
    <mergeCell ref="D15:F15"/>
    <mergeCell ref="D16:F16"/>
    <mergeCell ref="D17:F17"/>
    <mergeCell ref="B10:B13"/>
    <mergeCell ref="D10:F10"/>
    <mergeCell ref="I10:J10"/>
    <mergeCell ref="K10:L10"/>
    <mergeCell ref="D11:F11"/>
    <mergeCell ref="I11:J11"/>
    <mergeCell ref="D18:F18"/>
    <mergeCell ref="I18:J21"/>
    <mergeCell ref="K18:L21"/>
    <mergeCell ref="D19:F19"/>
    <mergeCell ref="D20:F20"/>
    <mergeCell ref="D21:F21"/>
    <mergeCell ref="H26:H27"/>
    <mergeCell ref="I26:J27"/>
    <mergeCell ref="K26:L27"/>
    <mergeCell ref="B27:F27"/>
    <mergeCell ref="D22:F22"/>
    <mergeCell ref="I22:J22"/>
    <mergeCell ref="K22:L22"/>
    <mergeCell ref="I23:J23"/>
    <mergeCell ref="K23:L23"/>
    <mergeCell ref="D24:F24"/>
    <mergeCell ref="I24:J24"/>
    <mergeCell ref="K24:L24"/>
    <mergeCell ref="D25:F25"/>
    <mergeCell ref="I25:J25"/>
    <mergeCell ref="K25:L25"/>
    <mergeCell ref="B26:F26"/>
    <mergeCell ref="B31:J31"/>
    <mergeCell ref="K31:L31"/>
    <mergeCell ref="B32:J32"/>
    <mergeCell ref="K32:L32"/>
    <mergeCell ref="B28:F28"/>
    <mergeCell ref="I28:J28"/>
    <mergeCell ref="K28:L28"/>
    <mergeCell ref="B29:J29"/>
    <mergeCell ref="K29:L29"/>
    <mergeCell ref="B30:J30"/>
    <mergeCell ref="K30:L30"/>
  </mergeCells>
  <phoneticPr fontId="3"/>
  <printOptions horizontalCentered="1"/>
  <pageMargins left="0.39370078740157483" right="0" top="0.39370078740157483" bottom="0" header="0.51181102362204722" footer="0.51181102362204722"/>
  <pageSetup paperSize="9" scale="64" firstPageNumber="22" fitToWidth="0" orientation="portrait" blackAndWhite="1"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sheetPr>
  <dimension ref="A1:Q28"/>
  <sheetViews>
    <sheetView showGridLines="0" view="pageBreakPreview" zoomScaleNormal="85" zoomScaleSheetLayoutView="100" workbookViewId="0">
      <selection activeCell="E4" sqref="E4:H4"/>
    </sheetView>
  </sheetViews>
  <sheetFormatPr defaultColWidth="9" defaultRowHeight="13.2" x14ac:dyDescent="0.2"/>
  <cols>
    <col min="1" max="1" width="2" style="405" customWidth="1"/>
    <col min="2" max="3" width="2.6640625" style="405" customWidth="1"/>
    <col min="4" max="4" width="18.77734375" style="421" customWidth="1"/>
    <col min="5" max="6" width="5.21875" style="421" customWidth="1"/>
    <col min="7" max="7" width="22.33203125" style="421" customWidth="1"/>
    <col min="8" max="8" width="28.109375" style="421" customWidth="1"/>
    <col min="9" max="9" width="12.77734375" style="421" customWidth="1"/>
    <col min="10" max="10" width="6" style="421" customWidth="1"/>
    <col min="11" max="12" width="12.77734375" style="421" customWidth="1"/>
    <col min="13" max="13" width="2" style="405" customWidth="1"/>
    <col min="14" max="14" width="10.21875" style="421" customWidth="1"/>
    <col min="15" max="15" width="9.6640625" style="421" customWidth="1"/>
    <col min="16" max="16384" width="9" style="405"/>
  </cols>
  <sheetData>
    <row r="1" spans="1:17" x14ac:dyDescent="0.2">
      <c r="A1" s="404"/>
      <c r="B1" s="404"/>
      <c r="C1" s="404"/>
      <c r="D1" s="338"/>
      <c r="E1" s="338"/>
      <c r="F1" s="338"/>
      <c r="G1" s="338"/>
      <c r="H1" s="338"/>
      <c r="I1" s="338"/>
      <c r="J1" s="338"/>
      <c r="K1" s="338"/>
      <c r="L1" s="338"/>
      <c r="M1" s="340"/>
      <c r="N1" s="341"/>
      <c r="O1" s="341"/>
    </row>
    <row r="2" spans="1:17" s="406" customFormat="1" ht="34.5" customHeight="1" x14ac:dyDescent="0.2">
      <c r="A2" s="1443" t="s">
        <v>368</v>
      </c>
      <c r="B2" s="1443"/>
      <c r="C2" s="1443"/>
      <c r="D2" s="1443"/>
      <c r="E2" s="1443"/>
      <c r="F2" s="1443"/>
      <c r="G2" s="1443"/>
      <c r="H2" s="1443"/>
      <c r="I2" s="1443"/>
      <c r="J2" s="1443"/>
      <c r="K2" s="1443"/>
      <c r="L2" s="1443"/>
      <c r="M2" s="342"/>
      <c r="N2" s="343"/>
      <c r="O2" s="343"/>
      <c r="P2" s="344"/>
    </row>
    <row r="3" spans="1:17" s="406" customFormat="1" ht="18.75" customHeight="1" thickBot="1" x14ac:dyDescent="0.25">
      <c r="A3" s="407"/>
      <c r="B3" s="345"/>
      <c r="C3" s="345"/>
      <c r="D3" s="345"/>
      <c r="E3" s="345"/>
      <c r="F3" s="345"/>
      <c r="G3" s="345"/>
      <c r="H3" s="345"/>
      <c r="I3" s="345"/>
      <c r="J3" s="345"/>
      <c r="K3" s="345"/>
      <c r="L3" s="345"/>
      <c r="M3" s="345"/>
      <c r="N3" s="347"/>
      <c r="O3" s="347"/>
      <c r="P3" s="344"/>
    </row>
    <row r="4" spans="1:17" s="406" customFormat="1" ht="39" customHeight="1" thickBot="1" x14ac:dyDescent="0.25">
      <c r="A4" s="407"/>
      <c r="B4" s="1444" t="s">
        <v>207</v>
      </c>
      <c r="C4" s="1445"/>
      <c r="D4" s="1445"/>
      <c r="E4" s="1446"/>
      <c r="F4" s="1447"/>
      <c r="G4" s="1447"/>
      <c r="H4" s="1448"/>
      <c r="I4" s="1449" t="s">
        <v>294</v>
      </c>
      <c r="J4" s="1450"/>
      <c r="K4" s="1490"/>
      <c r="L4" s="1491"/>
      <c r="M4" s="387"/>
      <c r="N4" s="348"/>
      <c r="O4" s="349"/>
      <c r="P4" s="344"/>
      <c r="Q4" s="344"/>
    </row>
    <row r="5" spans="1:17" s="406" customFormat="1" ht="19.5" customHeight="1" thickBot="1" x14ac:dyDescent="0.25">
      <c r="A5" s="407"/>
      <c r="B5" s="351"/>
      <c r="C5" s="352"/>
      <c r="D5" s="352"/>
      <c r="E5" s="352"/>
      <c r="F5" s="352"/>
      <c r="G5" s="353"/>
      <c r="H5" s="353"/>
      <c r="I5" s="353"/>
      <c r="J5" s="408"/>
      <c r="K5" s="408"/>
      <c r="L5" s="429" t="s">
        <v>360</v>
      </c>
      <c r="M5" s="408"/>
      <c r="N5" s="347"/>
      <c r="O5" s="347"/>
      <c r="P5" s="344"/>
    </row>
    <row r="6" spans="1:17" s="406" customFormat="1" ht="36" customHeight="1" thickBot="1" x14ac:dyDescent="0.25">
      <c r="A6" s="407"/>
      <c r="B6" s="1451" t="s">
        <v>210</v>
      </c>
      <c r="C6" s="1452"/>
      <c r="D6" s="1452"/>
      <c r="E6" s="1452"/>
      <c r="F6" s="1452"/>
      <c r="G6" s="354" t="s">
        <v>523</v>
      </c>
      <c r="H6" s="397" t="s">
        <v>587</v>
      </c>
      <c r="I6" s="1453" t="s">
        <v>366</v>
      </c>
      <c r="J6" s="1454"/>
      <c r="K6" s="1455" t="s">
        <v>527</v>
      </c>
      <c r="L6" s="1456"/>
      <c r="M6" s="355"/>
      <c r="N6" s="388" t="s">
        <v>361</v>
      </c>
      <c r="O6" s="388" t="s">
        <v>422</v>
      </c>
    </row>
    <row r="7" spans="1:17" ht="47.25" customHeight="1" thickTop="1" x14ac:dyDescent="0.2">
      <c r="A7" s="404"/>
      <c r="B7" s="1479" t="s">
        <v>528</v>
      </c>
      <c r="C7" s="1480"/>
      <c r="D7" s="1392" t="s">
        <v>354</v>
      </c>
      <c r="E7" s="1393"/>
      <c r="F7" s="1394"/>
      <c r="G7" s="364"/>
      <c r="H7" s="423" t="str">
        <f>IF(G7="","",G7+$G$19*G7/SUM($G$7:$G$18)-$G$20*G7/SUM($G$7:$G$18))</f>
        <v/>
      </c>
      <c r="I7" s="1483" t="str">
        <f>IF(N7=0,"",+INT(O7*K4))</f>
        <v/>
      </c>
      <c r="J7" s="1484"/>
      <c r="K7" s="1483" t="str">
        <f>IF(E4="","",IF(N7="","",MIN(N7,I7)))</f>
        <v/>
      </c>
      <c r="L7" s="1485"/>
      <c r="M7" s="408"/>
      <c r="N7" s="430">
        <f>SUM(H7:H10)</f>
        <v>0</v>
      </c>
      <c r="O7" s="389">
        <v>98800</v>
      </c>
    </row>
    <row r="8" spans="1:17" ht="47.25" customHeight="1" x14ac:dyDescent="0.2">
      <c r="A8" s="404"/>
      <c r="B8" s="1481"/>
      <c r="C8" s="1482"/>
      <c r="D8" s="1403" t="s">
        <v>355</v>
      </c>
      <c r="E8" s="1404"/>
      <c r="F8" s="1405"/>
      <c r="G8" s="361"/>
      <c r="H8" s="424" t="str">
        <f t="shared" ref="H8:H17" si="0">IF(G8="","",G8+$G$19*G8/SUM($G$7:$G$18)-$G$20*G8/SUM($G$7:$G$18))</f>
        <v/>
      </c>
      <c r="I8" s="1422"/>
      <c r="J8" s="1423"/>
      <c r="K8" s="1422"/>
      <c r="L8" s="1486"/>
      <c r="M8" s="408"/>
      <c r="N8" s="405"/>
      <c r="O8" s="390"/>
    </row>
    <row r="9" spans="1:17" ht="47.25" customHeight="1" x14ac:dyDescent="0.2">
      <c r="A9" s="404"/>
      <c r="B9" s="1481"/>
      <c r="C9" s="1482"/>
      <c r="D9" s="1428" t="s">
        <v>357</v>
      </c>
      <c r="E9" s="1429"/>
      <c r="F9" s="1430"/>
      <c r="G9" s="361"/>
      <c r="H9" s="424" t="str">
        <f t="shared" si="0"/>
        <v/>
      </c>
      <c r="I9" s="1422"/>
      <c r="J9" s="1423"/>
      <c r="K9" s="1422"/>
      <c r="L9" s="1486"/>
      <c r="M9" s="408"/>
      <c r="N9" s="405"/>
      <c r="O9" s="390"/>
    </row>
    <row r="10" spans="1:17" ht="47.25" customHeight="1" x14ac:dyDescent="0.2">
      <c r="A10" s="404"/>
      <c r="B10" s="1481"/>
      <c r="C10" s="1482"/>
      <c r="D10" s="1406" t="s">
        <v>356</v>
      </c>
      <c r="E10" s="1431"/>
      <c r="F10" s="1432"/>
      <c r="G10" s="363"/>
      <c r="H10" s="425" t="str">
        <f t="shared" si="0"/>
        <v/>
      </c>
      <c r="I10" s="1424"/>
      <c r="J10" s="1425"/>
      <c r="K10" s="1424"/>
      <c r="L10" s="1487"/>
      <c r="M10" s="408"/>
      <c r="N10" s="405"/>
      <c r="O10" s="391"/>
    </row>
    <row r="11" spans="1:17" ht="47.25" customHeight="1" x14ac:dyDescent="0.2">
      <c r="A11" s="404"/>
      <c r="B11" s="1481"/>
      <c r="C11" s="1482"/>
      <c r="D11" s="1392" t="s">
        <v>359</v>
      </c>
      <c r="E11" s="1393"/>
      <c r="F11" s="1394"/>
      <c r="G11" s="364"/>
      <c r="H11" s="426" t="str">
        <f t="shared" si="0"/>
        <v/>
      </c>
      <c r="I11" s="1395"/>
      <c r="J11" s="1396"/>
      <c r="K11" s="1483" t="str">
        <f>IF(E4="","",SUM(H11:H14))</f>
        <v/>
      </c>
      <c r="L11" s="1485"/>
      <c r="M11" s="408"/>
      <c r="N11" s="431"/>
      <c r="O11" s="432"/>
    </row>
    <row r="12" spans="1:17" ht="47.25" customHeight="1" x14ac:dyDescent="0.2">
      <c r="A12" s="404"/>
      <c r="B12" s="1481"/>
      <c r="C12" s="1482"/>
      <c r="D12" s="1403" t="s">
        <v>358</v>
      </c>
      <c r="E12" s="1404"/>
      <c r="F12" s="1405"/>
      <c r="G12" s="361"/>
      <c r="H12" s="424" t="str">
        <f t="shared" si="0"/>
        <v/>
      </c>
      <c r="I12" s="1397"/>
      <c r="J12" s="1398"/>
      <c r="K12" s="1422"/>
      <c r="L12" s="1486"/>
      <c r="M12" s="408"/>
      <c r="N12" s="405"/>
      <c r="O12" s="432"/>
    </row>
    <row r="13" spans="1:17" ht="47.25" customHeight="1" x14ac:dyDescent="0.2">
      <c r="A13" s="404"/>
      <c r="B13" s="1481"/>
      <c r="C13" s="1482"/>
      <c r="D13" s="1403" t="s">
        <v>363</v>
      </c>
      <c r="E13" s="1404"/>
      <c r="F13" s="1405"/>
      <c r="G13" s="365"/>
      <c r="H13" s="424" t="str">
        <f t="shared" si="0"/>
        <v/>
      </c>
      <c r="I13" s="1397"/>
      <c r="J13" s="1398"/>
      <c r="K13" s="1422"/>
      <c r="L13" s="1486"/>
      <c r="M13" s="408"/>
      <c r="N13" s="405"/>
      <c r="O13" s="432"/>
    </row>
    <row r="14" spans="1:17" ht="47.25" customHeight="1" x14ac:dyDescent="0.2">
      <c r="A14" s="404"/>
      <c r="B14" s="1481"/>
      <c r="C14" s="1482"/>
      <c r="D14" s="1406" t="s">
        <v>364</v>
      </c>
      <c r="E14" s="1407"/>
      <c r="F14" s="1408"/>
      <c r="G14" s="363"/>
      <c r="H14" s="425" t="str">
        <f t="shared" si="0"/>
        <v/>
      </c>
      <c r="I14" s="1399"/>
      <c r="J14" s="1400"/>
      <c r="K14" s="1424"/>
      <c r="L14" s="1487"/>
      <c r="M14" s="408"/>
      <c r="N14" s="405"/>
      <c r="O14" s="432"/>
    </row>
    <row r="15" spans="1:17" ht="47.25" customHeight="1" x14ac:dyDescent="0.2">
      <c r="A15" s="404"/>
      <c r="B15" s="1481"/>
      <c r="C15" s="1482"/>
      <c r="D15" s="367" t="s">
        <v>419</v>
      </c>
      <c r="E15" s="368"/>
      <c r="F15" s="369" t="s">
        <v>228</v>
      </c>
      <c r="G15" s="366"/>
      <c r="H15" s="427" t="str">
        <f t="shared" si="0"/>
        <v/>
      </c>
      <c r="I15" s="1488" t="str">
        <f>IF(E15="","",+INT(O15*E15))</f>
        <v/>
      </c>
      <c r="J15" s="1489"/>
      <c r="K15" s="1467" t="str">
        <f>IF(E15="","",IF(G15="",G15,MIN(H15,I15)))</f>
        <v/>
      </c>
      <c r="L15" s="1468"/>
      <c r="M15" s="408"/>
      <c r="N15" s="405"/>
      <c r="O15" s="392">
        <v>690000</v>
      </c>
    </row>
    <row r="16" spans="1:17" ht="47.25" customHeight="1" x14ac:dyDescent="0.2">
      <c r="A16" s="404"/>
      <c r="B16" s="1481"/>
      <c r="C16" s="1482"/>
      <c r="D16" s="367" t="s">
        <v>232</v>
      </c>
      <c r="E16" s="368"/>
      <c r="F16" s="369" t="s">
        <v>228</v>
      </c>
      <c r="G16" s="366"/>
      <c r="H16" s="427" t="str">
        <f t="shared" si="0"/>
        <v/>
      </c>
      <c r="I16" s="1378" t="str">
        <f>IF(E16="","",+INT(O16*E16))</f>
        <v/>
      </c>
      <c r="J16" s="1379"/>
      <c r="K16" s="1467" t="str">
        <f>IF(E16="","",IF(G16="",G16,MIN(H16,I16)))</f>
        <v/>
      </c>
      <c r="L16" s="1468"/>
      <c r="M16" s="408"/>
      <c r="N16" s="405"/>
      <c r="O16" s="392">
        <v>300000</v>
      </c>
    </row>
    <row r="17" spans="1:16" ht="47.25" customHeight="1" x14ac:dyDescent="0.2">
      <c r="A17" s="404"/>
      <c r="B17" s="1481"/>
      <c r="C17" s="1482"/>
      <c r="D17" s="367" t="s">
        <v>233</v>
      </c>
      <c r="E17" s="368"/>
      <c r="F17" s="369" t="s">
        <v>228</v>
      </c>
      <c r="G17" s="366"/>
      <c r="H17" s="427" t="str">
        <f t="shared" si="0"/>
        <v/>
      </c>
      <c r="I17" s="1378" t="str">
        <f>IF(E17="","",+INT(O17*E17))</f>
        <v/>
      </c>
      <c r="J17" s="1379"/>
      <c r="K17" s="1467" t="str">
        <f>IF(E17="","",IF(G17="",G17,MIN(H17,I17)))</f>
        <v/>
      </c>
      <c r="L17" s="1468"/>
      <c r="M17" s="408"/>
      <c r="N17" s="405"/>
      <c r="O17" s="392">
        <v>690000</v>
      </c>
    </row>
    <row r="18" spans="1:16" ht="47.25" customHeight="1" thickBot="1" x14ac:dyDescent="0.25">
      <c r="A18" s="404"/>
      <c r="B18" s="1481"/>
      <c r="C18" s="1482"/>
      <c r="D18" s="393" t="s">
        <v>420</v>
      </c>
      <c r="E18" s="394"/>
      <c r="F18" s="395" t="s">
        <v>228</v>
      </c>
      <c r="G18" s="370"/>
      <c r="H18" s="428" t="str">
        <f>IF(G18="","",G18+$G$19*G18/SUM($G$7:$G$18)-$G$20*G18/SUM($G$7:$G$18))</f>
        <v/>
      </c>
      <c r="I18" s="1385" t="str">
        <f>IF(E18="","",+INT(O18*E18))</f>
        <v/>
      </c>
      <c r="J18" s="1386"/>
      <c r="K18" s="1477" t="str">
        <f>IF(E18="","",IF(G18="",G18,MIN(H18,I18)))</f>
        <v/>
      </c>
      <c r="L18" s="1478"/>
      <c r="M18" s="408"/>
      <c r="N18" s="405"/>
      <c r="O18" s="392">
        <v>300000</v>
      </c>
    </row>
    <row r="19" spans="1:16" ht="42.75" customHeight="1" x14ac:dyDescent="0.2">
      <c r="A19" s="404"/>
      <c r="B19" s="433"/>
      <c r="C19" s="1469" t="s">
        <v>556</v>
      </c>
      <c r="D19" s="1469"/>
      <c r="E19" s="1469"/>
      <c r="F19" s="1469"/>
      <c r="G19" s="371"/>
      <c r="H19" s="1470"/>
      <c r="I19" s="1471"/>
      <c r="J19" s="1472"/>
      <c r="K19" s="1471"/>
      <c r="L19" s="1475"/>
      <c r="M19" s="408"/>
      <c r="N19" s="405"/>
      <c r="O19" s="374"/>
    </row>
    <row r="20" spans="1:16" ht="42.75" customHeight="1" thickBot="1" x14ac:dyDescent="0.25">
      <c r="A20" s="404"/>
      <c r="B20" s="434"/>
      <c r="C20" s="1373" t="s">
        <v>529</v>
      </c>
      <c r="D20" s="1373"/>
      <c r="E20" s="1373"/>
      <c r="F20" s="1373"/>
      <c r="G20" s="396"/>
      <c r="H20" s="1367"/>
      <c r="I20" s="1473"/>
      <c r="J20" s="1474"/>
      <c r="K20" s="1473"/>
      <c r="L20" s="1476"/>
      <c r="M20" s="408"/>
      <c r="N20" s="405"/>
      <c r="O20" s="374"/>
    </row>
    <row r="21" spans="1:16" ht="40.5" customHeight="1" thickBot="1" x14ac:dyDescent="0.25">
      <c r="A21" s="404"/>
      <c r="B21" s="1461" t="s">
        <v>293</v>
      </c>
      <c r="C21" s="1462"/>
      <c r="D21" s="1462"/>
      <c r="E21" s="1462"/>
      <c r="F21" s="1462"/>
      <c r="G21" s="435" t="str">
        <f>IF(K4="","",SUM(G7:G19)-G20)</f>
        <v/>
      </c>
      <c r="H21" s="420"/>
      <c r="I21" s="1463"/>
      <c r="J21" s="1464"/>
      <c r="K21" s="1465"/>
      <c r="L21" s="1466"/>
      <c r="M21" s="408"/>
      <c r="N21" s="405"/>
      <c r="O21" s="375"/>
    </row>
    <row r="22" spans="1:16" ht="40.5" customHeight="1" thickTop="1" x14ac:dyDescent="0.2">
      <c r="A22" s="404"/>
      <c r="B22" s="1347" t="s">
        <v>530</v>
      </c>
      <c r="C22" s="1348"/>
      <c r="D22" s="1348"/>
      <c r="E22" s="1348"/>
      <c r="F22" s="1348"/>
      <c r="G22" s="1361"/>
      <c r="H22" s="1361"/>
      <c r="I22" s="1348"/>
      <c r="J22" s="1348"/>
      <c r="K22" s="1467" t="str">
        <f>IF(K4="","",ROUNDDOWN(SUM(K7:L18),0))</f>
        <v/>
      </c>
      <c r="L22" s="1468"/>
      <c r="M22" s="408"/>
      <c r="N22" s="405"/>
      <c r="O22" s="405"/>
    </row>
    <row r="23" spans="1:16" ht="40.5" customHeight="1" x14ac:dyDescent="0.2">
      <c r="A23" s="404"/>
      <c r="B23" s="1347" t="s">
        <v>367</v>
      </c>
      <c r="C23" s="1348"/>
      <c r="D23" s="1348"/>
      <c r="E23" s="1348"/>
      <c r="F23" s="1348"/>
      <c r="G23" s="1348"/>
      <c r="H23" s="1348"/>
      <c r="I23" s="1348"/>
      <c r="J23" s="1348"/>
      <c r="K23" s="1364" t="str">
        <f>IF(K22="","",ROUNDDOWN(K22/2,-3))</f>
        <v/>
      </c>
      <c r="L23" s="1365"/>
      <c r="M23" s="408"/>
      <c r="N23" s="405"/>
      <c r="O23" s="405"/>
    </row>
    <row r="24" spans="1:16" ht="40.5" customHeight="1" thickBot="1" x14ac:dyDescent="0.25">
      <c r="A24" s="404"/>
      <c r="B24" s="1457" t="s">
        <v>421</v>
      </c>
      <c r="C24" s="1458"/>
      <c r="D24" s="1458"/>
      <c r="E24" s="1458"/>
      <c r="F24" s="1458"/>
      <c r="G24" s="1458"/>
      <c r="H24" s="1458"/>
      <c r="I24" s="1458"/>
      <c r="J24" s="1458"/>
      <c r="K24" s="1350" t="str">
        <f>IF(E4="","",3000000)</f>
        <v/>
      </c>
      <c r="L24" s="1351"/>
      <c r="M24" s="408"/>
      <c r="N24" s="405"/>
      <c r="O24" s="405"/>
    </row>
    <row r="25" spans="1:16" ht="40.5" customHeight="1" thickTop="1" thickBot="1" x14ac:dyDescent="0.25">
      <c r="A25" s="404"/>
      <c r="B25" s="1352" t="s">
        <v>533</v>
      </c>
      <c r="C25" s="1353"/>
      <c r="D25" s="1353"/>
      <c r="E25" s="1353"/>
      <c r="F25" s="1353"/>
      <c r="G25" s="1353"/>
      <c r="H25" s="1353"/>
      <c r="I25" s="1353"/>
      <c r="J25" s="1354"/>
      <c r="K25" s="1459" t="str">
        <f>IF(K24="","",MIN(K23,K24))</f>
        <v/>
      </c>
      <c r="L25" s="1460"/>
      <c r="M25" s="408"/>
      <c r="N25" s="405"/>
      <c r="O25" s="405"/>
    </row>
    <row r="26" spans="1:16" s="383" customFormat="1" ht="14.4" x14ac:dyDescent="0.2">
      <c r="A26" s="376"/>
      <c r="B26" s="739" t="s">
        <v>797</v>
      </c>
      <c r="C26" s="377"/>
      <c r="D26" s="378"/>
      <c r="E26" s="379"/>
      <c r="F26" s="380"/>
      <c r="G26" s="376"/>
      <c r="H26" s="376"/>
      <c r="I26" s="380"/>
      <c r="J26" s="380"/>
      <c r="K26" s="380"/>
      <c r="L26" s="381"/>
      <c r="M26" s="376"/>
      <c r="N26" s="382"/>
      <c r="O26" s="382"/>
      <c r="P26" s="382"/>
    </row>
    <row r="27" spans="1:16" s="383" customFormat="1" ht="14.4" x14ac:dyDescent="0.2">
      <c r="A27" s="376"/>
      <c r="B27" s="739" t="s">
        <v>796</v>
      </c>
      <c r="C27" s="377"/>
      <c r="D27" s="378"/>
      <c r="E27" s="379"/>
      <c r="F27" s="380"/>
      <c r="G27" s="376"/>
      <c r="H27" s="376"/>
      <c r="I27" s="380"/>
      <c r="J27" s="380"/>
      <c r="K27" s="380"/>
      <c r="L27" s="381"/>
      <c r="M27" s="376"/>
      <c r="N27" s="382"/>
      <c r="O27" s="382"/>
      <c r="P27" s="382"/>
    </row>
    <row r="28" spans="1:16" s="383" customFormat="1" ht="24.75" customHeight="1" x14ac:dyDescent="0.2">
      <c r="B28" s="384"/>
      <c r="C28" s="385"/>
      <c r="E28" s="382"/>
      <c r="F28" s="382"/>
      <c r="I28" s="382"/>
      <c r="J28" s="382"/>
      <c r="K28" s="382"/>
      <c r="L28" s="386"/>
      <c r="N28" s="382"/>
      <c r="O28" s="382"/>
      <c r="P28" s="382"/>
    </row>
  </sheetData>
  <mergeCells count="45">
    <mergeCell ref="B6:F6"/>
    <mergeCell ref="I6:J6"/>
    <mergeCell ref="K6:L6"/>
    <mergeCell ref="A2:L2"/>
    <mergeCell ref="B4:D4"/>
    <mergeCell ref="E4:H4"/>
    <mergeCell ref="I4:J4"/>
    <mergeCell ref="K4:L4"/>
    <mergeCell ref="B7:C18"/>
    <mergeCell ref="D7:F7"/>
    <mergeCell ref="I7:J10"/>
    <mergeCell ref="K7:L10"/>
    <mergeCell ref="D8:F8"/>
    <mergeCell ref="D9:F9"/>
    <mergeCell ref="D10:F10"/>
    <mergeCell ref="D11:F11"/>
    <mergeCell ref="I11:J14"/>
    <mergeCell ref="K11:L14"/>
    <mergeCell ref="D12:F12"/>
    <mergeCell ref="D13:F13"/>
    <mergeCell ref="D14:F14"/>
    <mergeCell ref="I15:J15"/>
    <mergeCell ref="K15:L15"/>
    <mergeCell ref="I17:J17"/>
    <mergeCell ref="K17:L17"/>
    <mergeCell ref="I18:J18"/>
    <mergeCell ref="K18:L18"/>
    <mergeCell ref="I16:J16"/>
    <mergeCell ref="K16:L16"/>
    <mergeCell ref="C19:F19"/>
    <mergeCell ref="H19:H20"/>
    <mergeCell ref="I19:J20"/>
    <mergeCell ref="K19:L20"/>
    <mergeCell ref="C20:F20"/>
    <mergeCell ref="B24:J24"/>
    <mergeCell ref="K24:L24"/>
    <mergeCell ref="B25:J25"/>
    <mergeCell ref="K25:L25"/>
    <mergeCell ref="B21:F21"/>
    <mergeCell ref="I21:J21"/>
    <mergeCell ref="K21:L21"/>
    <mergeCell ref="B22:J22"/>
    <mergeCell ref="K22:L22"/>
    <mergeCell ref="B23:J23"/>
    <mergeCell ref="K23:L23"/>
  </mergeCells>
  <phoneticPr fontId="3"/>
  <printOptions horizontalCentered="1"/>
  <pageMargins left="0.39370078740157483" right="0" top="0.39370078740157483" bottom="0" header="0.51181102362204722" footer="0.51181102362204722"/>
  <pageSetup paperSize="9" scale="64" firstPageNumber="22" fitToWidth="0" orientation="portrait" blackAndWhite="1" useFirstPageNumber="1"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pageSetUpPr fitToPage="1"/>
  </sheetPr>
  <dimension ref="A1:DE44"/>
  <sheetViews>
    <sheetView view="pageBreakPreview" zoomScaleNormal="100" zoomScaleSheetLayoutView="100" workbookViewId="0">
      <selection activeCell="BB4" sqref="BB4:BE4"/>
    </sheetView>
  </sheetViews>
  <sheetFormatPr defaultColWidth="1.109375" defaultRowHeight="13.2" x14ac:dyDescent="0.2"/>
  <cols>
    <col min="1" max="3" width="1.109375" style="1" customWidth="1"/>
    <col min="4" max="72" width="1.21875" style="1" customWidth="1"/>
    <col min="73" max="16384" width="1.109375" style="1"/>
  </cols>
  <sheetData>
    <row r="1" spans="1:77" ht="15" customHeight="1" x14ac:dyDescent="0.2">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row>
    <row r="2" spans="1:77" ht="15" customHeight="1" x14ac:dyDescent="0.2">
      <c r="A2" s="3"/>
      <c r="B2" s="3"/>
      <c r="C2" s="3"/>
      <c r="D2" s="1134" t="s">
        <v>269</v>
      </c>
      <c r="E2" s="1134"/>
      <c r="F2" s="1134"/>
      <c r="G2" s="1134"/>
      <c r="H2" s="1134"/>
      <c r="I2" s="1134"/>
      <c r="J2" s="1134"/>
      <c r="K2" s="1134"/>
      <c r="L2" s="1134"/>
      <c r="M2" s="1134"/>
      <c r="N2" s="1134"/>
      <c r="O2" s="1134"/>
      <c r="P2" s="1134"/>
      <c r="Q2" s="1134"/>
      <c r="R2" s="1134"/>
      <c r="S2" s="1134"/>
      <c r="T2" s="1134"/>
      <c r="U2" s="1134"/>
      <c r="V2" s="1134"/>
      <c r="W2" s="1134"/>
      <c r="X2" s="1134"/>
      <c r="Y2" s="1134"/>
      <c r="Z2" s="1134"/>
      <c r="AA2" s="1134"/>
      <c r="AB2" s="1134"/>
      <c r="AC2" s="1134"/>
      <c r="AD2" s="3"/>
      <c r="AE2" s="3"/>
      <c r="AF2" s="3"/>
      <c r="AG2" s="3"/>
      <c r="AH2" s="3"/>
      <c r="AI2" s="3"/>
      <c r="AJ2" s="3"/>
      <c r="AK2" s="3"/>
      <c r="AL2" s="3"/>
      <c r="AM2" s="3"/>
      <c r="AN2" s="3"/>
      <c r="AO2" s="3"/>
      <c r="AP2" s="3"/>
      <c r="AQ2" s="3"/>
      <c r="AR2" s="3"/>
      <c r="AS2" s="3"/>
      <c r="AT2" s="3"/>
      <c r="AU2" s="3"/>
      <c r="AV2" s="3"/>
      <c r="AW2" s="3"/>
      <c r="AX2" s="3"/>
      <c r="AY2" s="3"/>
      <c r="AZ2" s="3"/>
      <c r="BA2" s="3"/>
      <c r="BB2" s="3"/>
      <c r="BC2" s="3"/>
      <c r="BD2" s="3"/>
      <c r="BE2" s="9"/>
      <c r="BF2" s="9"/>
      <c r="BG2" s="9"/>
      <c r="BH2" s="9"/>
      <c r="BI2" s="9"/>
      <c r="BJ2" s="9"/>
      <c r="BK2" s="9"/>
      <c r="BL2" s="9"/>
      <c r="BM2" s="9"/>
      <c r="BN2" s="9"/>
      <c r="BO2" s="9"/>
      <c r="BP2" s="9"/>
      <c r="BQ2" s="9"/>
      <c r="BR2" s="9"/>
      <c r="BS2" s="6" t="s">
        <v>270</v>
      </c>
      <c r="BT2" s="3"/>
      <c r="BU2" s="3"/>
      <c r="BV2" s="3"/>
    </row>
    <row r="3" spans="1:77" ht="18.75"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row>
    <row r="4" spans="1:77" ht="18.75" customHeight="1" x14ac:dyDescent="0.2">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16" t="s">
        <v>66</v>
      </c>
      <c r="AY4" s="3"/>
      <c r="AZ4" s="3"/>
      <c r="BA4" s="3"/>
      <c r="BB4" s="1492"/>
      <c r="BC4" s="1492"/>
      <c r="BD4" s="1492"/>
      <c r="BE4" s="1492"/>
      <c r="BF4" s="73" t="s">
        <v>24</v>
      </c>
      <c r="BG4" s="73"/>
      <c r="BH4" s="1492"/>
      <c r="BI4" s="1492"/>
      <c r="BJ4" s="1492"/>
      <c r="BK4" s="1492"/>
      <c r="BL4" s="73" t="s">
        <v>4</v>
      </c>
      <c r="BM4" s="3"/>
      <c r="BN4" s="1492"/>
      <c r="BO4" s="1492"/>
      <c r="BP4" s="1492"/>
      <c r="BQ4" s="1492"/>
      <c r="BR4" s="73" t="s">
        <v>5</v>
      </c>
      <c r="BS4" s="73"/>
      <c r="BT4" s="3"/>
      <c r="BU4" s="3"/>
      <c r="BV4" s="3"/>
    </row>
    <row r="5" spans="1:77" ht="18.75" customHeight="1" x14ac:dyDescent="0.2">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16"/>
      <c r="BA5" s="3"/>
      <c r="BB5" s="3"/>
      <c r="BC5" s="3"/>
      <c r="BD5" s="3"/>
      <c r="BE5" s="3"/>
      <c r="BF5" s="3"/>
      <c r="BG5" s="3"/>
      <c r="BH5" s="3"/>
      <c r="BI5" s="3"/>
      <c r="BJ5" s="3"/>
      <c r="BK5" s="3"/>
      <c r="BL5" s="3"/>
      <c r="BM5" s="3"/>
      <c r="BN5" s="3"/>
      <c r="BO5" s="3"/>
      <c r="BP5" s="3"/>
      <c r="BQ5" s="3"/>
      <c r="BR5" s="3"/>
      <c r="BS5" s="3"/>
      <c r="BT5" s="3"/>
      <c r="BU5" s="3"/>
      <c r="BV5" s="3"/>
    </row>
    <row r="6" spans="1:77" ht="18.75" customHeight="1" x14ac:dyDescent="0.2">
      <c r="A6" s="3"/>
      <c r="B6" s="3"/>
      <c r="C6" s="3"/>
      <c r="D6" s="3"/>
      <c r="E6" s="3"/>
      <c r="F6" s="3"/>
      <c r="G6" s="1118" t="s">
        <v>19</v>
      </c>
      <c r="H6" s="1118"/>
      <c r="I6" s="1118"/>
      <c r="J6" s="1118"/>
      <c r="K6" s="1118"/>
      <c r="L6" s="1118"/>
      <c r="M6" s="1118"/>
      <c r="N6" s="1118"/>
      <c r="O6" s="1118"/>
      <c r="P6" s="1118"/>
      <c r="Q6" s="1118"/>
      <c r="R6" s="1118"/>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row>
    <row r="7" spans="1:77" ht="18.75" customHeight="1" x14ac:dyDescent="0.2">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1495" t="s">
        <v>58</v>
      </c>
      <c r="AG7" s="1495"/>
      <c r="AH7" s="1495"/>
      <c r="AI7" s="1495"/>
      <c r="AJ7" s="1495"/>
      <c r="AK7" s="1495"/>
      <c r="AL7" s="1495"/>
      <c r="AM7" s="1495"/>
      <c r="AN7" s="1495"/>
      <c r="AO7" s="1495"/>
      <c r="AP7" s="1495"/>
      <c r="AQ7" s="1129" t="s">
        <v>11</v>
      </c>
      <c r="AR7" s="1129"/>
      <c r="AS7" s="1129"/>
      <c r="AT7" s="1129"/>
      <c r="AU7" s="1129"/>
      <c r="AV7" s="1493"/>
      <c r="AW7" s="1493"/>
      <c r="AX7" s="1493"/>
      <c r="AY7" s="1493"/>
      <c r="AZ7" s="1493"/>
      <c r="BA7" s="1493"/>
      <c r="BB7" s="1493"/>
      <c r="BC7" s="1493"/>
      <c r="BD7" s="1493"/>
      <c r="BE7" s="1493"/>
      <c r="BF7" s="1493"/>
      <c r="BG7" s="1493"/>
      <c r="BH7" s="1493"/>
      <c r="BI7" s="1493"/>
      <c r="BJ7" s="1493"/>
      <c r="BK7" s="1493"/>
      <c r="BL7" s="1493"/>
      <c r="BM7" s="1493"/>
      <c r="BN7" s="1493"/>
      <c r="BO7" s="1493"/>
      <c r="BP7" s="1493"/>
      <c r="BQ7" s="1493"/>
      <c r="BR7" s="1493"/>
      <c r="BS7" s="1493"/>
      <c r="BT7" s="1493"/>
      <c r="BU7" s="3"/>
      <c r="BV7" s="3"/>
    </row>
    <row r="8" spans="1:77" ht="15" customHeight="1" x14ac:dyDescent="0.2">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1495"/>
      <c r="AG8" s="1495"/>
      <c r="AH8" s="1495"/>
      <c r="AI8" s="1495"/>
      <c r="AJ8" s="1495"/>
      <c r="AK8" s="1495"/>
      <c r="AL8" s="1495"/>
      <c r="AM8" s="1495"/>
      <c r="AN8" s="1495"/>
      <c r="AO8" s="1495"/>
      <c r="AP8" s="1495"/>
      <c r="AQ8" s="1129"/>
      <c r="AR8" s="1129"/>
      <c r="AS8" s="1129"/>
      <c r="AT8" s="1129"/>
      <c r="AU8" s="1129"/>
      <c r="AV8" s="1142"/>
      <c r="AW8" s="1142"/>
      <c r="AX8" s="1142"/>
      <c r="AY8" s="1142"/>
      <c r="AZ8" s="1142"/>
      <c r="BA8" s="1142"/>
      <c r="BB8" s="1142"/>
      <c r="BC8" s="1142"/>
      <c r="BD8" s="1142"/>
      <c r="BE8" s="1142"/>
      <c r="BF8" s="1142"/>
      <c r="BG8" s="1142"/>
      <c r="BH8" s="1142"/>
      <c r="BI8" s="1142"/>
      <c r="BJ8" s="1142"/>
      <c r="BK8" s="1142"/>
      <c r="BL8" s="1142"/>
      <c r="BM8" s="1142"/>
      <c r="BN8" s="1142"/>
      <c r="BO8" s="1142"/>
      <c r="BP8" s="1142"/>
      <c r="BQ8" s="1142"/>
      <c r="BR8" s="1142"/>
      <c r="BS8" s="1142"/>
      <c r="BT8" s="1142"/>
      <c r="BU8" s="3"/>
      <c r="BV8" s="3"/>
    </row>
    <row r="9" spans="1:77" ht="38.25" customHeight="1" x14ac:dyDescent="0.2">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1495"/>
      <c r="AG9" s="1495"/>
      <c r="AH9" s="1495"/>
      <c r="AI9" s="1495"/>
      <c r="AJ9" s="1495"/>
      <c r="AK9" s="1495"/>
      <c r="AL9" s="1495"/>
      <c r="AM9" s="1495"/>
      <c r="AN9" s="1495"/>
      <c r="AO9" s="1495"/>
      <c r="AP9" s="1495"/>
      <c r="AQ9" s="1129" t="s">
        <v>2</v>
      </c>
      <c r="AR9" s="1129"/>
      <c r="AS9" s="1129"/>
      <c r="AT9" s="1129"/>
      <c r="AU9" s="1129"/>
      <c r="AV9" s="1496"/>
      <c r="AW9" s="1496"/>
      <c r="AX9" s="1496"/>
      <c r="AY9" s="1496"/>
      <c r="AZ9" s="1496"/>
      <c r="BA9" s="1496"/>
      <c r="BB9" s="1496"/>
      <c r="BC9" s="1496"/>
      <c r="BD9" s="1496"/>
      <c r="BE9" s="1496"/>
      <c r="BF9" s="1496"/>
      <c r="BG9" s="1496"/>
      <c r="BH9" s="1496"/>
      <c r="BI9" s="1496"/>
      <c r="BJ9" s="1496"/>
      <c r="BK9" s="1496"/>
      <c r="BL9" s="1496"/>
      <c r="BM9" s="1496"/>
      <c r="BN9" s="1496"/>
      <c r="BO9" s="1496"/>
      <c r="BP9" s="1496"/>
      <c r="BQ9" s="1496"/>
      <c r="BR9" s="1496"/>
      <c r="BS9" s="1496"/>
      <c r="BT9" s="1496"/>
      <c r="BU9" s="3"/>
      <c r="BV9" s="3"/>
    </row>
    <row r="10" spans="1:77" ht="18.75" customHeight="1" x14ac:dyDescent="0.2">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Y10" s="560"/>
    </row>
    <row r="11" spans="1:77" ht="18.75" customHeight="1" x14ac:dyDescent="0.2">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row>
    <row r="12" spans="1:77" ht="18.75" customHeight="1" x14ac:dyDescent="0.2">
      <c r="A12" s="3"/>
      <c r="B12" s="3"/>
      <c r="C12" s="3"/>
      <c r="D12" s="3"/>
      <c r="E12" s="3"/>
      <c r="F12" s="3"/>
      <c r="G12" s="3"/>
      <c r="H12" s="1136" t="s">
        <v>271</v>
      </c>
      <c r="I12" s="1136"/>
      <c r="J12" s="1136"/>
      <c r="K12" s="1136"/>
      <c r="L12" s="1136"/>
      <c r="M12" s="1136"/>
      <c r="N12" s="1136"/>
      <c r="O12" s="1136"/>
      <c r="P12" s="1136"/>
      <c r="Q12" s="1136"/>
      <c r="R12" s="1136"/>
      <c r="S12" s="1136"/>
      <c r="T12" s="1136"/>
      <c r="U12" s="1136"/>
      <c r="V12" s="1136"/>
      <c r="W12" s="1136"/>
      <c r="X12" s="1136"/>
      <c r="Y12" s="1136"/>
      <c r="Z12" s="1136"/>
      <c r="AA12" s="1136"/>
      <c r="AB12" s="1136"/>
      <c r="AC12" s="1136"/>
      <c r="AD12" s="1136"/>
      <c r="AE12" s="1136"/>
      <c r="AF12" s="1136"/>
      <c r="AG12" s="1136"/>
      <c r="AH12" s="1136"/>
      <c r="AI12" s="1136"/>
      <c r="AJ12" s="1136"/>
      <c r="AK12" s="1136"/>
      <c r="AL12" s="1136"/>
      <c r="AM12" s="1136"/>
      <c r="AN12" s="1136"/>
      <c r="AO12" s="1136"/>
      <c r="AP12" s="1136"/>
      <c r="AQ12" s="1136"/>
      <c r="AR12" s="1136"/>
      <c r="AS12" s="1136"/>
      <c r="AT12" s="1136"/>
      <c r="AU12" s="1136"/>
      <c r="AV12" s="1136"/>
      <c r="AW12" s="1136"/>
      <c r="AX12" s="1136"/>
      <c r="AY12" s="1136"/>
      <c r="AZ12" s="1136"/>
      <c r="BA12" s="1136"/>
      <c r="BB12" s="1136"/>
      <c r="BC12" s="1136"/>
      <c r="BD12" s="1136"/>
      <c r="BE12" s="1136"/>
      <c r="BF12" s="1136"/>
      <c r="BG12" s="1136"/>
      <c r="BH12" s="1136"/>
      <c r="BI12" s="1136"/>
      <c r="BJ12" s="1136"/>
      <c r="BK12" s="1136"/>
      <c r="BL12" s="1136"/>
      <c r="BM12" s="1136"/>
      <c r="BN12" s="1136"/>
      <c r="BO12" s="1136"/>
      <c r="BP12" s="3"/>
      <c r="BQ12" s="3"/>
      <c r="BR12" s="3"/>
      <c r="BS12" s="3"/>
      <c r="BT12" s="3"/>
      <c r="BU12" s="3"/>
      <c r="BV12" s="3"/>
    </row>
    <row r="13" spans="1:77" ht="10.5" customHeight="1" x14ac:dyDescent="0.2">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row>
    <row r="14" spans="1:77" ht="18.75" customHeight="1" x14ac:dyDescent="0.2">
      <c r="A14" s="3"/>
      <c r="B14" s="3"/>
      <c r="C14" s="3"/>
      <c r="D14" s="3"/>
      <c r="E14" s="3"/>
      <c r="F14" s="3"/>
      <c r="G14" s="3"/>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3"/>
      <c r="BM14" s="3"/>
      <c r="BN14" s="3"/>
      <c r="BO14" s="3"/>
      <c r="BP14" s="3"/>
      <c r="BQ14" s="3"/>
      <c r="BR14" s="3"/>
      <c r="BS14" s="3"/>
      <c r="BT14" s="3"/>
      <c r="BU14" s="3"/>
      <c r="BV14" s="3"/>
    </row>
    <row r="15" spans="1:77" ht="30" customHeight="1" x14ac:dyDescent="0.2">
      <c r="E15" s="1494" t="s">
        <v>280</v>
      </c>
      <c r="F15" s="1132"/>
      <c r="G15" s="1132"/>
      <c r="H15" s="1132"/>
      <c r="I15" s="1132"/>
      <c r="J15" s="1140"/>
      <c r="K15" s="1140"/>
      <c r="L15" s="1140"/>
      <c r="M15" s="74" t="s">
        <v>276</v>
      </c>
      <c r="N15" s="74"/>
      <c r="O15" s="1140"/>
      <c r="P15" s="1140"/>
      <c r="Q15" s="1140"/>
      <c r="R15" s="74" t="s">
        <v>277</v>
      </c>
      <c r="S15" s="74"/>
      <c r="T15" s="1140"/>
      <c r="U15" s="1140"/>
      <c r="V15" s="1140"/>
      <c r="W15" s="74" t="s">
        <v>278</v>
      </c>
      <c r="X15" s="74"/>
      <c r="Y15" s="74"/>
      <c r="Z15" s="74"/>
      <c r="AA15" s="74"/>
      <c r="AB15" s="74"/>
      <c r="AC15" s="74"/>
      <c r="AD15" s="74"/>
      <c r="AE15" s="74"/>
      <c r="AF15" s="74"/>
      <c r="AG15" s="74"/>
      <c r="AH15" s="74"/>
      <c r="AI15" s="74"/>
      <c r="AJ15" s="74"/>
      <c r="AK15" s="74"/>
      <c r="AL15" s="74"/>
      <c r="AM15" s="74"/>
      <c r="AN15" s="74"/>
      <c r="AO15" s="73"/>
      <c r="AP15" s="17"/>
      <c r="AQ15" s="1140"/>
      <c r="AR15" s="1140"/>
      <c r="AS15" s="1140"/>
      <c r="AT15" s="1140"/>
      <c r="AU15" s="1140"/>
      <c r="AV15" s="1140"/>
      <c r="AW15" s="1140"/>
      <c r="AX15" s="74" t="s">
        <v>279</v>
      </c>
      <c r="AY15" s="74"/>
      <c r="AZ15" s="74"/>
      <c r="BA15" s="74"/>
      <c r="BB15" s="74"/>
      <c r="BC15" s="74"/>
      <c r="BD15" s="74"/>
      <c r="BE15" s="74"/>
      <c r="BF15" s="74"/>
      <c r="BG15" s="74"/>
      <c r="BH15" s="74"/>
      <c r="BI15" s="74"/>
      <c r="BJ15" s="74"/>
      <c r="BK15" s="74"/>
      <c r="BL15" s="74"/>
      <c r="BM15" s="74"/>
      <c r="BN15" s="74"/>
      <c r="BO15" s="74"/>
      <c r="BP15" s="74"/>
      <c r="BQ15" s="74"/>
      <c r="BR15" s="74"/>
    </row>
    <row r="16" spans="1:77" ht="30" customHeight="1" x14ac:dyDescent="0.2">
      <c r="A16" s="3"/>
      <c r="B16" s="3"/>
      <c r="C16" s="3"/>
      <c r="D16" s="3"/>
      <c r="E16" s="1134" t="s">
        <v>773</v>
      </c>
      <c r="F16" s="1134"/>
      <c r="G16" s="1134"/>
      <c r="H16" s="1134"/>
      <c r="I16" s="1134"/>
      <c r="J16" s="1134"/>
      <c r="K16" s="1134"/>
      <c r="L16" s="1134"/>
      <c r="M16" s="1134"/>
      <c r="N16" s="1134"/>
      <c r="O16" s="1134"/>
      <c r="P16" s="1134"/>
      <c r="Q16" s="1134"/>
      <c r="R16" s="1134"/>
      <c r="S16" s="1134"/>
      <c r="T16" s="1134"/>
      <c r="U16" s="1134"/>
      <c r="V16" s="1134"/>
      <c r="W16" s="1134"/>
      <c r="X16" s="1134"/>
      <c r="Y16" s="1134"/>
      <c r="Z16" s="1134"/>
      <c r="AA16" s="1134"/>
      <c r="AB16" s="1134"/>
      <c r="AC16" s="1134"/>
      <c r="AD16" s="1134"/>
      <c r="AE16" s="1134"/>
      <c r="AF16" s="1134"/>
      <c r="AG16" s="1134"/>
      <c r="AH16" s="1134"/>
      <c r="AI16" s="1134"/>
      <c r="AJ16" s="1134"/>
      <c r="AK16" s="1134"/>
      <c r="AL16" s="1134"/>
      <c r="AM16" s="1134"/>
      <c r="AN16" s="1134"/>
      <c r="AO16" s="1134"/>
      <c r="AP16" s="1134"/>
      <c r="AQ16" s="1134"/>
      <c r="AR16" s="1134"/>
      <c r="AS16" s="1134"/>
      <c r="AT16" s="1134"/>
      <c r="AU16" s="1134"/>
      <c r="AV16" s="1134"/>
      <c r="AW16" s="1134"/>
      <c r="AX16" s="1134"/>
      <c r="AY16" s="1134"/>
      <c r="AZ16" s="1134"/>
      <c r="BA16" s="1134"/>
      <c r="BB16" s="1134"/>
      <c r="BC16" s="1134"/>
      <c r="BD16" s="1134"/>
      <c r="BE16" s="1134"/>
      <c r="BF16" s="1134"/>
      <c r="BG16" s="1134"/>
      <c r="BH16" s="1134"/>
      <c r="BI16" s="1134"/>
      <c r="BJ16" s="1134"/>
      <c r="BK16" s="1134"/>
      <c r="BL16" s="1134"/>
      <c r="BM16" s="1134"/>
      <c r="BN16" s="1134"/>
      <c r="BO16" s="1134"/>
      <c r="BP16" s="1134"/>
      <c r="BQ16" s="1134"/>
      <c r="BR16" s="1134"/>
      <c r="BT16" s="3"/>
      <c r="BU16" s="3"/>
      <c r="BV16" s="3"/>
    </row>
    <row r="17" spans="1:109" ht="30" customHeight="1" x14ac:dyDescent="0.2">
      <c r="A17" s="3"/>
      <c r="B17" s="3"/>
      <c r="C17" s="3"/>
      <c r="D17" s="3"/>
      <c r="E17" s="1134" t="s">
        <v>774</v>
      </c>
      <c r="F17" s="1134"/>
      <c r="G17" s="1134"/>
      <c r="H17" s="1134"/>
      <c r="I17" s="1134"/>
      <c r="J17" s="1134"/>
      <c r="K17" s="1134"/>
      <c r="L17" s="1134"/>
      <c r="M17" s="1134"/>
      <c r="N17" s="1134"/>
      <c r="O17" s="1134"/>
      <c r="P17" s="1134"/>
      <c r="Q17" s="1134"/>
      <c r="R17" s="1134"/>
      <c r="S17" s="1134"/>
      <c r="T17" s="1134"/>
      <c r="U17" s="1134"/>
      <c r="V17" s="1134"/>
      <c r="W17" s="1134"/>
      <c r="X17" s="1134"/>
      <c r="Y17" s="1134"/>
      <c r="Z17" s="1134"/>
      <c r="AA17" s="1134"/>
      <c r="AB17" s="1134"/>
      <c r="AC17" s="1134"/>
      <c r="AD17" s="1134"/>
      <c r="AE17" s="1134"/>
      <c r="AF17" s="1134"/>
      <c r="AG17" s="1134"/>
      <c r="AH17" s="1134"/>
      <c r="AI17" s="1134"/>
      <c r="AJ17" s="1134"/>
      <c r="AK17" s="1134"/>
      <c r="AL17" s="1134"/>
      <c r="AM17" s="1134"/>
      <c r="AN17" s="1134"/>
      <c r="AO17" s="1134"/>
      <c r="AP17" s="1134"/>
      <c r="AQ17" s="1134"/>
      <c r="AR17" s="1134"/>
      <c r="AS17" s="1134"/>
      <c r="AT17" s="1134"/>
      <c r="AU17" s="1134"/>
      <c r="AV17" s="1134"/>
      <c r="AW17" s="1134"/>
      <c r="AX17" s="1134"/>
      <c r="AY17" s="1134"/>
      <c r="AZ17" s="1134"/>
      <c r="BA17" s="1134"/>
      <c r="BB17" s="1134"/>
      <c r="BC17" s="1134"/>
      <c r="BD17" s="1134"/>
      <c r="BE17" s="1134"/>
      <c r="BF17" s="1134"/>
      <c r="BG17" s="1134"/>
      <c r="BH17" s="1134"/>
      <c r="BI17" s="1134"/>
      <c r="BJ17" s="1134"/>
      <c r="BK17" s="1134"/>
      <c r="BL17" s="1134"/>
      <c r="BM17" s="1134"/>
      <c r="BN17" s="1134"/>
      <c r="BO17" s="1134"/>
      <c r="BP17" s="1134"/>
      <c r="BQ17" s="1134"/>
      <c r="BR17" s="1134"/>
      <c r="BT17" s="3"/>
      <c r="BU17" s="3"/>
      <c r="BV17" s="3"/>
    </row>
    <row r="18" spans="1:109" ht="18.75" customHeight="1" x14ac:dyDescent="0.2">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row>
    <row r="19" spans="1:109" ht="18.75" customHeight="1" x14ac:dyDescent="0.2">
      <c r="A19" s="3"/>
      <c r="B19" s="3"/>
      <c r="C19" s="3"/>
      <c r="D19" s="1117" t="s">
        <v>20</v>
      </c>
      <c r="E19" s="1117"/>
      <c r="F19" s="1117"/>
      <c r="G19" s="1117"/>
      <c r="H19" s="1117"/>
      <c r="I19" s="1117"/>
      <c r="J19" s="1117"/>
      <c r="K19" s="1117"/>
      <c r="L19" s="1117"/>
      <c r="M19" s="1117"/>
      <c r="N19" s="1117"/>
      <c r="O19" s="1117"/>
      <c r="P19" s="1117"/>
      <c r="Q19" s="1117"/>
      <c r="R19" s="1117"/>
      <c r="S19" s="1117"/>
      <c r="T19" s="1117"/>
      <c r="U19" s="1117"/>
      <c r="V19" s="1117"/>
      <c r="W19" s="1117"/>
      <c r="X19" s="1117"/>
      <c r="Y19" s="1117"/>
      <c r="Z19" s="1117"/>
      <c r="AA19" s="1117"/>
      <c r="AB19" s="1117"/>
      <c r="AC19" s="1117"/>
      <c r="AD19" s="1117"/>
      <c r="AE19" s="1117"/>
      <c r="AF19" s="1117"/>
      <c r="AG19" s="1117"/>
      <c r="AH19" s="1117"/>
      <c r="AI19" s="1117"/>
      <c r="AJ19" s="1117"/>
      <c r="AK19" s="1117"/>
      <c r="AL19" s="1117"/>
      <c r="AM19" s="1117"/>
      <c r="AN19" s="1117"/>
      <c r="AO19" s="1117"/>
      <c r="AP19" s="1117"/>
      <c r="AQ19" s="1117"/>
      <c r="AR19" s="1117"/>
      <c r="AS19" s="1117"/>
      <c r="AT19" s="1117"/>
      <c r="AU19" s="1117"/>
      <c r="AV19" s="1117"/>
      <c r="AW19" s="1117"/>
      <c r="AX19" s="1117"/>
      <c r="AY19" s="1117"/>
      <c r="AZ19" s="1117"/>
      <c r="BA19" s="1117"/>
      <c r="BB19" s="1117"/>
      <c r="BC19" s="1117"/>
      <c r="BD19" s="1117"/>
      <c r="BE19" s="1117"/>
      <c r="BF19" s="1117"/>
      <c r="BG19" s="1117"/>
      <c r="BH19" s="1117"/>
      <c r="BI19" s="1117"/>
      <c r="BJ19" s="1117"/>
      <c r="BK19" s="1117"/>
      <c r="BL19" s="1117"/>
      <c r="BM19" s="1117"/>
      <c r="BN19" s="1117"/>
      <c r="BO19" s="1117"/>
      <c r="BP19" s="1117"/>
      <c r="BQ19" s="1117"/>
      <c r="BR19" s="1117"/>
      <c r="BS19" s="1117"/>
      <c r="BT19" s="3"/>
      <c r="BU19" s="3"/>
      <c r="BV19" s="3"/>
    </row>
    <row r="20" spans="1:109" ht="18.75" customHeight="1" x14ac:dyDescent="0.2">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row>
    <row r="21" spans="1:109" ht="18.75" customHeight="1" x14ac:dyDescent="0.2">
      <c r="A21" s="3"/>
      <c r="B21" s="3"/>
      <c r="C21" s="3"/>
      <c r="D21" s="3"/>
      <c r="E21" s="1117">
        <v>1</v>
      </c>
      <c r="F21" s="1117"/>
      <c r="G21" s="3"/>
      <c r="H21" s="3"/>
      <c r="I21" s="1118" t="s">
        <v>16</v>
      </c>
      <c r="J21" s="1118"/>
      <c r="K21" s="1118"/>
      <c r="L21" s="1118"/>
      <c r="M21" s="1118"/>
      <c r="N21" s="1118"/>
      <c r="O21" s="1118"/>
      <c r="P21" s="1118"/>
      <c r="Q21" s="1118"/>
      <c r="R21" s="1118"/>
      <c r="S21" s="1118"/>
      <c r="T21" s="3"/>
      <c r="U21" s="3"/>
      <c r="V21" s="3"/>
      <c r="W21" s="3"/>
      <c r="X21" s="3"/>
      <c r="Y21" s="1134" t="s">
        <v>67</v>
      </c>
      <c r="Z21" s="1134"/>
      <c r="AA21" s="1134"/>
      <c r="AB21" s="1134"/>
      <c r="AC21" s="1134"/>
      <c r="AD21" s="1134"/>
      <c r="AE21" s="1134"/>
      <c r="AF21" s="1134"/>
      <c r="AG21" s="1134"/>
      <c r="AH21" s="1134"/>
      <c r="AI21" s="1134"/>
      <c r="AJ21" s="1134"/>
      <c r="AK21" s="1134"/>
      <c r="AL21" s="1134"/>
      <c r="AM21" s="1134"/>
      <c r="AN21" s="1134"/>
      <c r="AO21" s="1134"/>
      <c r="AP21" s="1134"/>
      <c r="AQ21" s="1134"/>
      <c r="AR21" s="1134"/>
      <c r="AS21" s="1134"/>
      <c r="AT21" s="1134"/>
      <c r="AU21" s="1134"/>
      <c r="AV21" s="1134"/>
      <c r="AW21" s="1134"/>
      <c r="AX21" s="1134"/>
      <c r="AY21" s="1134"/>
      <c r="AZ21" s="1134"/>
      <c r="BA21" s="1134"/>
      <c r="BB21" s="1134"/>
      <c r="BC21" s="1134"/>
      <c r="BD21" s="1134"/>
      <c r="BE21" s="1134"/>
      <c r="BF21" s="1134"/>
      <c r="BG21" s="3"/>
      <c r="BH21" s="3"/>
      <c r="BI21" s="3"/>
      <c r="BJ21" s="3"/>
      <c r="BK21" s="3"/>
      <c r="BL21" s="3"/>
      <c r="BM21" s="3"/>
      <c r="BN21" s="3"/>
      <c r="BO21" s="3"/>
      <c r="BP21" s="3"/>
      <c r="BQ21" s="3"/>
      <c r="BR21" s="3"/>
      <c r="BS21" s="3"/>
      <c r="BT21" s="3"/>
      <c r="BU21" s="3"/>
      <c r="BV21" s="3"/>
      <c r="DE21" s="162"/>
    </row>
    <row r="22" spans="1:109" ht="18.75" customHeight="1" x14ac:dyDescent="0.2">
      <c r="A22" s="3"/>
      <c r="B22" s="3"/>
      <c r="C22" s="3"/>
      <c r="D22" s="3"/>
      <c r="E22" s="188"/>
      <c r="F22" s="188"/>
      <c r="G22" s="3"/>
      <c r="H22" s="3"/>
      <c r="I22" s="190"/>
      <c r="J22" s="190"/>
      <c r="K22" s="190"/>
      <c r="L22" s="190"/>
      <c r="M22" s="190"/>
      <c r="N22" s="190"/>
      <c r="O22" s="190"/>
      <c r="P22" s="190"/>
      <c r="Q22" s="190"/>
      <c r="R22" s="190"/>
      <c r="S22" s="190"/>
      <c r="T22" s="3"/>
      <c r="U22" s="3"/>
      <c r="V22" s="3"/>
      <c r="W22" s="3"/>
      <c r="X22" s="3"/>
      <c r="Y22" s="1144"/>
      <c r="Z22" s="1144"/>
      <c r="AA22" s="3" t="s">
        <v>65</v>
      </c>
      <c r="AB22" s="191"/>
      <c r="AC22" s="191"/>
      <c r="AD22" s="191"/>
      <c r="AE22" s="191"/>
      <c r="AF22" s="191"/>
      <c r="AG22" s="191"/>
      <c r="AH22" s="191"/>
      <c r="AI22" s="191"/>
      <c r="AJ22" s="191"/>
      <c r="AK22" s="191"/>
      <c r="AL22" s="191"/>
      <c r="AM22" s="191"/>
      <c r="AN22" s="191"/>
      <c r="AO22" s="1144"/>
      <c r="AP22" s="1144"/>
      <c r="AQ22" s="3" t="s">
        <v>64</v>
      </c>
      <c r="AR22" s="191"/>
      <c r="AS22" s="191"/>
      <c r="AT22" s="191"/>
      <c r="AU22" s="191"/>
      <c r="AV22" s="3"/>
      <c r="AW22" s="3"/>
      <c r="AX22" s="3"/>
      <c r="AY22" s="191"/>
      <c r="AZ22" s="191"/>
      <c r="BA22" s="191"/>
      <c r="BB22" s="191"/>
      <c r="BC22" s="191"/>
      <c r="BD22" s="191"/>
      <c r="BE22" s="191"/>
      <c r="BF22" s="191"/>
      <c r="BG22" s="3"/>
      <c r="BH22" s="3"/>
      <c r="BI22" s="3"/>
      <c r="BJ22" s="3"/>
      <c r="BK22" s="3"/>
      <c r="BL22" s="3"/>
      <c r="BM22" s="3"/>
      <c r="BN22" s="3"/>
      <c r="BO22" s="3"/>
      <c r="BP22" s="3"/>
      <c r="BQ22" s="3"/>
      <c r="BR22" s="3"/>
      <c r="BS22" s="3"/>
      <c r="BT22" s="3"/>
      <c r="BU22" s="3"/>
      <c r="BV22" s="3"/>
    </row>
    <row r="23" spans="1:109" ht="10.5" customHeight="1" x14ac:dyDescent="0.2">
      <c r="A23" s="3"/>
      <c r="B23" s="3"/>
      <c r="C23" s="3"/>
      <c r="D23" s="3"/>
      <c r="E23" s="188"/>
      <c r="F23" s="188"/>
      <c r="G23" s="3"/>
      <c r="H23" s="3"/>
      <c r="I23" s="190"/>
      <c r="J23" s="190"/>
      <c r="K23" s="190"/>
      <c r="L23" s="190"/>
      <c r="M23" s="190"/>
      <c r="N23" s="190"/>
      <c r="O23" s="190"/>
      <c r="P23" s="190"/>
      <c r="Q23" s="190"/>
      <c r="R23" s="190"/>
      <c r="S23" s="190"/>
      <c r="T23" s="3"/>
      <c r="U23" s="3"/>
      <c r="V23" s="3"/>
      <c r="W23" s="3"/>
      <c r="X23" s="3"/>
      <c r="Y23" s="191"/>
      <c r="Z23" s="191"/>
      <c r="AA23" s="191"/>
      <c r="AB23" s="191"/>
      <c r="AC23" s="191"/>
      <c r="AD23" s="191"/>
      <c r="AE23" s="191"/>
      <c r="AF23" s="191"/>
      <c r="AG23" s="191"/>
      <c r="AH23" s="191"/>
      <c r="AI23" s="191"/>
      <c r="AJ23" s="191"/>
      <c r="AK23" s="191"/>
      <c r="AL23" s="191"/>
      <c r="AM23" s="191"/>
      <c r="AN23" s="191"/>
      <c r="AO23" s="191"/>
      <c r="AP23" s="191"/>
      <c r="AQ23" s="191"/>
      <c r="AR23" s="191"/>
      <c r="AS23" s="191"/>
      <c r="AT23" s="191"/>
      <c r="AU23" s="191"/>
      <c r="AV23" s="191"/>
      <c r="AW23" s="191"/>
      <c r="AX23" s="191"/>
      <c r="AY23" s="191"/>
      <c r="AZ23" s="191"/>
      <c r="BA23" s="191"/>
      <c r="BB23" s="191"/>
      <c r="BC23" s="191"/>
      <c r="BD23" s="191"/>
      <c r="BE23" s="191"/>
      <c r="BF23" s="191"/>
      <c r="BG23" s="3"/>
      <c r="BH23" s="3"/>
      <c r="BI23" s="3"/>
      <c r="BJ23" s="3"/>
      <c r="BK23" s="3"/>
      <c r="BL23" s="3"/>
      <c r="BM23" s="3"/>
      <c r="BN23" s="3"/>
      <c r="BO23" s="3"/>
      <c r="BP23" s="3"/>
      <c r="BQ23" s="3"/>
      <c r="BR23" s="3"/>
      <c r="BS23" s="3"/>
      <c r="BT23" s="3"/>
      <c r="BU23" s="3"/>
      <c r="BV23" s="3"/>
    </row>
    <row r="24" spans="1:109" ht="18.75" customHeight="1" x14ac:dyDescent="0.2">
      <c r="A24" s="3"/>
      <c r="B24" s="3"/>
      <c r="C24" s="3"/>
      <c r="D24" s="3"/>
      <c r="E24" s="188"/>
      <c r="F24" s="188"/>
      <c r="G24" s="3"/>
      <c r="H24" s="3"/>
      <c r="I24" s="1118" t="s">
        <v>17</v>
      </c>
      <c r="J24" s="1118"/>
      <c r="K24" s="1118"/>
      <c r="L24" s="1118"/>
      <c r="M24" s="1118"/>
      <c r="N24" s="1118"/>
      <c r="O24" s="1118"/>
      <c r="P24" s="1118"/>
      <c r="Q24" s="1118"/>
      <c r="R24" s="1118"/>
      <c r="S24" s="1118"/>
      <c r="T24" s="3"/>
      <c r="U24" s="3"/>
      <c r="V24" s="3"/>
      <c r="W24" s="3"/>
      <c r="X24" s="3"/>
      <c r="Y24" s="1144"/>
      <c r="Z24" s="1144"/>
      <c r="AA24" s="3" t="s">
        <v>63</v>
      </c>
      <c r="AB24" s="189"/>
      <c r="AC24" s="189"/>
      <c r="AD24" s="189"/>
      <c r="AE24" s="189"/>
      <c r="AF24" s="189"/>
      <c r="AG24" s="189"/>
      <c r="AH24" s="189"/>
      <c r="AI24" s="189"/>
      <c r="AJ24" s="189"/>
      <c r="AK24" s="189"/>
      <c r="AL24" s="189"/>
      <c r="AM24" s="189"/>
      <c r="AN24" s="189"/>
      <c r="AO24" s="189"/>
      <c r="AP24" s="189"/>
      <c r="AQ24" s="189"/>
      <c r="AR24" s="189"/>
      <c r="AS24" s="189"/>
      <c r="AT24" s="189"/>
      <c r="AU24" s="189"/>
      <c r="AV24" s="189"/>
      <c r="AW24" s="189"/>
      <c r="AX24" s="189"/>
      <c r="AY24" s="189"/>
      <c r="AZ24" s="189"/>
      <c r="BA24" s="189"/>
      <c r="BB24" s="189"/>
      <c r="BC24" s="189"/>
      <c r="BD24" s="189"/>
      <c r="BE24" s="189"/>
      <c r="BF24" s="189"/>
      <c r="BG24" s="3"/>
      <c r="BH24" s="3"/>
      <c r="BI24" s="3"/>
      <c r="BJ24" s="3"/>
      <c r="BK24" s="3"/>
      <c r="BL24" s="3"/>
      <c r="BM24" s="3"/>
      <c r="BN24" s="3"/>
      <c r="BO24" s="3"/>
      <c r="BP24" s="3"/>
      <c r="BQ24" s="3"/>
      <c r="BR24" s="3"/>
      <c r="BS24" s="3"/>
      <c r="BT24" s="3"/>
      <c r="BU24" s="3"/>
      <c r="BV24" s="3"/>
    </row>
    <row r="25" spans="1:109" ht="18.75" customHeight="1" x14ac:dyDescent="0.2">
      <c r="A25" s="3"/>
      <c r="B25" s="3"/>
      <c r="C25" s="3"/>
      <c r="D25" s="3"/>
      <c r="E25" s="188"/>
      <c r="F25" s="188"/>
      <c r="G25" s="3"/>
      <c r="H25" s="3"/>
      <c r="I25" s="190"/>
      <c r="J25" s="190"/>
      <c r="K25" s="190"/>
      <c r="L25" s="190"/>
      <c r="M25" s="190"/>
      <c r="N25" s="190"/>
      <c r="O25" s="190"/>
      <c r="P25" s="190"/>
      <c r="Q25" s="190"/>
      <c r="R25" s="190"/>
      <c r="S25" s="190"/>
      <c r="T25" s="3"/>
      <c r="U25" s="3"/>
      <c r="V25" s="3"/>
      <c r="W25" s="3"/>
      <c r="X25" s="3"/>
      <c r="Y25" s="1144"/>
      <c r="Z25" s="1144"/>
      <c r="AA25" s="3" t="s">
        <v>59</v>
      </c>
      <c r="AB25" s="3"/>
      <c r="AC25" s="189"/>
      <c r="AD25" s="189"/>
      <c r="AE25" s="189"/>
      <c r="AF25" s="189"/>
      <c r="AG25" s="189"/>
      <c r="AH25" s="189"/>
      <c r="AI25" s="189"/>
      <c r="AJ25" s="189"/>
      <c r="AK25" s="189"/>
      <c r="AL25" s="189"/>
      <c r="AM25" s="189"/>
      <c r="AN25" s="189"/>
      <c r="AO25" s="189"/>
      <c r="AP25" s="189"/>
      <c r="AQ25" s="189"/>
      <c r="AR25" s="189"/>
      <c r="AS25" s="189"/>
      <c r="AT25" s="189"/>
      <c r="AU25" s="189"/>
      <c r="AV25" s="189"/>
      <c r="AW25" s="189"/>
      <c r="AX25" s="189"/>
      <c r="AY25" s="189"/>
      <c r="AZ25" s="189"/>
      <c r="BA25" s="189"/>
      <c r="BB25" s="189"/>
      <c r="BC25" s="189"/>
      <c r="BD25" s="189"/>
      <c r="BE25" s="189"/>
      <c r="BF25" s="189"/>
      <c r="BG25" s="3"/>
      <c r="BH25" s="3"/>
      <c r="BI25" s="3"/>
      <c r="BJ25" s="3"/>
      <c r="BK25" s="3"/>
      <c r="BL25" s="3"/>
      <c r="BM25" s="3"/>
      <c r="BN25" s="3"/>
      <c r="BO25" s="3"/>
      <c r="BP25" s="3"/>
      <c r="BQ25" s="3"/>
      <c r="BR25" s="3"/>
      <c r="BS25" s="3"/>
      <c r="BT25" s="3"/>
      <c r="BU25" s="3"/>
      <c r="BV25" s="3"/>
    </row>
    <row r="26" spans="1:109" ht="18.75" customHeight="1" x14ac:dyDescent="0.2">
      <c r="A26" s="3"/>
      <c r="B26" s="3"/>
      <c r="C26" s="3"/>
      <c r="D26" s="3"/>
      <c r="E26" s="188"/>
      <c r="F26" s="188"/>
      <c r="G26" s="3"/>
      <c r="H26" s="3"/>
      <c r="I26" s="190"/>
      <c r="J26" s="190"/>
      <c r="K26" s="190"/>
      <c r="L26" s="190"/>
      <c r="M26" s="190"/>
      <c r="N26" s="190"/>
      <c r="O26" s="190"/>
      <c r="P26" s="190"/>
      <c r="Q26" s="190"/>
      <c r="R26" s="190"/>
      <c r="S26" s="190"/>
      <c r="T26" s="3"/>
      <c r="U26" s="3"/>
      <c r="V26" s="3"/>
      <c r="W26" s="3"/>
      <c r="X26" s="3"/>
      <c r="Y26" s="1144"/>
      <c r="Z26" s="1144"/>
      <c r="AA26" s="3" t="s">
        <v>60</v>
      </c>
      <c r="AB26" s="3"/>
      <c r="AC26" s="189"/>
      <c r="AD26" s="189"/>
      <c r="AE26" s="189"/>
      <c r="AF26" s="189"/>
      <c r="AG26" s="189"/>
      <c r="AH26" s="189"/>
      <c r="AI26" s="189"/>
      <c r="AJ26" s="189"/>
      <c r="AK26" s="189"/>
      <c r="AL26" s="189"/>
      <c r="AM26" s="189"/>
      <c r="AN26" s="189"/>
      <c r="AO26" s="189"/>
      <c r="AP26" s="189"/>
      <c r="AQ26" s="189"/>
      <c r="AR26" s="189"/>
      <c r="AS26" s="189"/>
      <c r="AT26" s="189"/>
      <c r="AU26" s="189"/>
      <c r="AV26" s="189"/>
      <c r="AW26" s="189"/>
      <c r="AX26" s="189"/>
      <c r="AY26" s="189"/>
      <c r="AZ26" s="189"/>
      <c r="BA26" s="189"/>
      <c r="BB26" s="189"/>
      <c r="BC26" s="189"/>
      <c r="BD26" s="189"/>
      <c r="BE26" s="189"/>
      <c r="BF26" s="189"/>
      <c r="BG26" s="3"/>
      <c r="BH26" s="3"/>
      <c r="BI26" s="3"/>
      <c r="BJ26" s="3"/>
      <c r="BK26" s="3"/>
      <c r="BL26" s="3"/>
      <c r="BM26" s="3"/>
      <c r="BN26" s="3"/>
      <c r="BO26" s="3"/>
      <c r="BP26" s="3"/>
      <c r="BQ26" s="3"/>
      <c r="BR26" s="3"/>
      <c r="BS26" s="3"/>
      <c r="BT26" s="3"/>
      <c r="BU26" s="3"/>
      <c r="BV26" s="3"/>
    </row>
    <row r="27" spans="1:109" ht="18.75" customHeight="1" x14ac:dyDescent="0.2">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row>
    <row r="28" spans="1:109" ht="19.5" customHeight="1" x14ac:dyDescent="0.2">
      <c r="A28" s="3"/>
      <c r="B28" s="3"/>
      <c r="C28" s="3"/>
      <c r="D28" s="3"/>
      <c r="E28" s="1117">
        <v>2</v>
      </c>
      <c r="F28" s="1117"/>
      <c r="G28" s="3"/>
      <c r="H28" s="3"/>
      <c r="I28" s="1498" t="s">
        <v>18</v>
      </c>
      <c r="J28" s="1498"/>
      <c r="K28" s="1498"/>
      <c r="L28" s="1498"/>
      <c r="M28" s="1498"/>
      <c r="N28" s="1498"/>
      <c r="O28" s="1498"/>
      <c r="P28" s="1498"/>
      <c r="Q28" s="1498"/>
      <c r="R28" s="1498"/>
      <c r="S28" s="1498"/>
      <c r="T28" s="1498"/>
      <c r="U28" s="1498"/>
      <c r="V28" s="1498"/>
      <c r="W28" s="1498"/>
      <c r="X28" s="3"/>
      <c r="Y28" s="3"/>
      <c r="Z28" s="3"/>
      <c r="AA28" s="3"/>
      <c r="AB28" s="745"/>
      <c r="AC28" s="29"/>
      <c r="AD28" s="29"/>
      <c r="AE28" s="29"/>
      <c r="AF28" s="29"/>
      <c r="AG28" s="745" t="s">
        <v>448</v>
      </c>
      <c r="AH28" s="1140"/>
      <c r="AI28" s="1140"/>
      <c r="AJ28" s="1140"/>
      <c r="AK28" s="1140"/>
      <c r="AL28" s="1140"/>
      <c r="AM28" s="1140"/>
      <c r="AN28" s="1140"/>
      <c r="AO28" s="1140"/>
      <c r="AP28" s="29" t="s">
        <v>69</v>
      </c>
      <c r="AQ28" s="29"/>
      <c r="AR28" s="1143"/>
      <c r="AS28" s="1143"/>
      <c r="AT28" s="1143"/>
      <c r="AU28" s="1143"/>
      <c r="AV28" s="1143"/>
      <c r="AW28" s="1143"/>
      <c r="AX28" s="1143"/>
      <c r="AY28" s="1143"/>
      <c r="AZ28" s="1143"/>
      <c r="BA28" s="1143"/>
      <c r="BB28" s="1143"/>
      <c r="BC28" s="1143"/>
      <c r="BD28" s="1143"/>
      <c r="BE28" s="1143"/>
      <c r="BF28" s="1143"/>
      <c r="BG28" s="1143"/>
      <c r="BH28" s="1143"/>
      <c r="BI28" s="1143"/>
      <c r="BJ28" s="1143"/>
      <c r="BK28" s="1143"/>
      <c r="BL28" s="1143"/>
      <c r="BM28" s="1143"/>
      <c r="BN28" s="1143"/>
      <c r="BO28" s="1143"/>
      <c r="BP28" s="1143"/>
      <c r="BQ28" s="1143"/>
      <c r="BR28" s="1143"/>
      <c r="BS28" s="3"/>
      <c r="BT28" s="3"/>
      <c r="BU28" s="3"/>
      <c r="BV28" s="3"/>
    </row>
    <row r="29" spans="1:109" ht="18.75" customHeight="1" x14ac:dyDescent="0.2">
      <c r="A29" s="3"/>
      <c r="B29" s="3"/>
      <c r="C29" s="3"/>
      <c r="D29" s="3"/>
      <c r="E29" s="3"/>
      <c r="F29" s="3"/>
      <c r="G29" s="3"/>
      <c r="H29" s="3"/>
      <c r="I29" s="1130" t="s">
        <v>42</v>
      </c>
      <c r="J29" s="1130"/>
      <c r="K29" s="1130"/>
      <c r="L29" s="1130"/>
      <c r="M29" s="1130"/>
      <c r="N29" s="1130"/>
      <c r="O29" s="1130"/>
      <c r="P29" s="1130"/>
      <c r="Q29" s="1130"/>
      <c r="R29" s="1130"/>
      <c r="S29" s="1130"/>
      <c r="T29" s="1130"/>
      <c r="U29" s="1130"/>
      <c r="V29" s="1130"/>
      <c r="W29" s="1130"/>
      <c r="X29" s="4"/>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row>
    <row r="30" spans="1:109" ht="18.75" customHeight="1" x14ac:dyDescent="0.2">
      <c r="I30" s="582"/>
      <c r="J30" s="582"/>
      <c r="K30" s="582"/>
      <c r="L30" s="582"/>
      <c r="M30" s="582"/>
      <c r="N30" s="582"/>
      <c r="O30" s="582"/>
      <c r="P30" s="582"/>
      <c r="Q30" s="582"/>
      <c r="R30" s="582"/>
      <c r="S30" s="582"/>
      <c r="T30" s="582"/>
      <c r="U30" s="582"/>
      <c r="V30" s="582"/>
      <c r="W30" s="582"/>
      <c r="X30" s="552"/>
    </row>
    <row r="31" spans="1:109" ht="10.199999999999999" customHeight="1" x14ac:dyDescent="0.2">
      <c r="AB31" s="727"/>
      <c r="AC31" s="728"/>
      <c r="AD31" s="728"/>
      <c r="AE31" s="728"/>
      <c r="AF31" s="728"/>
      <c r="AG31" s="728"/>
      <c r="AH31" s="728"/>
      <c r="AI31" s="728"/>
      <c r="AJ31" s="728"/>
      <c r="AK31" s="728"/>
      <c r="AL31" s="728"/>
      <c r="AM31" s="728"/>
      <c r="AN31" s="728"/>
      <c r="AO31" s="728"/>
      <c r="AP31" s="728"/>
      <c r="AQ31" s="728"/>
      <c r="AR31" s="728"/>
      <c r="AS31" s="728"/>
      <c r="AT31" s="728"/>
      <c r="AU31" s="728"/>
      <c r="AV31" s="728"/>
      <c r="AW31" s="728"/>
      <c r="AX31" s="728"/>
      <c r="AY31" s="728"/>
      <c r="AZ31" s="728"/>
      <c r="BA31" s="728"/>
      <c r="BB31" s="728"/>
      <c r="BC31" s="728"/>
      <c r="BD31" s="728"/>
      <c r="BE31" s="728"/>
      <c r="BF31" s="728"/>
      <c r="BG31" s="728"/>
      <c r="BH31" s="728"/>
      <c r="BI31" s="728"/>
      <c r="BJ31" s="729"/>
    </row>
    <row r="32" spans="1:109" ht="18.75" customHeight="1" x14ac:dyDescent="0.2">
      <c r="E32" s="1168">
        <v>3</v>
      </c>
      <c r="F32" s="1168"/>
      <c r="I32" s="1146" t="s">
        <v>274</v>
      </c>
      <c r="J32" s="1146"/>
      <c r="K32" s="1146"/>
      <c r="L32" s="1146"/>
      <c r="M32" s="1146"/>
      <c r="N32" s="1146"/>
      <c r="O32" s="1146"/>
      <c r="P32" s="1146"/>
      <c r="Q32" s="1146"/>
      <c r="R32" s="1146"/>
      <c r="S32" s="1146"/>
      <c r="T32" s="1146"/>
      <c r="U32" s="1146"/>
      <c r="V32" s="1146"/>
      <c r="W32" s="1146"/>
      <c r="AB32" s="730"/>
      <c r="AC32" s="1497" t="s">
        <v>809</v>
      </c>
      <c r="AD32" s="1497"/>
      <c r="AE32" s="1497"/>
      <c r="AF32" s="1497"/>
      <c r="AG32" s="1497"/>
      <c r="AH32" s="1497"/>
      <c r="AI32" s="1497"/>
      <c r="AJ32" s="1497"/>
      <c r="AK32" s="1497"/>
      <c r="AL32" s="1497"/>
      <c r="AM32" s="1497"/>
      <c r="AN32" s="1497"/>
      <c r="AO32" s="1497"/>
      <c r="AP32" s="1497"/>
      <c r="AQ32" s="1497"/>
      <c r="AR32" s="1497"/>
      <c r="AS32" s="1497"/>
      <c r="AT32" s="1497"/>
      <c r="AU32" s="1497"/>
      <c r="AV32" s="1497"/>
      <c r="AW32" s="1497"/>
      <c r="AX32" s="1497"/>
      <c r="AY32" s="1497"/>
      <c r="AZ32" s="1497"/>
      <c r="BA32" s="1497"/>
      <c r="BB32" s="1497"/>
      <c r="BC32" s="1497"/>
      <c r="BD32" s="1497"/>
      <c r="BE32" s="1497"/>
      <c r="BF32" s="1497"/>
      <c r="BG32" s="1497"/>
      <c r="BH32" s="1497"/>
      <c r="BI32" s="1497"/>
      <c r="BJ32" s="731"/>
    </row>
    <row r="33" spans="5:71" ht="10.199999999999999" customHeight="1" x14ac:dyDescent="0.2">
      <c r="E33" s="581"/>
      <c r="F33" s="581"/>
      <c r="I33" s="584"/>
      <c r="J33" s="584"/>
      <c r="K33" s="584"/>
      <c r="L33" s="584"/>
      <c r="M33" s="584"/>
      <c r="N33" s="584"/>
      <c r="O33" s="584"/>
      <c r="P33" s="584"/>
      <c r="Q33" s="584"/>
      <c r="R33" s="584"/>
      <c r="S33" s="584"/>
      <c r="T33" s="584"/>
      <c r="U33" s="584"/>
      <c r="V33" s="584"/>
      <c r="W33" s="584"/>
      <c r="AB33" s="732"/>
      <c r="AC33" s="574"/>
      <c r="AD33" s="574"/>
      <c r="AE33" s="574"/>
      <c r="AF33" s="574"/>
      <c r="AG33" s="574"/>
      <c r="AH33" s="574"/>
      <c r="AI33" s="574"/>
      <c r="AJ33" s="574"/>
      <c r="AK33" s="574"/>
      <c r="AL33" s="574"/>
      <c r="AM33" s="574"/>
      <c r="AN33" s="574"/>
      <c r="AO33" s="574"/>
      <c r="AP33" s="574"/>
      <c r="AQ33" s="574"/>
      <c r="AR33" s="574"/>
      <c r="AS33" s="574"/>
      <c r="AT33" s="574"/>
      <c r="AU33" s="574"/>
      <c r="AV33" s="574"/>
      <c r="AW33" s="574"/>
      <c r="AX33" s="574"/>
      <c r="AY33" s="574"/>
      <c r="AZ33" s="574"/>
      <c r="BA33" s="574"/>
      <c r="BB33" s="574"/>
      <c r="BC33" s="574"/>
      <c r="BD33" s="574"/>
      <c r="BE33" s="574"/>
      <c r="BF33" s="574"/>
      <c r="BG33" s="574"/>
      <c r="BH33" s="574"/>
      <c r="BI33" s="574"/>
      <c r="BJ33" s="733"/>
      <c r="BK33" s="570"/>
      <c r="BL33" s="570"/>
      <c r="BM33" s="570"/>
    </row>
    <row r="34" spans="5:71" ht="18.75" customHeight="1" x14ac:dyDescent="0.2">
      <c r="E34" s="581"/>
      <c r="F34" s="581"/>
      <c r="I34" s="584"/>
      <c r="J34" s="584"/>
      <c r="K34" s="584"/>
      <c r="L34" s="584"/>
      <c r="M34" s="584"/>
      <c r="N34" s="584"/>
      <c r="O34" s="584"/>
      <c r="P34" s="584"/>
      <c r="Q34" s="584"/>
      <c r="R34" s="584"/>
      <c r="S34" s="584"/>
      <c r="T34" s="584"/>
      <c r="U34" s="584"/>
      <c r="V34" s="584"/>
      <c r="W34" s="584"/>
      <c r="AC34" s="570"/>
      <c r="AD34" s="570"/>
      <c r="AE34" s="570"/>
      <c r="AF34" s="570"/>
      <c r="AG34" s="570"/>
      <c r="AH34" s="570"/>
      <c r="AI34" s="570"/>
      <c r="AJ34" s="570"/>
      <c r="AK34" s="570"/>
      <c r="AL34" s="570"/>
      <c r="AM34" s="570"/>
      <c r="AN34" s="570"/>
      <c r="AO34" s="570"/>
      <c r="AP34" s="570"/>
      <c r="AQ34" s="570"/>
      <c r="AR34" s="570"/>
      <c r="AS34" s="570"/>
      <c r="AT34" s="570"/>
      <c r="AU34" s="570"/>
      <c r="AV34" s="570"/>
      <c r="AW34" s="570"/>
      <c r="AX34" s="570"/>
      <c r="AY34" s="570"/>
      <c r="AZ34" s="570"/>
      <c r="BA34" s="570"/>
      <c r="BB34" s="570"/>
      <c r="BC34" s="570"/>
      <c r="BD34" s="570"/>
      <c r="BE34" s="570"/>
      <c r="BF34" s="570"/>
      <c r="BG34" s="570"/>
      <c r="BH34" s="570"/>
      <c r="BI34" s="570"/>
      <c r="BJ34" s="570"/>
      <c r="BK34" s="570"/>
      <c r="BL34" s="570"/>
      <c r="BM34" s="570"/>
    </row>
    <row r="35" spans="5:71" ht="30" customHeight="1" x14ac:dyDescent="0.2">
      <c r="E35" s="1138">
        <v>4</v>
      </c>
      <c r="F35" s="1138"/>
      <c r="G35" s="552"/>
      <c r="H35" s="552"/>
      <c r="I35" s="1150" t="s">
        <v>289</v>
      </c>
      <c r="J35" s="1150"/>
      <c r="K35" s="1150"/>
      <c r="L35" s="1150"/>
      <c r="M35" s="1150"/>
      <c r="N35" s="1150"/>
      <c r="O35" s="1150"/>
      <c r="P35" s="1150"/>
      <c r="Q35" s="1150"/>
      <c r="R35" s="1150"/>
      <c r="S35" s="1150"/>
      <c r="T35" s="1150"/>
      <c r="U35" s="1150"/>
      <c r="V35" s="1150"/>
      <c r="W35" s="1150"/>
      <c r="AB35" s="1147"/>
      <c r="AC35" s="1147"/>
      <c r="AD35" s="1147"/>
      <c r="AE35" s="1147"/>
      <c r="AF35" s="1147"/>
      <c r="AG35" s="1147"/>
      <c r="AH35" s="1147"/>
      <c r="AI35" s="1147"/>
      <c r="AJ35" s="1147"/>
      <c r="AK35" s="1147"/>
      <c r="AL35" s="1147"/>
      <c r="AM35" s="1147"/>
      <c r="AN35" s="1147"/>
      <c r="AO35" s="1147"/>
      <c r="AP35" s="1147"/>
      <c r="AQ35" s="1147"/>
      <c r="AR35" s="1147"/>
      <c r="AS35" s="1147"/>
      <c r="AT35" s="1147"/>
      <c r="AU35" s="1147"/>
      <c r="AV35" s="1147"/>
      <c r="AW35" s="1147"/>
      <c r="AX35" s="1147"/>
      <c r="AY35" s="1147"/>
      <c r="AZ35" s="1147"/>
      <c r="BA35" s="1147"/>
      <c r="BB35" s="1147"/>
      <c r="BC35" s="1147"/>
      <c r="BD35" s="1147"/>
      <c r="BE35" s="1147"/>
      <c r="BF35" s="1147"/>
      <c r="BG35" s="1147"/>
      <c r="BH35" s="1147"/>
      <c r="BI35" s="1147"/>
      <c r="BJ35" s="1147"/>
      <c r="BK35" s="1147"/>
      <c r="BL35" s="1147"/>
      <c r="BM35" s="1147"/>
      <c r="BN35" s="1147"/>
      <c r="BO35" s="1147"/>
      <c r="BP35" s="1147"/>
      <c r="BQ35" s="1147"/>
      <c r="BR35" s="1147"/>
      <c r="BS35" s="552"/>
    </row>
    <row r="36" spans="5:71" ht="18.75" customHeight="1" x14ac:dyDescent="0.2">
      <c r="E36" s="579"/>
      <c r="F36" s="579"/>
      <c r="G36" s="552"/>
      <c r="H36" s="552"/>
      <c r="I36" s="582"/>
      <c r="J36" s="582"/>
      <c r="K36" s="582"/>
      <c r="L36" s="582"/>
      <c r="M36" s="582"/>
      <c r="N36" s="582"/>
      <c r="O36" s="582"/>
      <c r="P36" s="582"/>
      <c r="Q36" s="582"/>
      <c r="R36" s="582"/>
      <c r="S36" s="582"/>
      <c r="T36" s="582"/>
      <c r="U36" s="582"/>
      <c r="V36" s="582"/>
      <c r="W36" s="582"/>
      <c r="AC36" s="570"/>
      <c r="AD36" s="570"/>
      <c r="AE36" s="570"/>
      <c r="AF36" s="570"/>
      <c r="AG36" s="570"/>
      <c r="AH36" s="570"/>
      <c r="AI36" s="570"/>
      <c r="AJ36" s="570"/>
      <c r="AK36" s="570"/>
      <c r="AL36" s="570"/>
      <c r="AM36" s="570"/>
      <c r="AN36" s="570"/>
      <c r="AO36" s="570"/>
      <c r="AP36" s="570"/>
      <c r="AQ36" s="570"/>
      <c r="AR36" s="570"/>
      <c r="AS36" s="570"/>
      <c r="AT36" s="570"/>
      <c r="AU36" s="570"/>
      <c r="AV36" s="570"/>
      <c r="AW36" s="570"/>
      <c r="AX36" s="570"/>
      <c r="AY36" s="570"/>
      <c r="AZ36" s="570"/>
      <c r="BA36" s="570"/>
      <c r="BB36" s="570"/>
      <c r="BC36" s="570"/>
      <c r="BD36" s="570"/>
      <c r="BE36" s="570"/>
      <c r="BF36" s="570"/>
      <c r="BG36" s="570"/>
      <c r="BH36" s="570"/>
      <c r="BI36" s="570"/>
      <c r="BJ36" s="570"/>
      <c r="BK36" s="570"/>
      <c r="BL36" s="570"/>
      <c r="BM36" s="570"/>
    </row>
    <row r="37" spans="5:71" ht="18.75" customHeight="1" x14ac:dyDescent="0.2">
      <c r="E37" s="1168">
        <v>5</v>
      </c>
      <c r="F37" s="1168"/>
      <c r="G37" s="757"/>
      <c r="H37" s="757"/>
      <c r="I37" s="1146" t="s">
        <v>775</v>
      </c>
      <c r="J37" s="1146"/>
      <c r="K37" s="1146"/>
      <c r="L37" s="1146"/>
      <c r="M37" s="1146"/>
      <c r="N37" s="1146"/>
      <c r="O37" s="1146"/>
      <c r="P37" s="1146"/>
      <c r="Q37" s="1146"/>
      <c r="R37" s="1146"/>
      <c r="S37" s="1146"/>
      <c r="T37" s="1146"/>
      <c r="U37" s="1146"/>
      <c r="V37" s="1146"/>
      <c r="W37" s="1146"/>
      <c r="AC37" s="757"/>
      <c r="AD37" s="757"/>
      <c r="AE37" s="757"/>
      <c r="AF37" s="757"/>
      <c r="AG37" s="757"/>
      <c r="AH37" s="757"/>
      <c r="AI37" s="757"/>
      <c r="AJ37" s="757"/>
      <c r="AK37" s="757"/>
      <c r="AL37" s="757"/>
      <c r="AM37" s="757"/>
      <c r="AN37" s="757"/>
      <c r="AO37" s="757"/>
      <c r="AP37" s="757"/>
      <c r="AQ37" s="757"/>
      <c r="AR37" s="757"/>
      <c r="AS37" s="757"/>
      <c r="AT37" s="757"/>
      <c r="AU37" s="757"/>
      <c r="AV37" s="757"/>
      <c r="AW37" s="757"/>
      <c r="AX37" s="757"/>
      <c r="AY37" s="757"/>
      <c r="AZ37" s="757"/>
      <c r="BA37" s="757"/>
      <c r="BB37" s="757"/>
      <c r="BC37" s="757"/>
      <c r="BD37" s="757"/>
      <c r="BE37" s="757"/>
      <c r="BF37" s="757"/>
      <c r="BG37" s="757"/>
      <c r="BH37" s="757"/>
      <c r="BI37" s="757"/>
      <c r="BJ37" s="757"/>
      <c r="BK37" s="757"/>
      <c r="BL37" s="757"/>
      <c r="BM37" s="757"/>
    </row>
    <row r="38" spans="5:71" ht="30" customHeight="1" x14ac:dyDescent="0.2">
      <c r="E38" s="769"/>
      <c r="F38" s="769"/>
      <c r="G38" s="757"/>
      <c r="H38" s="757"/>
      <c r="I38" s="757"/>
      <c r="J38" s="758"/>
      <c r="K38" s="1146" t="s">
        <v>136</v>
      </c>
      <c r="L38" s="1146"/>
      <c r="M38" s="1146"/>
      <c r="N38" s="1146"/>
      <c r="O38" s="1146"/>
      <c r="P38" s="1146"/>
      <c r="Q38" s="1146"/>
      <c r="R38" s="1146"/>
      <c r="S38" s="1146"/>
      <c r="T38" s="1146"/>
      <c r="U38" s="757"/>
      <c r="V38" s="757"/>
      <c r="W38" s="757"/>
      <c r="Y38" s="552"/>
      <c r="AA38" s="552"/>
      <c r="AB38" s="1147"/>
      <c r="AC38" s="1147"/>
      <c r="AD38" s="1147"/>
      <c r="AE38" s="1147"/>
      <c r="AF38" s="1147"/>
      <c r="AG38" s="1147"/>
      <c r="AH38" s="1147"/>
      <c r="AI38" s="1147"/>
      <c r="AJ38" s="1147"/>
      <c r="AK38" s="1147"/>
      <c r="AL38" s="1147"/>
      <c r="AM38" s="1147"/>
      <c r="AN38" s="1147"/>
      <c r="AO38" s="1147"/>
      <c r="AP38" s="1147"/>
      <c r="AQ38" s="1147"/>
      <c r="AR38" s="1147"/>
      <c r="AS38" s="1147"/>
      <c r="AT38" s="1147"/>
      <c r="AU38" s="1147"/>
      <c r="AV38" s="1147"/>
      <c r="AW38" s="1147"/>
      <c r="AX38" s="1147"/>
      <c r="AY38" s="1147"/>
      <c r="AZ38" s="1147"/>
      <c r="BA38" s="1147"/>
      <c r="BB38" s="1147"/>
      <c r="BC38" s="1147"/>
      <c r="BD38" s="1147"/>
      <c r="BE38" s="1147"/>
      <c r="BF38" s="1147"/>
      <c r="BG38" s="1147"/>
      <c r="BH38" s="1147"/>
      <c r="BI38" s="1147"/>
      <c r="BJ38" s="1147"/>
      <c r="BK38" s="1147"/>
      <c r="BL38" s="1147"/>
      <c r="BM38" s="1147"/>
      <c r="BN38" s="1147"/>
      <c r="BO38" s="1147"/>
      <c r="BP38" s="1147"/>
      <c r="BQ38" s="1147"/>
      <c r="BR38" s="1147"/>
      <c r="BS38" s="552"/>
    </row>
    <row r="39" spans="5:71" ht="30" customHeight="1" x14ac:dyDescent="0.2">
      <c r="E39" s="769"/>
      <c r="F39" s="769"/>
      <c r="G39" s="757"/>
      <c r="H39" s="757"/>
      <c r="I39" s="757"/>
      <c r="J39" s="758"/>
      <c r="K39" s="1146" t="s">
        <v>21</v>
      </c>
      <c r="L39" s="1146"/>
      <c r="M39" s="1146"/>
      <c r="N39" s="1146"/>
      <c r="O39" s="1146"/>
      <c r="P39" s="1146"/>
      <c r="Q39" s="1146"/>
      <c r="R39" s="1146"/>
      <c r="S39" s="1146"/>
      <c r="T39" s="1146"/>
      <c r="U39" s="757"/>
      <c r="V39" s="757"/>
      <c r="W39" s="757"/>
      <c r="Y39" s="552"/>
      <c r="AA39" s="552"/>
      <c r="AB39" s="1147"/>
      <c r="AC39" s="1147"/>
      <c r="AD39" s="1147"/>
      <c r="AE39" s="1147"/>
      <c r="AF39" s="1147"/>
      <c r="AG39" s="1147"/>
      <c r="AH39" s="1147"/>
      <c r="AI39" s="1147"/>
      <c r="AJ39" s="1147"/>
      <c r="AK39" s="1147"/>
      <c r="AL39" s="1147"/>
      <c r="AM39" s="1147"/>
      <c r="AN39" s="1147"/>
      <c r="AO39" s="1147"/>
      <c r="AP39" s="1147"/>
      <c r="AQ39" s="1147"/>
      <c r="AR39" s="1147"/>
      <c r="AS39" s="1147"/>
      <c r="AT39" s="1147"/>
      <c r="AU39" s="1147"/>
      <c r="AV39" s="1147"/>
      <c r="AW39" s="1147"/>
      <c r="AX39" s="1147"/>
      <c r="AY39" s="1147"/>
      <c r="AZ39" s="1147"/>
      <c r="BA39" s="1147"/>
      <c r="BB39" s="1147"/>
      <c r="BC39" s="1147"/>
      <c r="BD39" s="1147"/>
      <c r="BE39" s="1147"/>
      <c r="BF39" s="1147"/>
      <c r="BG39" s="1147"/>
      <c r="BH39" s="1147"/>
      <c r="BI39" s="1147"/>
      <c r="BJ39" s="1147"/>
      <c r="BK39" s="1147"/>
      <c r="BL39" s="1147"/>
      <c r="BM39" s="1147"/>
      <c r="BN39" s="1147"/>
      <c r="BO39" s="1147"/>
      <c r="BP39" s="1147"/>
      <c r="BQ39" s="1147"/>
      <c r="BR39" s="1147"/>
      <c r="BS39" s="552"/>
    </row>
    <row r="40" spans="5:71" ht="18.75" customHeight="1" x14ac:dyDescent="0.2"/>
    <row r="41" spans="5:71" ht="18.75" customHeight="1" x14ac:dyDescent="0.2"/>
    <row r="42" spans="5:71" ht="18.75" customHeight="1" x14ac:dyDescent="0.2"/>
    <row r="43" spans="5:71" ht="18.75" customHeight="1" x14ac:dyDescent="0.2"/>
    <row r="44" spans="5:71" ht="18.75" customHeight="1" x14ac:dyDescent="0.2"/>
  </sheetData>
  <mergeCells count="45">
    <mergeCell ref="E35:F35"/>
    <mergeCell ref="I35:W35"/>
    <mergeCell ref="AB35:BR35"/>
    <mergeCell ref="E37:F37"/>
    <mergeCell ref="I37:W37"/>
    <mergeCell ref="E32:F32"/>
    <mergeCell ref="I32:W32"/>
    <mergeCell ref="AV7:BT8"/>
    <mergeCell ref="J15:L15"/>
    <mergeCell ref="O15:Q15"/>
    <mergeCell ref="T15:V15"/>
    <mergeCell ref="AQ15:AW15"/>
    <mergeCell ref="H12:BO12"/>
    <mergeCell ref="E15:I15"/>
    <mergeCell ref="AF7:AP9"/>
    <mergeCell ref="AQ9:AU9"/>
    <mergeCell ref="AQ7:AU8"/>
    <mergeCell ref="AV9:BT9"/>
    <mergeCell ref="AC32:BI32"/>
    <mergeCell ref="E28:F28"/>
    <mergeCell ref="I28:W28"/>
    <mergeCell ref="I29:W29"/>
    <mergeCell ref="AH28:AO28"/>
    <mergeCell ref="AR28:BR28"/>
    <mergeCell ref="K39:T39"/>
    <mergeCell ref="AB39:BR39"/>
    <mergeCell ref="K38:T38"/>
    <mergeCell ref="AB38:BR38"/>
    <mergeCell ref="Y26:Z26"/>
    <mergeCell ref="Y22:Z22"/>
    <mergeCell ref="AO22:AP22"/>
    <mergeCell ref="I24:S24"/>
    <mergeCell ref="Y24:Z24"/>
    <mergeCell ref="Y25:Z25"/>
    <mergeCell ref="D2:AC2"/>
    <mergeCell ref="BB4:BE4"/>
    <mergeCell ref="BH4:BK4"/>
    <mergeCell ref="BN4:BQ4"/>
    <mergeCell ref="G6:R6"/>
    <mergeCell ref="E16:BR16"/>
    <mergeCell ref="E17:BR17"/>
    <mergeCell ref="D19:BS19"/>
    <mergeCell ref="E21:F21"/>
    <mergeCell ref="I21:S21"/>
    <mergeCell ref="Y21:BF21"/>
  </mergeCells>
  <phoneticPr fontId="3"/>
  <pageMargins left="0.39370078740157483" right="0" top="0.39370078740157483" bottom="0" header="0.51181102362204722" footer="0.51181102362204722"/>
  <pageSetup paperSize="9" firstPageNumber="22" fitToWidth="0" orientation="portrait" blackAndWhite="1" useFirstPageNumber="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23</xdr:col>
                    <xdr:colOff>76200</xdr:colOff>
                    <xdr:row>21</xdr:row>
                    <xdr:rowOff>0</xdr:rowOff>
                  </from>
                  <to>
                    <xdr:col>26</xdr:col>
                    <xdr:colOff>0</xdr:colOff>
                    <xdr:row>22</xdr:row>
                    <xdr:rowOff>76200</xdr:rowOff>
                  </to>
                </anchor>
              </controlPr>
            </control>
          </mc:Choice>
        </mc:AlternateContent>
        <mc:AlternateContent xmlns:mc="http://schemas.openxmlformats.org/markup-compatibility/2006">
          <mc:Choice Requires="x14">
            <control shapeId="44034" r:id="rId5" name="Check Box 2">
              <controlPr defaultSize="0" autoFill="0" autoLine="0" autoPict="0">
                <anchor moveWithCells="1">
                  <from>
                    <xdr:col>40</xdr:col>
                    <xdr:colOff>0</xdr:colOff>
                    <xdr:row>21</xdr:row>
                    <xdr:rowOff>0</xdr:rowOff>
                  </from>
                  <to>
                    <xdr:col>42</xdr:col>
                    <xdr:colOff>15240</xdr:colOff>
                    <xdr:row>22</xdr:row>
                    <xdr:rowOff>76200</xdr:rowOff>
                  </to>
                </anchor>
              </controlPr>
            </control>
          </mc:Choice>
        </mc:AlternateContent>
        <mc:AlternateContent xmlns:mc="http://schemas.openxmlformats.org/markup-compatibility/2006">
          <mc:Choice Requires="x14">
            <control shapeId="44035" r:id="rId6" name="Check Box 3">
              <controlPr defaultSize="0" autoFill="0" autoLine="0" autoPict="0">
                <anchor moveWithCells="1">
                  <from>
                    <xdr:col>23</xdr:col>
                    <xdr:colOff>76200</xdr:colOff>
                    <xdr:row>22</xdr:row>
                    <xdr:rowOff>129540</xdr:rowOff>
                  </from>
                  <to>
                    <xdr:col>26</xdr:col>
                    <xdr:colOff>0</xdr:colOff>
                    <xdr:row>24</xdr:row>
                    <xdr:rowOff>76200</xdr:rowOff>
                  </to>
                </anchor>
              </controlPr>
            </control>
          </mc:Choice>
        </mc:AlternateContent>
        <mc:AlternateContent xmlns:mc="http://schemas.openxmlformats.org/markup-compatibility/2006">
          <mc:Choice Requires="x14">
            <control shapeId="44036" r:id="rId7" name="Check Box 4">
              <controlPr defaultSize="0" autoFill="0" autoLine="0" autoPict="0">
                <anchor moveWithCells="1">
                  <from>
                    <xdr:col>23</xdr:col>
                    <xdr:colOff>76200</xdr:colOff>
                    <xdr:row>24</xdr:row>
                    <xdr:rowOff>0</xdr:rowOff>
                  </from>
                  <to>
                    <xdr:col>26</xdr:col>
                    <xdr:colOff>0</xdr:colOff>
                    <xdr:row>25</xdr:row>
                    <xdr:rowOff>76200</xdr:rowOff>
                  </to>
                </anchor>
              </controlPr>
            </control>
          </mc:Choice>
        </mc:AlternateContent>
        <mc:AlternateContent xmlns:mc="http://schemas.openxmlformats.org/markup-compatibility/2006">
          <mc:Choice Requires="x14">
            <control shapeId="44037" r:id="rId8" name="Check Box 5">
              <controlPr defaultSize="0" autoFill="0" autoLine="0" autoPict="0">
                <anchor moveWithCells="1">
                  <from>
                    <xdr:col>23</xdr:col>
                    <xdr:colOff>76200</xdr:colOff>
                    <xdr:row>25</xdr:row>
                    <xdr:rowOff>7620</xdr:rowOff>
                  </from>
                  <to>
                    <xdr:col>26</xdr:col>
                    <xdr:colOff>0</xdr:colOff>
                    <xdr:row>26</xdr:row>
                    <xdr:rowOff>83820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6">
    <tabColor rgb="FF0070C0"/>
    <pageSetUpPr fitToPage="1"/>
  </sheetPr>
  <dimension ref="A1:DE53"/>
  <sheetViews>
    <sheetView view="pageBreakPreview" zoomScaleNormal="100" zoomScaleSheetLayoutView="100" workbookViewId="0">
      <selection activeCell="BG3" sqref="BG3:BJ3"/>
    </sheetView>
  </sheetViews>
  <sheetFormatPr defaultColWidth="1.109375" defaultRowHeight="13.2" x14ac:dyDescent="0.2"/>
  <cols>
    <col min="1" max="3" width="1.109375" style="1" customWidth="1"/>
    <col min="4" max="76" width="1.21875" style="1" customWidth="1"/>
    <col min="77" max="16384" width="1.109375" style="1"/>
  </cols>
  <sheetData>
    <row r="1" spans="1:79" ht="15" customHeight="1" x14ac:dyDescent="0.2">
      <c r="A1" s="3"/>
      <c r="B1" s="3"/>
      <c r="C1" s="3"/>
      <c r="D1" s="1134" t="s">
        <v>613</v>
      </c>
      <c r="E1" s="1134"/>
      <c r="F1" s="1134"/>
      <c r="G1" s="1134"/>
      <c r="H1" s="1134"/>
      <c r="I1" s="1134"/>
      <c r="J1" s="1134"/>
      <c r="K1" s="1134"/>
      <c r="L1" s="1134"/>
      <c r="M1" s="1134"/>
      <c r="N1" s="1134"/>
      <c r="O1" s="1134"/>
      <c r="P1" s="1134"/>
      <c r="Q1" s="1134"/>
      <c r="R1" s="1134"/>
      <c r="S1" s="1134"/>
      <c r="T1" s="1134"/>
      <c r="U1" s="1134"/>
      <c r="V1" s="1134"/>
      <c r="W1" s="1134"/>
      <c r="X1" s="1134"/>
      <c r="Y1" s="1134"/>
      <c r="Z1" s="1134"/>
      <c r="AA1" s="1134"/>
      <c r="AB1" s="1134"/>
      <c r="AC1" s="1134"/>
      <c r="AD1" s="1134"/>
      <c r="AE1" s="1134"/>
      <c r="AF1" s="1134"/>
      <c r="AG1" s="1134"/>
      <c r="AH1" s="1134"/>
      <c r="AI1" s="3"/>
      <c r="AJ1" s="3"/>
      <c r="AK1" s="3"/>
      <c r="AL1" s="3"/>
      <c r="AM1" s="3"/>
      <c r="AN1" s="3"/>
      <c r="AO1" s="3"/>
      <c r="AP1" s="3"/>
      <c r="AQ1" s="3"/>
      <c r="AR1" s="3"/>
      <c r="AS1" s="3"/>
      <c r="AT1" s="3"/>
      <c r="AU1" s="3"/>
      <c r="AV1" s="3"/>
      <c r="AW1" s="3"/>
      <c r="AX1" s="3"/>
      <c r="AY1" s="3"/>
      <c r="AZ1" s="3"/>
      <c r="BA1" s="3"/>
      <c r="BB1" s="3"/>
      <c r="BC1" s="3"/>
      <c r="BD1" s="3"/>
      <c r="BE1" s="3"/>
      <c r="BF1" s="3"/>
      <c r="BG1" s="3"/>
      <c r="BH1" s="5"/>
      <c r="BI1" s="5"/>
      <c r="BJ1" s="5"/>
      <c r="BK1" s="5"/>
      <c r="BL1" s="5"/>
      <c r="BM1" s="5"/>
      <c r="BN1" s="5"/>
      <c r="BO1" s="5"/>
      <c r="BP1" s="5"/>
      <c r="BQ1" s="5"/>
      <c r="BR1" s="5"/>
      <c r="BS1" s="5"/>
      <c r="BT1" s="5"/>
      <c r="BU1" s="5"/>
      <c r="BV1" s="5"/>
      <c r="BW1" s="5"/>
      <c r="BX1" s="6" t="s">
        <v>614</v>
      </c>
      <c r="BY1" s="3"/>
      <c r="BZ1" s="3"/>
      <c r="CA1" s="3"/>
    </row>
    <row r="2" spans="1:79" ht="12" customHeight="1" x14ac:dyDescent="0.2">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row>
    <row r="3" spans="1:79" ht="18.75"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16" t="s">
        <v>66</v>
      </c>
      <c r="BD3" s="3"/>
      <c r="BE3" s="3"/>
      <c r="BF3" s="3"/>
      <c r="BG3" s="1492"/>
      <c r="BH3" s="1492"/>
      <c r="BI3" s="1492"/>
      <c r="BJ3" s="1492"/>
      <c r="BK3" s="753" t="s">
        <v>24</v>
      </c>
      <c r="BL3" s="753"/>
      <c r="BM3" s="1492"/>
      <c r="BN3" s="1492"/>
      <c r="BO3" s="1492"/>
      <c r="BP3" s="1492"/>
      <c r="BQ3" s="753" t="s">
        <v>4</v>
      </c>
      <c r="BR3" s="3"/>
      <c r="BS3" s="1492"/>
      <c r="BT3" s="1492"/>
      <c r="BU3" s="1492"/>
      <c r="BV3" s="1492"/>
      <c r="BW3" s="753" t="s">
        <v>5</v>
      </c>
      <c r="BX3" s="753"/>
      <c r="BY3" s="3"/>
      <c r="BZ3" s="3"/>
      <c r="CA3" s="3"/>
    </row>
    <row r="4" spans="1:79" ht="18.75" customHeight="1" x14ac:dyDescent="0.2">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16"/>
      <c r="BA4" s="3"/>
      <c r="BB4" s="3"/>
      <c r="BC4" s="3"/>
      <c r="BD4" s="3"/>
      <c r="BE4" s="3"/>
      <c r="BF4" s="3"/>
      <c r="BG4" s="3"/>
      <c r="BH4" s="3"/>
      <c r="BI4" s="3"/>
      <c r="BJ4" s="3"/>
      <c r="BK4" s="3"/>
      <c r="BL4" s="3"/>
      <c r="BM4" s="3"/>
      <c r="BN4" s="3"/>
      <c r="BO4" s="3"/>
      <c r="BP4" s="3"/>
      <c r="BQ4" s="3"/>
      <c r="BR4" s="3"/>
      <c r="BS4" s="3"/>
      <c r="BT4" s="3"/>
      <c r="BU4" s="3"/>
      <c r="BV4" s="3"/>
      <c r="BW4" s="3"/>
      <c r="BX4" s="3"/>
      <c r="BY4" s="3"/>
      <c r="BZ4" s="3"/>
      <c r="CA4" s="3"/>
    </row>
    <row r="5" spans="1:79" ht="18.75" customHeight="1" x14ac:dyDescent="0.2">
      <c r="A5" s="3"/>
      <c r="B5" s="3"/>
      <c r="C5" s="3"/>
      <c r="D5" s="3"/>
      <c r="E5" s="3"/>
      <c r="F5" s="3"/>
      <c r="G5" s="1118" t="s">
        <v>19</v>
      </c>
      <c r="H5" s="1118"/>
      <c r="I5" s="1118"/>
      <c r="J5" s="1118"/>
      <c r="K5" s="1118"/>
      <c r="L5" s="1118"/>
      <c r="M5" s="1118"/>
      <c r="N5" s="1118"/>
      <c r="O5" s="1118"/>
      <c r="P5" s="1118"/>
      <c r="Q5" s="1118"/>
      <c r="R5" s="1118"/>
      <c r="S5" s="750"/>
      <c r="T5" s="750"/>
      <c r="U5" s="750"/>
      <c r="V5" s="750"/>
      <c r="W5" s="750"/>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row>
    <row r="6" spans="1:79" ht="18.75" customHeight="1" x14ac:dyDescent="0.2">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1495" t="s">
        <v>58</v>
      </c>
      <c r="AL6" s="1495"/>
      <c r="AM6" s="1495"/>
      <c r="AN6" s="1495"/>
      <c r="AO6" s="1495"/>
      <c r="AP6" s="1495"/>
      <c r="AQ6" s="1495"/>
      <c r="AR6" s="1495"/>
      <c r="AS6" s="1495"/>
      <c r="AT6" s="1495"/>
      <c r="AU6" s="1495"/>
      <c r="AV6" s="1129" t="s">
        <v>11</v>
      </c>
      <c r="AW6" s="1129"/>
      <c r="AX6" s="1129"/>
      <c r="AY6" s="1129"/>
      <c r="AZ6" s="1129"/>
      <c r="BA6" s="1493"/>
      <c r="BB6" s="1493"/>
      <c r="BC6" s="1493"/>
      <c r="BD6" s="1493"/>
      <c r="BE6" s="1493"/>
      <c r="BF6" s="1493"/>
      <c r="BG6" s="1493"/>
      <c r="BH6" s="1493"/>
      <c r="BI6" s="1493"/>
      <c r="BJ6" s="1493"/>
      <c r="BK6" s="1493"/>
      <c r="BL6" s="1493"/>
      <c r="BM6" s="1493"/>
      <c r="BN6" s="1493"/>
      <c r="BO6" s="1493"/>
      <c r="BP6" s="1493"/>
      <c r="BQ6" s="1493"/>
      <c r="BR6" s="1493"/>
      <c r="BS6" s="1493"/>
      <c r="BT6" s="1493"/>
      <c r="BU6" s="1493"/>
      <c r="BV6" s="1493"/>
      <c r="BW6" s="1493"/>
      <c r="BX6" s="1493"/>
      <c r="BY6" s="1493"/>
      <c r="BZ6" s="3"/>
      <c r="CA6" s="3"/>
    </row>
    <row r="7" spans="1:79" ht="15" customHeight="1" x14ac:dyDescent="0.2">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1495"/>
      <c r="AL7" s="1495"/>
      <c r="AM7" s="1495"/>
      <c r="AN7" s="1495"/>
      <c r="AO7" s="1495"/>
      <c r="AP7" s="1495"/>
      <c r="AQ7" s="1495"/>
      <c r="AR7" s="1495"/>
      <c r="AS7" s="1495"/>
      <c r="AT7" s="1495"/>
      <c r="AU7" s="1495"/>
      <c r="AV7" s="1129"/>
      <c r="AW7" s="1129"/>
      <c r="AX7" s="1129"/>
      <c r="AY7" s="1129"/>
      <c r="AZ7" s="1129"/>
      <c r="BA7" s="1142"/>
      <c r="BB7" s="1142"/>
      <c r="BC7" s="1142"/>
      <c r="BD7" s="1142"/>
      <c r="BE7" s="1142"/>
      <c r="BF7" s="1142"/>
      <c r="BG7" s="1142"/>
      <c r="BH7" s="1142"/>
      <c r="BI7" s="1142"/>
      <c r="BJ7" s="1142"/>
      <c r="BK7" s="1142"/>
      <c r="BL7" s="1142"/>
      <c r="BM7" s="1142"/>
      <c r="BN7" s="1142"/>
      <c r="BO7" s="1142"/>
      <c r="BP7" s="1142"/>
      <c r="BQ7" s="1142"/>
      <c r="BR7" s="1142"/>
      <c r="BS7" s="1142"/>
      <c r="BT7" s="1142"/>
      <c r="BU7" s="1142"/>
      <c r="BV7" s="1142"/>
      <c r="BW7" s="1142"/>
      <c r="BX7" s="1142"/>
      <c r="BY7" s="1142"/>
      <c r="BZ7" s="3"/>
      <c r="CA7" s="3"/>
    </row>
    <row r="8" spans="1:79" ht="25.5" customHeight="1" x14ac:dyDescent="0.2">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1495"/>
      <c r="AL8" s="1495"/>
      <c r="AM8" s="1495"/>
      <c r="AN8" s="1495"/>
      <c r="AO8" s="1495"/>
      <c r="AP8" s="1495"/>
      <c r="AQ8" s="1495"/>
      <c r="AR8" s="1495"/>
      <c r="AS8" s="1495"/>
      <c r="AT8" s="1495"/>
      <c r="AU8" s="1495"/>
      <c r="AV8" s="1129" t="s">
        <v>2</v>
      </c>
      <c r="AW8" s="1129"/>
      <c r="AX8" s="1129"/>
      <c r="AY8" s="1129"/>
      <c r="AZ8" s="1129"/>
      <c r="BA8" s="1496"/>
      <c r="BB8" s="1496"/>
      <c r="BC8" s="1496"/>
      <c r="BD8" s="1496"/>
      <c r="BE8" s="1496"/>
      <c r="BF8" s="1496"/>
      <c r="BG8" s="1496"/>
      <c r="BH8" s="1496"/>
      <c r="BI8" s="1496"/>
      <c r="BJ8" s="1496"/>
      <c r="BK8" s="1496"/>
      <c r="BL8" s="1496"/>
      <c r="BM8" s="1496"/>
      <c r="BN8" s="1496"/>
      <c r="BO8" s="1496"/>
      <c r="BP8" s="1496"/>
      <c r="BQ8" s="1496"/>
      <c r="BR8" s="1496"/>
      <c r="BS8" s="1496"/>
      <c r="BT8" s="1496"/>
      <c r="BU8" s="1496"/>
      <c r="BV8" s="1496"/>
      <c r="BW8" s="1496"/>
      <c r="BX8" s="1496"/>
      <c r="BY8" s="1496"/>
      <c r="BZ8" s="3"/>
      <c r="CA8" s="3"/>
    </row>
    <row r="9" spans="1:79" ht="18.75" customHeight="1" x14ac:dyDescent="0.2">
      <c r="A9" s="3"/>
      <c r="B9" s="3"/>
      <c r="C9" s="3"/>
      <c r="D9" s="3"/>
      <c r="E9" s="3"/>
      <c r="F9" s="3"/>
      <c r="G9" s="3"/>
      <c r="H9" s="3"/>
      <c r="I9" s="3"/>
      <c r="J9" s="3"/>
      <c r="K9" s="3"/>
      <c r="L9" s="3"/>
      <c r="M9" s="3"/>
      <c r="N9" s="3"/>
      <c r="O9" s="3"/>
      <c r="P9" s="3"/>
      <c r="Q9" s="3"/>
      <c r="R9" s="3"/>
      <c r="S9" s="3"/>
      <c r="T9" s="3"/>
      <c r="U9" s="3"/>
      <c r="V9" s="3"/>
      <c r="W9" s="3"/>
      <c r="X9" s="3"/>
      <c r="Y9" s="3"/>
      <c r="Z9" s="3"/>
      <c r="AA9" s="3"/>
      <c r="AB9" s="3"/>
      <c r="AC9" s="3"/>
      <c r="AD9" s="7"/>
      <c r="AE9" s="7"/>
      <c r="AF9" s="7"/>
      <c r="AG9" s="7"/>
      <c r="AH9" s="7"/>
      <c r="AI9" s="7"/>
      <c r="AJ9" s="7"/>
      <c r="AK9" s="7"/>
      <c r="AL9" s="7"/>
      <c r="AM9" s="7"/>
      <c r="AN9" s="7"/>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row>
    <row r="10" spans="1:79" ht="18.75" customHeight="1" x14ac:dyDescent="0.2">
      <c r="A10" s="3"/>
      <c r="B10" s="3"/>
      <c r="C10" s="3"/>
      <c r="D10" s="3"/>
      <c r="E10" s="3"/>
      <c r="F10" s="3"/>
      <c r="G10" s="3"/>
      <c r="H10" s="1136" t="s">
        <v>28</v>
      </c>
      <c r="I10" s="1136"/>
      <c r="J10" s="1136"/>
      <c r="K10" s="1136"/>
      <c r="L10" s="1136"/>
      <c r="M10" s="1136"/>
      <c r="N10" s="1136"/>
      <c r="O10" s="1136"/>
      <c r="P10" s="1136"/>
      <c r="Q10" s="1136"/>
      <c r="R10" s="1136"/>
      <c r="S10" s="1136"/>
      <c r="T10" s="1136"/>
      <c r="U10" s="1136"/>
      <c r="V10" s="1136"/>
      <c r="W10" s="1136"/>
      <c r="X10" s="1136"/>
      <c r="Y10" s="1136"/>
      <c r="Z10" s="1136"/>
      <c r="AA10" s="1136"/>
      <c r="AB10" s="1136"/>
      <c r="AC10" s="1136"/>
      <c r="AD10" s="1136"/>
      <c r="AE10" s="1136"/>
      <c r="AF10" s="1136"/>
      <c r="AG10" s="1136"/>
      <c r="AH10" s="1136"/>
      <c r="AI10" s="1136"/>
      <c r="AJ10" s="1136"/>
      <c r="AK10" s="1136"/>
      <c r="AL10" s="1136"/>
      <c r="AM10" s="1136"/>
      <c r="AN10" s="1136"/>
      <c r="AO10" s="1136"/>
      <c r="AP10" s="1136"/>
      <c r="AQ10" s="1136"/>
      <c r="AR10" s="1136"/>
      <c r="AS10" s="1136"/>
      <c r="AT10" s="1136"/>
      <c r="AU10" s="1136"/>
      <c r="AV10" s="1136"/>
      <c r="AW10" s="1136"/>
      <c r="AX10" s="1136"/>
      <c r="AY10" s="1136"/>
      <c r="AZ10" s="1136"/>
      <c r="BA10" s="1136"/>
      <c r="BB10" s="1136"/>
      <c r="BC10" s="1136"/>
      <c r="BD10" s="1136"/>
      <c r="BE10" s="1136"/>
      <c r="BF10" s="1136"/>
      <c r="BG10" s="1136"/>
      <c r="BH10" s="1136"/>
      <c r="BI10" s="1136"/>
      <c r="BJ10" s="1136"/>
      <c r="BK10" s="1136"/>
      <c r="BL10" s="1136"/>
      <c r="BM10" s="1136"/>
      <c r="BN10" s="1136"/>
      <c r="BO10" s="1136"/>
      <c r="BP10" s="1136"/>
      <c r="BQ10" s="1136"/>
      <c r="BR10" s="1136"/>
      <c r="BS10" s="1136"/>
      <c r="BT10" s="1136"/>
      <c r="BU10" s="3"/>
      <c r="BV10" s="3"/>
      <c r="BW10" s="3"/>
      <c r="BX10" s="3"/>
      <c r="BY10" s="3"/>
      <c r="BZ10" s="3"/>
      <c r="CA10" s="3"/>
    </row>
    <row r="11" spans="1:79" ht="18.75" customHeight="1" x14ac:dyDescent="0.2">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row>
    <row r="12" spans="1:79" ht="19.5" customHeight="1" x14ac:dyDescent="0.2">
      <c r="A12" s="3"/>
      <c r="B12" s="3"/>
      <c r="C12" s="3"/>
      <c r="D12" s="3"/>
      <c r="E12" s="1499" t="s">
        <v>776</v>
      </c>
      <c r="F12" s="1499"/>
      <c r="G12" s="1499"/>
      <c r="H12" s="1499"/>
      <c r="I12" s="1499"/>
      <c r="J12" s="1499"/>
      <c r="K12" s="1499"/>
      <c r="L12" s="1499"/>
      <c r="M12" s="1499"/>
      <c r="N12" s="1499"/>
      <c r="O12" s="1499"/>
      <c r="P12" s="1499"/>
      <c r="Q12" s="1499"/>
      <c r="R12" s="1499"/>
      <c r="S12" s="1499"/>
      <c r="T12" s="1499"/>
      <c r="U12" s="1499"/>
      <c r="V12" s="1499"/>
      <c r="W12" s="1499"/>
      <c r="X12" s="1499"/>
      <c r="Y12" s="1499"/>
      <c r="Z12" s="1499"/>
      <c r="AA12" s="1499"/>
      <c r="AB12" s="1499"/>
      <c r="AC12" s="1499"/>
      <c r="AD12" s="1499"/>
      <c r="AE12" s="1499"/>
      <c r="AF12" s="1499"/>
      <c r="AG12" s="1499"/>
      <c r="AH12" s="1499"/>
      <c r="AI12" s="1499"/>
      <c r="AJ12" s="1499"/>
      <c r="AK12" s="1499"/>
      <c r="AL12" s="1499"/>
      <c r="AM12" s="1499"/>
      <c r="AN12" s="1499"/>
      <c r="AO12" s="1499"/>
      <c r="AP12" s="1499"/>
      <c r="AQ12" s="1499"/>
      <c r="AR12" s="1499"/>
      <c r="AS12" s="1499"/>
      <c r="AT12" s="1499"/>
      <c r="AU12" s="1499"/>
      <c r="AV12" s="1499"/>
      <c r="AW12" s="1499"/>
      <c r="AX12" s="1499"/>
      <c r="AY12" s="1499"/>
      <c r="AZ12" s="1499"/>
      <c r="BA12" s="1499"/>
      <c r="BB12" s="1499"/>
      <c r="BC12" s="1499"/>
      <c r="BD12" s="1499"/>
      <c r="BE12" s="1499"/>
      <c r="BF12" s="1499"/>
      <c r="BG12" s="1499"/>
      <c r="BH12" s="1499"/>
      <c r="BI12" s="1499"/>
      <c r="BJ12" s="1499"/>
      <c r="BK12" s="1499"/>
      <c r="BL12" s="1499"/>
      <c r="BM12" s="1499"/>
      <c r="BN12" s="1499"/>
      <c r="BO12" s="1499"/>
      <c r="BP12" s="1499"/>
      <c r="BQ12" s="1499"/>
      <c r="BR12" s="1499"/>
      <c r="BS12" s="1499"/>
      <c r="BT12" s="1499"/>
      <c r="BU12" s="1499"/>
      <c r="BV12" s="1499"/>
      <c r="BW12" s="1499"/>
      <c r="BX12" s="753"/>
      <c r="BY12" s="3"/>
      <c r="BZ12" s="3"/>
      <c r="CA12" s="3"/>
    </row>
    <row r="13" spans="1:79" ht="24" customHeight="1" x14ac:dyDescent="0.2">
      <c r="A13" s="3"/>
      <c r="B13" s="3"/>
      <c r="C13" s="3"/>
      <c r="D13" s="3"/>
      <c r="E13" s="1134" t="s">
        <v>777</v>
      </c>
      <c r="F13" s="1134"/>
      <c r="G13" s="1134"/>
      <c r="H13" s="1134"/>
      <c r="I13" s="1134"/>
      <c r="J13" s="1134"/>
      <c r="K13" s="1134"/>
      <c r="L13" s="1134"/>
      <c r="M13" s="1134"/>
      <c r="N13" s="1134"/>
      <c r="O13" s="1134"/>
      <c r="P13" s="1134"/>
      <c r="Q13" s="1134"/>
      <c r="R13" s="1134"/>
      <c r="S13" s="1134"/>
      <c r="T13" s="1134"/>
      <c r="U13" s="1134"/>
      <c r="V13" s="1134"/>
      <c r="W13" s="1134"/>
      <c r="X13" s="1134"/>
      <c r="Y13" s="1134"/>
      <c r="Z13" s="1134"/>
      <c r="AA13" s="1134"/>
      <c r="AB13" s="1134"/>
      <c r="AC13" s="1134"/>
      <c r="AD13" s="1134"/>
      <c r="AE13" s="1134"/>
      <c r="AF13" s="1134"/>
      <c r="AG13" s="1134"/>
      <c r="AH13" s="1134"/>
      <c r="AI13" s="1134"/>
      <c r="AJ13" s="1134"/>
      <c r="AK13" s="1134"/>
      <c r="AL13" s="1134"/>
      <c r="AM13" s="1134"/>
      <c r="AN13" s="1134"/>
      <c r="AO13" s="1134"/>
      <c r="AP13" s="1134"/>
      <c r="AQ13" s="1134"/>
      <c r="AR13" s="1134"/>
      <c r="AS13" s="1134"/>
      <c r="AT13" s="1134"/>
      <c r="AU13" s="1134"/>
      <c r="AV13" s="1134"/>
      <c r="AW13" s="1134"/>
      <c r="AX13" s="1134"/>
      <c r="AY13" s="1134"/>
      <c r="AZ13" s="1134"/>
      <c r="BA13" s="1134"/>
      <c r="BB13" s="1134"/>
      <c r="BC13" s="1134"/>
      <c r="BD13" s="1134"/>
      <c r="BE13" s="1134"/>
      <c r="BF13" s="1134"/>
      <c r="BG13" s="1134"/>
      <c r="BH13" s="1134"/>
      <c r="BI13" s="1134"/>
      <c r="BJ13" s="1134"/>
      <c r="BK13" s="1134"/>
      <c r="BL13" s="1134"/>
      <c r="BM13" s="1134"/>
      <c r="BN13" s="1134"/>
      <c r="BO13" s="1134"/>
      <c r="BP13" s="1134"/>
      <c r="BQ13" s="1134"/>
      <c r="BR13" s="1134"/>
      <c r="BS13" s="1134"/>
      <c r="BT13" s="1134"/>
      <c r="BU13" s="1134"/>
      <c r="BV13" s="1134"/>
      <c r="BW13" s="1134"/>
      <c r="BX13" s="3"/>
      <c r="BY13" s="3"/>
      <c r="BZ13" s="3"/>
      <c r="CA13" s="3"/>
    </row>
    <row r="14" spans="1:79" ht="9" customHeight="1" x14ac:dyDescent="0.2">
      <c r="A14" s="3"/>
      <c r="B14" s="3"/>
      <c r="C14" s="3"/>
      <c r="D14" s="3"/>
      <c r="E14" s="749"/>
      <c r="F14" s="749"/>
      <c r="G14" s="749"/>
      <c r="H14" s="749"/>
      <c r="I14" s="749"/>
      <c r="J14" s="749"/>
      <c r="K14" s="749"/>
      <c r="L14" s="749"/>
      <c r="M14" s="749"/>
      <c r="N14" s="749"/>
      <c r="O14" s="749"/>
      <c r="P14" s="749"/>
      <c r="Q14" s="749"/>
      <c r="R14" s="749"/>
      <c r="S14" s="749"/>
      <c r="T14" s="749"/>
      <c r="U14" s="749"/>
      <c r="V14" s="749"/>
      <c r="W14" s="749"/>
      <c r="X14" s="749"/>
      <c r="Y14" s="749"/>
      <c r="Z14" s="749"/>
      <c r="AA14" s="749"/>
      <c r="AB14" s="749"/>
      <c r="AC14" s="749"/>
      <c r="AD14" s="749"/>
      <c r="AE14" s="749"/>
      <c r="AF14" s="749"/>
      <c r="AG14" s="749"/>
      <c r="AH14" s="749"/>
      <c r="AI14" s="749"/>
      <c r="AJ14" s="749"/>
      <c r="AK14" s="749"/>
      <c r="AL14" s="749"/>
      <c r="AM14" s="749"/>
      <c r="AN14" s="749"/>
      <c r="AO14" s="749"/>
      <c r="AP14" s="749"/>
      <c r="AQ14" s="749"/>
      <c r="AR14" s="749"/>
      <c r="AS14" s="749"/>
      <c r="AT14" s="749"/>
      <c r="AU14" s="749"/>
      <c r="AV14" s="749"/>
      <c r="AW14" s="749"/>
      <c r="AX14" s="749"/>
      <c r="AY14" s="749"/>
      <c r="AZ14" s="749"/>
      <c r="BA14" s="749"/>
      <c r="BB14" s="749"/>
      <c r="BC14" s="749"/>
      <c r="BD14" s="749"/>
      <c r="BE14" s="749"/>
      <c r="BF14" s="749"/>
      <c r="BG14" s="749"/>
      <c r="BH14" s="749"/>
      <c r="BI14" s="749"/>
      <c r="BJ14" s="749"/>
      <c r="BK14" s="749"/>
      <c r="BL14" s="749"/>
      <c r="BM14" s="749"/>
      <c r="BN14" s="749"/>
      <c r="BO14" s="749"/>
      <c r="BP14" s="749"/>
      <c r="BQ14" s="749"/>
      <c r="BR14" s="749"/>
      <c r="BS14" s="749"/>
      <c r="BT14" s="749"/>
      <c r="BU14" s="749"/>
      <c r="BV14" s="749"/>
      <c r="BW14" s="749"/>
      <c r="BX14" s="3"/>
      <c r="BY14" s="3"/>
      <c r="BZ14" s="3"/>
      <c r="CA14" s="3"/>
    </row>
    <row r="15" spans="1:79" ht="18.75" customHeight="1" x14ac:dyDescent="0.2">
      <c r="A15" s="3"/>
      <c r="B15" s="3"/>
      <c r="C15" s="3"/>
      <c r="D15" s="1117" t="s">
        <v>20</v>
      </c>
      <c r="E15" s="1117"/>
      <c r="F15" s="1117"/>
      <c r="G15" s="1117"/>
      <c r="H15" s="1117"/>
      <c r="I15" s="1117"/>
      <c r="J15" s="1117"/>
      <c r="K15" s="1117"/>
      <c r="L15" s="1117"/>
      <c r="M15" s="1117"/>
      <c r="N15" s="1117"/>
      <c r="O15" s="1117"/>
      <c r="P15" s="1117"/>
      <c r="Q15" s="1117"/>
      <c r="R15" s="1117"/>
      <c r="S15" s="1117"/>
      <c r="T15" s="1117"/>
      <c r="U15" s="1117"/>
      <c r="V15" s="1117"/>
      <c r="W15" s="1117"/>
      <c r="X15" s="1117"/>
      <c r="Y15" s="1117"/>
      <c r="Z15" s="1117"/>
      <c r="AA15" s="1117"/>
      <c r="AB15" s="1117"/>
      <c r="AC15" s="1117"/>
      <c r="AD15" s="1117"/>
      <c r="AE15" s="1117"/>
      <c r="AF15" s="1117"/>
      <c r="AG15" s="1117"/>
      <c r="AH15" s="1117"/>
      <c r="AI15" s="1117"/>
      <c r="AJ15" s="1117"/>
      <c r="AK15" s="1117"/>
      <c r="AL15" s="1117"/>
      <c r="AM15" s="1117"/>
      <c r="AN15" s="1117"/>
      <c r="AO15" s="1117"/>
      <c r="AP15" s="1117"/>
      <c r="AQ15" s="1117"/>
      <c r="AR15" s="1117"/>
      <c r="AS15" s="1117"/>
      <c r="AT15" s="1117"/>
      <c r="AU15" s="1117"/>
      <c r="AV15" s="1117"/>
      <c r="AW15" s="1117"/>
      <c r="AX15" s="1117"/>
      <c r="AY15" s="1117"/>
      <c r="AZ15" s="1117"/>
      <c r="BA15" s="1117"/>
      <c r="BB15" s="1117"/>
      <c r="BC15" s="1117"/>
      <c r="BD15" s="1117"/>
      <c r="BE15" s="1117"/>
      <c r="BF15" s="1117"/>
      <c r="BG15" s="1117"/>
      <c r="BH15" s="1117"/>
      <c r="BI15" s="1117"/>
      <c r="BJ15" s="1117"/>
      <c r="BK15" s="1117"/>
      <c r="BL15" s="1117"/>
      <c r="BM15" s="1117"/>
      <c r="BN15" s="1117"/>
      <c r="BO15" s="1117"/>
      <c r="BP15" s="1117"/>
      <c r="BQ15" s="1117"/>
      <c r="BR15" s="1117"/>
      <c r="BS15" s="1117"/>
      <c r="BT15" s="1117"/>
      <c r="BU15" s="1117"/>
      <c r="BV15" s="1117"/>
      <c r="BW15" s="1117"/>
      <c r="BX15" s="1117"/>
      <c r="BY15" s="3"/>
      <c r="BZ15" s="3"/>
      <c r="CA15" s="3"/>
    </row>
    <row r="16" spans="1:79" ht="18.75" customHeight="1" x14ac:dyDescent="0.2">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row>
    <row r="17" spans="1:109" ht="18.75" customHeight="1" x14ac:dyDescent="0.2">
      <c r="A17" s="3"/>
      <c r="B17" s="3"/>
      <c r="C17" s="3"/>
      <c r="D17" s="3"/>
      <c r="E17" s="1117">
        <v>1</v>
      </c>
      <c r="F17" s="1117"/>
      <c r="G17" s="3"/>
      <c r="H17" s="3"/>
      <c r="I17" s="1118" t="s">
        <v>16</v>
      </c>
      <c r="J17" s="1118"/>
      <c r="K17" s="1118"/>
      <c r="L17" s="1118"/>
      <c r="M17" s="1118"/>
      <c r="N17" s="1118"/>
      <c r="O17" s="1118"/>
      <c r="P17" s="1118"/>
      <c r="Q17" s="1118"/>
      <c r="R17" s="1118"/>
      <c r="S17" s="1118"/>
      <c r="T17" s="3"/>
      <c r="U17" s="3"/>
      <c r="V17" s="3"/>
      <c r="W17" s="3"/>
      <c r="X17" s="3"/>
      <c r="Y17" s="1134" t="s">
        <v>67</v>
      </c>
      <c r="Z17" s="1134"/>
      <c r="AA17" s="1134"/>
      <c r="AB17" s="1134"/>
      <c r="AC17" s="1134"/>
      <c r="AD17" s="1134"/>
      <c r="AE17" s="1134"/>
      <c r="AF17" s="1134"/>
      <c r="AG17" s="1134"/>
      <c r="AH17" s="1134"/>
      <c r="AI17" s="1134"/>
      <c r="AJ17" s="1134"/>
      <c r="AK17" s="1134"/>
      <c r="AL17" s="1134"/>
      <c r="AM17" s="1134"/>
      <c r="AN17" s="1134"/>
      <c r="AO17" s="1134"/>
      <c r="AP17" s="1134"/>
      <c r="AQ17" s="1134"/>
      <c r="AR17" s="1134"/>
      <c r="AS17" s="1134"/>
      <c r="AT17" s="1134"/>
      <c r="AU17" s="1134"/>
      <c r="AV17" s="1134"/>
      <c r="AW17" s="1134"/>
      <c r="AX17" s="1134"/>
      <c r="AY17" s="1134"/>
      <c r="AZ17" s="1134"/>
      <c r="BA17" s="1134"/>
      <c r="BB17" s="1134"/>
      <c r="BC17" s="1134"/>
      <c r="BD17" s="1134"/>
      <c r="BE17" s="1134"/>
      <c r="BF17" s="1134"/>
      <c r="BG17" s="3"/>
      <c r="BH17" s="3"/>
      <c r="BI17" s="3"/>
      <c r="BJ17" s="3"/>
      <c r="BK17" s="3"/>
      <c r="BL17" s="3"/>
      <c r="BM17" s="3"/>
      <c r="BN17" s="3"/>
      <c r="BO17" s="3"/>
      <c r="BP17" s="3"/>
      <c r="BQ17" s="3"/>
      <c r="BR17" s="3"/>
      <c r="BS17" s="3"/>
      <c r="BT17" s="3"/>
      <c r="BU17" s="3"/>
      <c r="BV17" s="3"/>
      <c r="DE17" s="162"/>
    </row>
    <row r="18" spans="1:109" ht="18.75" customHeight="1" x14ac:dyDescent="0.2">
      <c r="A18" s="3"/>
      <c r="B18" s="3"/>
      <c r="C18" s="3"/>
      <c r="D18" s="3"/>
      <c r="E18" s="194"/>
      <c r="F18" s="194"/>
      <c r="G18" s="3"/>
      <c r="H18" s="3"/>
      <c r="I18" s="195"/>
      <c r="J18" s="195"/>
      <c r="K18" s="195"/>
      <c r="L18" s="195"/>
      <c r="M18" s="195"/>
      <c r="N18" s="195"/>
      <c r="O18" s="195"/>
      <c r="P18" s="195"/>
      <c r="Q18" s="195"/>
      <c r="R18" s="195"/>
      <c r="S18" s="195"/>
      <c r="T18" s="3"/>
      <c r="U18" s="3"/>
      <c r="V18" s="3"/>
      <c r="W18" s="3"/>
      <c r="X18" s="3"/>
      <c r="Y18" s="1144"/>
      <c r="Z18" s="1144"/>
      <c r="AA18" s="3" t="s">
        <v>65</v>
      </c>
      <c r="AB18" s="196"/>
      <c r="AC18" s="196"/>
      <c r="AD18" s="196"/>
      <c r="AE18" s="196"/>
      <c r="AF18" s="196"/>
      <c r="AG18" s="196"/>
      <c r="AH18" s="196"/>
      <c r="AI18" s="196"/>
      <c r="AJ18" s="196"/>
      <c r="AK18" s="196"/>
      <c r="AL18" s="196"/>
      <c r="AM18" s="196"/>
      <c r="AN18" s="196"/>
      <c r="AO18" s="1144"/>
      <c r="AP18" s="1144"/>
      <c r="AQ18" s="3" t="s">
        <v>64</v>
      </c>
      <c r="AR18" s="196"/>
      <c r="AS18" s="196"/>
      <c r="AT18" s="196"/>
      <c r="AU18" s="196"/>
      <c r="AV18" s="3"/>
      <c r="AW18" s="3"/>
      <c r="AX18" s="3"/>
      <c r="AY18" s="196"/>
      <c r="AZ18" s="196"/>
      <c r="BA18" s="196"/>
      <c r="BB18" s="196"/>
      <c r="BC18" s="196"/>
      <c r="BD18" s="196"/>
      <c r="BE18" s="196"/>
      <c r="BF18" s="196"/>
      <c r="BG18" s="3"/>
      <c r="BH18" s="3"/>
      <c r="BI18" s="3"/>
      <c r="BJ18" s="3"/>
      <c r="BK18" s="3"/>
      <c r="BL18" s="3"/>
      <c r="BM18" s="3"/>
      <c r="BN18" s="3"/>
      <c r="BO18" s="3"/>
      <c r="BP18" s="3"/>
      <c r="BQ18" s="3"/>
      <c r="BR18" s="3"/>
      <c r="BS18" s="3"/>
      <c r="BT18" s="3"/>
      <c r="BU18" s="3"/>
      <c r="BV18" s="3"/>
    </row>
    <row r="19" spans="1:109" ht="15" customHeight="1" x14ac:dyDescent="0.2">
      <c r="A19" s="3"/>
      <c r="B19" s="3"/>
      <c r="C19" s="3"/>
      <c r="D19" s="3"/>
      <c r="E19" s="194"/>
      <c r="F19" s="194"/>
      <c r="G19" s="3"/>
      <c r="H19" s="3"/>
      <c r="I19" s="195"/>
      <c r="J19" s="195"/>
      <c r="K19" s="195"/>
      <c r="L19" s="195"/>
      <c r="M19" s="195"/>
      <c r="N19" s="195"/>
      <c r="O19" s="195"/>
      <c r="P19" s="195"/>
      <c r="Q19" s="195"/>
      <c r="R19" s="195"/>
      <c r="S19" s="195"/>
      <c r="T19" s="3"/>
      <c r="U19" s="3"/>
      <c r="V19" s="3"/>
      <c r="W19" s="3"/>
      <c r="X19" s="3"/>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7"/>
      <c r="AW19" s="196"/>
      <c r="AX19" s="196"/>
      <c r="AY19" s="196"/>
      <c r="AZ19" s="196"/>
      <c r="BA19" s="196"/>
      <c r="BB19" s="196"/>
      <c r="BC19" s="196"/>
      <c r="BD19" s="196"/>
      <c r="BE19" s="196"/>
      <c r="BF19" s="196"/>
      <c r="BG19" s="3"/>
      <c r="BH19" s="3"/>
      <c r="BI19" s="3"/>
      <c r="BJ19" s="3"/>
      <c r="BK19" s="3"/>
      <c r="BL19" s="3"/>
      <c r="BM19" s="3"/>
      <c r="BN19" s="3"/>
      <c r="BO19" s="3"/>
      <c r="BP19" s="3"/>
      <c r="BQ19" s="3"/>
      <c r="BR19" s="3"/>
      <c r="BS19" s="3"/>
      <c r="BT19" s="3"/>
      <c r="BU19" s="3"/>
      <c r="BV19" s="3"/>
    </row>
    <row r="20" spans="1:109" ht="18.75" customHeight="1" x14ac:dyDescent="0.2">
      <c r="A20" s="3"/>
      <c r="B20" s="3"/>
      <c r="C20" s="3"/>
      <c r="D20" s="3"/>
      <c r="E20" s="194"/>
      <c r="F20" s="194"/>
      <c r="G20" s="3"/>
      <c r="H20" s="3"/>
      <c r="I20" s="1118" t="s">
        <v>17</v>
      </c>
      <c r="J20" s="1118"/>
      <c r="K20" s="1118"/>
      <c r="L20" s="1118"/>
      <c r="M20" s="1118"/>
      <c r="N20" s="1118"/>
      <c r="O20" s="1118"/>
      <c r="P20" s="1118"/>
      <c r="Q20" s="1118"/>
      <c r="R20" s="1118"/>
      <c r="S20" s="1118"/>
      <c r="T20" s="3"/>
      <c r="U20" s="3"/>
      <c r="V20" s="3"/>
      <c r="W20" s="3"/>
      <c r="X20" s="3"/>
      <c r="Y20" s="1144"/>
      <c r="Z20" s="1144"/>
      <c r="AA20" s="3" t="s">
        <v>63</v>
      </c>
      <c r="AB20" s="197"/>
      <c r="AC20" s="197"/>
      <c r="AD20" s="197"/>
      <c r="AE20" s="197"/>
      <c r="AF20" s="197"/>
      <c r="AG20" s="197"/>
      <c r="AH20" s="197"/>
      <c r="AI20" s="197"/>
      <c r="AJ20" s="197"/>
      <c r="AK20" s="197"/>
      <c r="AL20" s="197"/>
      <c r="AM20" s="197"/>
      <c r="AN20" s="197"/>
      <c r="AO20" s="197"/>
      <c r="AP20" s="197"/>
      <c r="AQ20" s="197"/>
      <c r="AR20" s="197"/>
      <c r="AS20" s="197"/>
      <c r="AT20" s="197"/>
      <c r="AU20" s="197"/>
      <c r="AV20" s="197"/>
      <c r="AW20" s="197"/>
      <c r="AX20" s="197"/>
      <c r="AY20" s="197"/>
      <c r="AZ20" s="197"/>
      <c r="BA20" s="197"/>
      <c r="BB20" s="197"/>
      <c r="BC20" s="197"/>
      <c r="BD20" s="197"/>
      <c r="BE20" s="197"/>
      <c r="BF20" s="197"/>
      <c r="BG20" s="3"/>
      <c r="BH20" s="3"/>
      <c r="BI20" s="3"/>
      <c r="BJ20" s="3"/>
      <c r="BK20" s="3"/>
      <c r="BL20" s="3"/>
      <c r="BM20" s="3"/>
      <c r="BN20" s="3"/>
      <c r="BO20" s="3"/>
      <c r="BP20" s="3"/>
      <c r="BQ20" s="3"/>
      <c r="BR20" s="3"/>
      <c r="BS20" s="3"/>
      <c r="BT20" s="3"/>
      <c r="BU20" s="3"/>
      <c r="BV20" s="3"/>
    </row>
    <row r="21" spans="1:109" ht="18.75" customHeight="1" x14ac:dyDescent="0.2">
      <c r="A21" s="3"/>
      <c r="B21" s="3"/>
      <c r="C21" s="3"/>
      <c r="D21" s="3"/>
      <c r="E21" s="194"/>
      <c r="F21" s="194"/>
      <c r="G21" s="3"/>
      <c r="H21" s="3"/>
      <c r="I21" s="195"/>
      <c r="J21" s="195"/>
      <c r="K21" s="195"/>
      <c r="L21" s="195"/>
      <c r="M21" s="195"/>
      <c r="N21" s="195"/>
      <c r="O21" s="195"/>
      <c r="P21" s="195"/>
      <c r="Q21" s="195"/>
      <c r="R21" s="195"/>
      <c r="S21" s="195"/>
      <c r="T21" s="3"/>
      <c r="U21" s="3"/>
      <c r="V21" s="3"/>
      <c r="W21" s="3"/>
      <c r="X21" s="3"/>
      <c r="Y21" s="1144"/>
      <c r="Z21" s="1144"/>
      <c r="AA21" s="3" t="s">
        <v>59</v>
      </c>
      <c r="AB21" s="3"/>
      <c r="AC21" s="197"/>
      <c r="AD21" s="197"/>
      <c r="AE21" s="197"/>
      <c r="AF21" s="197"/>
      <c r="AG21" s="197"/>
      <c r="AH21" s="197"/>
      <c r="AI21" s="197"/>
      <c r="AJ21" s="197"/>
      <c r="AK21" s="197"/>
      <c r="AL21" s="197"/>
      <c r="AM21" s="197"/>
      <c r="AN21" s="197"/>
      <c r="AO21" s="197"/>
      <c r="AP21" s="197"/>
      <c r="AQ21" s="197"/>
      <c r="AR21" s="197"/>
      <c r="AS21" s="197"/>
      <c r="AT21" s="197"/>
      <c r="AU21" s="197"/>
      <c r="AV21" s="197"/>
      <c r="AW21" s="197"/>
      <c r="AX21" s="197"/>
      <c r="AY21" s="197"/>
      <c r="AZ21" s="197"/>
      <c r="BA21" s="197"/>
      <c r="BB21" s="197"/>
      <c r="BC21" s="197"/>
      <c r="BD21" s="197"/>
      <c r="BE21" s="197"/>
      <c r="BF21" s="197"/>
      <c r="BG21" s="3"/>
      <c r="BH21" s="3"/>
      <c r="BI21" s="3"/>
      <c r="BJ21" s="3"/>
      <c r="BK21" s="3"/>
      <c r="BL21" s="3"/>
      <c r="BM21" s="3"/>
      <c r="BN21" s="3"/>
      <c r="BO21" s="3"/>
      <c r="BP21" s="3"/>
      <c r="BQ21" s="3"/>
      <c r="BR21" s="3"/>
      <c r="BS21" s="3"/>
      <c r="BT21" s="3"/>
      <c r="BU21" s="3"/>
      <c r="BV21" s="3"/>
    </row>
    <row r="22" spans="1:109" ht="18.75" customHeight="1" x14ac:dyDescent="0.2">
      <c r="A22" s="3"/>
      <c r="B22" s="3"/>
      <c r="C22" s="3"/>
      <c r="D22" s="3"/>
      <c r="E22" s="194"/>
      <c r="F22" s="194"/>
      <c r="G22" s="3"/>
      <c r="H22" s="3"/>
      <c r="I22" s="195"/>
      <c r="J22" s="195"/>
      <c r="K22" s="195"/>
      <c r="L22" s="195"/>
      <c r="M22" s="195"/>
      <c r="N22" s="195"/>
      <c r="O22" s="195"/>
      <c r="P22" s="195"/>
      <c r="Q22" s="195"/>
      <c r="R22" s="195"/>
      <c r="S22" s="195"/>
      <c r="T22" s="3"/>
      <c r="U22" s="3"/>
      <c r="V22" s="3"/>
      <c r="W22" s="3"/>
      <c r="X22" s="3"/>
      <c r="Y22" s="1144"/>
      <c r="Z22" s="1144"/>
      <c r="AA22" s="3" t="s">
        <v>60</v>
      </c>
      <c r="AB22" s="3"/>
      <c r="AC22" s="197"/>
      <c r="AD22" s="197"/>
      <c r="AE22" s="197"/>
      <c r="AF22" s="197"/>
      <c r="AG22" s="197"/>
      <c r="AH22" s="197"/>
      <c r="AI22" s="197"/>
      <c r="AJ22" s="197"/>
      <c r="AK22" s="197"/>
      <c r="AL22" s="197"/>
      <c r="AM22" s="197"/>
      <c r="AN22" s="197"/>
      <c r="AO22" s="197"/>
      <c r="AP22" s="197"/>
      <c r="AQ22" s="197"/>
      <c r="AR22" s="197"/>
      <c r="AS22" s="197"/>
      <c r="AT22" s="197"/>
      <c r="AU22" s="197"/>
      <c r="AV22" s="197"/>
      <c r="AW22" s="197"/>
      <c r="AX22" s="197"/>
      <c r="AY22" s="197"/>
      <c r="AZ22" s="197"/>
      <c r="BA22" s="197"/>
      <c r="BB22" s="197"/>
      <c r="BC22" s="197"/>
      <c r="BD22" s="197"/>
      <c r="BE22" s="197"/>
      <c r="BF22" s="197"/>
      <c r="BG22" s="3"/>
      <c r="BH22" s="3"/>
      <c r="BI22" s="3"/>
      <c r="BJ22" s="3"/>
      <c r="BK22" s="3"/>
      <c r="BL22" s="3"/>
      <c r="BM22" s="3"/>
      <c r="BN22" s="3"/>
      <c r="BO22" s="3"/>
      <c r="BP22" s="3"/>
      <c r="BQ22" s="3"/>
      <c r="BR22" s="3"/>
      <c r="BS22" s="3"/>
      <c r="BT22" s="3"/>
      <c r="BU22" s="3"/>
      <c r="BV22" s="3"/>
    </row>
    <row r="23" spans="1:109" ht="18.75" customHeight="1" x14ac:dyDescent="0.2">
      <c r="A23" s="3"/>
      <c r="B23" s="3"/>
      <c r="C23" s="3"/>
      <c r="D23" s="3"/>
      <c r="E23" s="19"/>
      <c r="F23" s="19"/>
      <c r="G23" s="3"/>
      <c r="H23" s="3"/>
      <c r="I23" s="20"/>
      <c r="J23" s="20"/>
      <c r="K23" s="20"/>
      <c r="L23" s="20"/>
      <c r="M23" s="20"/>
      <c r="N23" s="20"/>
      <c r="O23" s="20"/>
      <c r="P23" s="20"/>
      <c r="Q23" s="20"/>
      <c r="R23" s="20"/>
      <c r="S23" s="20"/>
      <c r="T23" s="20"/>
      <c r="U23" s="20"/>
      <c r="V23" s="20"/>
      <c r="W23" s="20"/>
      <c r="X23" s="20"/>
      <c r="Y23" s="3"/>
      <c r="Z23" s="3"/>
      <c r="AA23" s="3"/>
      <c r="AB23" s="3"/>
      <c r="AC23" s="3"/>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3"/>
      <c r="BM23" s="3"/>
      <c r="BN23" s="3"/>
      <c r="BO23" s="3"/>
      <c r="BP23" s="3"/>
      <c r="BQ23" s="3"/>
      <c r="BR23" s="3"/>
      <c r="BS23" s="3"/>
      <c r="BT23" s="3"/>
      <c r="BU23" s="3"/>
      <c r="BV23" s="3"/>
      <c r="BW23" s="3"/>
      <c r="BX23" s="3"/>
      <c r="BY23" s="3"/>
      <c r="BZ23" s="3"/>
      <c r="CA23" s="3"/>
    </row>
    <row r="24" spans="1:109" ht="18.75" customHeight="1" x14ac:dyDescent="0.2">
      <c r="A24" s="3"/>
      <c r="B24" s="3"/>
      <c r="C24" s="3"/>
      <c r="D24" s="3"/>
      <c r="E24" s="1117">
        <v>2</v>
      </c>
      <c r="F24" s="1117"/>
      <c r="G24" s="3"/>
      <c r="H24" s="3"/>
      <c r="I24" s="1118" t="s">
        <v>18</v>
      </c>
      <c r="J24" s="1118"/>
      <c r="K24" s="1118"/>
      <c r="L24" s="1118"/>
      <c r="M24" s="1118"/>
      <c r="N24" s="1118"/>
      <c r="O24" s="1118"/>
      <c r="P24" s="1118"/>
      <c r="Q24" s="1118"/>
      <c r="R24" s="1118"/>
      <c r="S24" s="1118"/>
      <c r="T24" s="1118"/>
      <c r="U24" s="1118"/>
      <c r="V24" s="1118"/>
      <c r="W24" s="1118"/>
      <c r="X24" s="1118"/>
      <c r="Y24" s="3"/>
      <c r="Z24" s="3"/>
      <c r="AA24" s="3"/>
      <c r="AB24" s="3"/>
      <c r="AC24" s="3"/>
      <c r="AD24" s="746" t="s">
        <v>448</v>
      </c>
      <c r="AE24" s="29"/>
      <c r="AF24" s="29"/>
      <c r="AG24" s="29"/>
      <c r="AH24" s="29"/>
      <c r="AI24" s="1140"/>
      <c r="AJ24" s="1140"/>
      <c r="AK24" s="1140"/>
      <c r="AL24" s="1140"/>
      <c r="AM24" s="1140"/>
      <c r="AN24" s="1140"/>
      <c r="AO24" s="1140"/>
      <c r="AP24" s="1140"/>
      <c r="AQ24" s="29" t="s">
        <v>69</v>
      </c>
      <c r="AR24" s="29"/>
      <c r="AS24" s="1143"/>
      <c r="AT24" s="1143"/>
      <c r="AU24" s="1143"/>
      <c r="AV24" s="1143"/>
      <c r="AW24" s="1143"/>
      <c r="AX24" s="1143"/>
      <c r="AY24" s="1143"/>
      <c r="AZ24" s="1143"/>
      <c r="BA24" s="1143"/>
      <c r="BB24" s="1143"/>
      <c r="BC24" s="1143"/>
      <c r="BD24" s="1143"/>
      <c r="BE24" s="1143"/>
      <c r="BF24" s="1143"/>
      <c r="BG24" s="1143"/>
      <c r="BH24" s="1143"/>
      <c r="BI24" s="1143"/>
      <c r="BJ24" s="1143"/>
      <c r="BK24" s="1143"/>
      <c r="BL24" s="1143"/>
      <c r="BM24" s="1143"/>
      <c r="BN24" s="1143"/>
      <c r="BO24" s="1143"/>
      <c r="BP24" s="1143"/>
      <c r="BQ24" s="1143"/>
      <c r="BR24" s="1143"/>
      <c r="BS24" s="1143"/>
      <c r="BT24" s="3"/>
      <c r="BU24" s="3"/>
      <c r="BV24" s="3"/>
      <c r="BW24" s="3"/>
      <c r="BX24" s="3"/>
      <c r="BY24" s="3"/>
      <c r="BZ24" s="3"/>
      <c r="CA24" s="3"/>
    </row>
    <row r="25" spans="1:109" ht="18.75" customHeight="1" x14ac:dyDescent="0.2">
      <c r="A25" s="3"/>
      <c r="B25" s="3"/>
      <c r="C25" s="3"/>
      <c r="D25" s="3"/>
      <c r="E25" s="3"/>
      <c r="F25" s="3"/>
      <c r="G25" s="3"/>
      <c r="H25" s="3"/>
      <c r="I25" s="1130" t="s">
        <v>42</v>
      </c>
      <c r="J25" s="1130"/>
      <c r="K25" s="1130"/>
      <c r="L25" s="1130"/>
      <c r="M25" s="1130"/>
      <c r="N25" s="1130"/>
      <c r="O25" s="1130"/>
      <c r="P25" s="1130"/>
      <c r="Q25" s="1130"/>
      <c r="R25" s="1130"/>
      <c r="S25" s="1130"/>
      <c r="T25" s="1130"/>
      <c r="U25" s="1130"/>
      <c r="V25" s="1130"/>
      <c r="W25" s="1130"/>
      <c r="X25" s="1130"/>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row>
    <row r="26" spans="1:109" ht="12.75" customHeight="1" x14ac:dyDescent="0.2">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row>
    <row r="27" spans="1:109" ht="18.75" customHeight="1" x14ac:dyDescent="0.2">
      <c r="A27" s="3"/>
      <c r="B27" s="3"/>
      <c r="C27" s="3"/>
      <c r="D27" s="3"/>
      <c r="E27" s="1117">
        <v>3</v>
      </c>
      <c r="F27" s="1117"/>
      <c r="G27" s="3"/>
      <c r="H27" s="3"/>
      <c r="I27" s="1118" t="s">
        <v>14</v>
      </c>
      <c r="J27" s="1118"/>
      <c r="K27" s="1118"/>
      <c r="L27" s="1118"/>
      <c r="M27" s="1118"/>
      <c r="N27" s="1118"/>
      <c r="O27" s="1118"/>
      <c r="P27" s="1118"/>
      <c r="Q27" s="1118"/>
      <c r="R27" s="1118"/>
      <c r="S27" s="1118"/>
      <c r="T27" s="1118"/>
      <c r="U27" s="1118"/>
      <c r="V27" s="1118"/>
      <c r="W27" s="1118"/>
      <c r="X27" s="1118"/>
      <c r="Y27" s="3"/>
      <c r="Z27" s="3"/>
      <c r="AA27" s="3"/>
      <c r="AB27" s="3"/>
      <c r="AC27" s="3"/>
      <c r="AD27" s="576" t="s">
        <v>33</v>
      </c>
      <c r="AE27" s="577"/>
      <c r="AF27" s="577"/>
      <c r="AG27" s="577"/>
      <c r="AH27" s="577"/>
      <c r="AI27" s="577"/>
      <c r="AJ27" s="577"/>
      <c r="AK27" s="577"/>
      <c r="AL27" s="577"/>
      <c r="AM27" s="577"/>
      <c r="AN27" s="577"/>
      <c r="AO27" s="577"/>
      <c r="AP27" s="577"/>
      <c r="AQ27" s="577"/>
      <c r="AR27" s="577"/>
      <c r="AS27" s="577"/>
      <c r="AT27" s="577"/>
      <c r="AU27" s="577"/>
      <c r="AV27" s="577"/>
      <c r="AW27" s="577"/>
      <c r="AX27" s="577"/>
      <c r="AY27" s="577"/>
      <c r="AZ27" s="577"/>
      <c r="BA27" s="577"/>
      <c r="BB27" s="577"/>
      <c r="BC27" s="577"/>
      <c r="BD27" s="577"/>
      <c r="BE27" s="577"/>
      <c r="BF27" s="577"/>
      <c r="BG27" s="577"/>
      <c r="BH27" s="577"/>
      <c r="BI27" s="577"/>
      <c r="BJ27" s="577"/>
      <c r="BK27" s="577"/>
      <c r="BL27" s="577"/>
      <c r="BM27" s="577"/>
      <c r="BN27" s="577"/>
      <c r="BO27" s="577"/>
      <c r="BP27" s="577"/>
      <c r="BQ27" s="577"/>
      <c r="BR27" s="577"/>
      <c r="BS27" s="578"/>
      <c r="BT27" s="3"/>
      <c r="BU27" s="3"/>
    </row>
    <row r="28" spans="1:109" ht="12.75" customHeight="1" x14ac:dyDescent="0.2">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1500"/>
      <c r="AE28" s="1500"/>
      <c r="AF28" s="1500"/>
      <c r="AG28" s="1500"/>
      <c r="AH28" s="1500"/>
      <c r="AI28" s="1500"/>
      <c r="AJ28" s="1500"/>
      <c r="AK28" s="1500"/>
      <c r="AL28" s="1500"/>
      <c r="AM28" s="1500"/>
      <c r="AN28" s="1500"/>
      <c r="AO28" s="1500"/>
      <c r="AP28" s="1500"/>
      <c r="AQ28" s="1500"/>
      <c r="AR28" s="1500"/>
      <c r="AS28" s="1500"/>
      <c r="AT28" s="1500"/>
      <c r="AU28" s="1500"/>
      <c r="AV28" s="1500"/>
      <c r="AW28" s="1500"/>
      <c r="AX28" s="1500"/>
      <c r="AY28" s="1500"/>
      <c r="AZ28" s="1500"/>
      <c r="BA28" s="1500"/>
      <c r="BB28" s="1500"/>
      <c r="BC28" s="1500"/>
      <c r="BD28" s="1500"/>
      <c r="BE28" s="1500"/>
      <c r="BF28" s="1500"/>
      <c r="BG28" s="1500"/>
      <c r="BH28" s="1500"/>
      <c r="BZ28" s="3"/>
      <c r="CA28" s="3"/>
    </row>
    <row r="29" spans="1:109" ht="18.75" customHeight="1" x14ac:dyDescent="0.2">
      <c r="A29" s="3"/>
      <c r="B29" s="3"/>
      <c r="C29" s="3"/>
      <c r="D29" s="3"/>
      <c r="E29" s="1117">
        <v>4</v>
      </c>
      <c r="F29" s="1117"/>
      <c r="G29" s="3"/>
      <c r="H29" s="3"/>
      <c r="I29" s="1118" t="s">
        <v>45</v>
      </c>
      <c r="J29" s="1118"/>
      <c r="K29" s="1118"/>
      <c r="L29" s="1118"/>
      <c r="M29" s="1118"/>
      <c r="N29" s="1118"/>
      <c r="O29" s="1118"/>
      <c r="P29" s="1118"/>
      <c r="Q29" s="1118"/>
      <c r="R29" s="1118"/>
      <c r="S29" s="1118"/>
      <c r="T29" s="1118"/>
      <c r="U29" s="1118"/>
      <c r="V29" s="1118"/>
      <c r="W29" s="1118"/>
      <c r="X29" s="1118"/>
      <c r="Y29" s="3"/>
      <c r="Z29" s="3"/>
      <c r="AA29" s="3"/>
      <c r="AB29" s="3"/>
      <c r="AC29" s="3"/>
      <c r="AD29" s="1113" t="s">
        <v>407</v>
      </c>
      <c r="AE29" s="1114"/>
      <c r="AF29" s="1114"/>
      <c r="AG29" s="1114"/>
      <c r="AH29" s="1114"/>
      <c r="AI29" s="1114"/>
      <c r="AJ29" s="1114"/>
      <c r="AK29" s="1114"/>
      <c r="AL29" s="1114"/>
      <c r="AM29" s="1114"/>
      <c r="AN29" s="1114"/>
      <c r="AO29" s="1114"/>
      <c r="AP29" s="1114"/>
      <c r="AQ29" s="1114"/>
      <c r="AR29" s="1114"/>
      <c r="AS29" s="1114"/>
      <c r="AT29" s="1114"/>
      <c r="AU29" s="1114"/>
      <c r="AV29" s="1125"/>
      <c r="AW29" s="1125"/>
      <c r="AX29" s="1125"/>
      <c r="AY29" s="1125"/>
      <c r="AZ29" s="1125"/>
      <c r="BA29" s="225" t="s">
        <v>408</v>
      </c>
      <c r="BB29" s="225"/>
      <c r="BC29" s="225"/>
      <c r="BD29" s="225"/>
      <c r="BE29" s="225"/>
      <c r="BF29" s="225"/>
      <c r="BG29" s="225"/>
      <c r="BH29" s="225"/>
      <c r="BI29" s="225"/>
      <c r="BJ29" s="225"/>
      <c r="BK29" s="225"/>
      <c r="BL29" s="225"/>
      <c r="BM29" s="225"/>
      <c r="BN29" s="225"/>
      <c r="BO29" s="225"/>
      <c r="BP29" s="225"/>
      <c r="BQ29" s="225"/>
      <c r="BR29" s="225"/>
      <c r="BS29" s="226"/>
      <c r="BT29" s="3"/>
      <c r="BU29" s="3"/>
    </row>
    <row r="30" spans="1:109" ht="12" customHeight="1" x14ac:dyDescent="0.2">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row>
    <row r="31" spans="1:109" ht="18.75" customHeight="1" x14ac:dyDescent="0.2">
      <c r="A31" s="3"/>
      <c r="B31" s="3"/>
      <c r="C31" s="3"/>
      <c r="D31" s="3"/>
      <c r="E31" s="1117">
        <v>5</v>
      </c>
      <c r="F31" s="1117"/>
      <c r="G31" s="3"/>
      <c r="H31" s="3"/>
      <c r="I31" s="1118" t="s">
        <v>3</v>
      </c>
      <c r="J31" s="1118"/>
      <c r="K31" s="1118"/>
      <c r="L31" s="1118"/>
      <c r="M31" s="1118"/>
      <c r="N31" s="1118"/>
      <c r="O31" s="1118"/>
      <c r="P31" s="1118"/>
      <c r="Q31" s="1118"/>
      <c r="R31" s="1118"/>
      <c r="S31" s="1118"/>
      <c r="T31" s="1118"/>
      <c r="U31" s="1118"/>
      <c r="V31" s="1118"/>
      <c r="W31" s="1118"/>
      <c r="X31" s="1118"/>
      <c r="Y31" s="3"/>
      <c r="Z31" s="25"/>
      <c r="AA31" s="25"/>
      <c r="AB31" s="25"/>
      <c r="AC31" s="25"/>
      <c r="AD31" s="1140"/>
      <c r="AE31" s="1140"/>
      <c r="AF31" s="1140"/>
      <c r="AG31" s="1140"/>
      <c r="AH31" s="1140"/>
      <c r="AI31" s="1140"/>
      <c r="AJ31" s="1140"/>
      <c r="AK31" s="1140"/>
      <c r="AL31" s="1140"/>
      <c r="AM31" s="1140"/>
      <c r="AN31" s="1140"/>
      <c r="AO31" s="1140"/>
      <c r="AP31" s="27" t="s">
        <v>72</v>
      </c>
      <c r="AQ31" s="27"/>
      <c r="AR31" s="27"/>
      <c r="AS31" s="27"/>
      <c r="AT31" s="27"/>
      <c r="AU31" s="27"/>
      <c r="AV31" s="27"/>
      <c r="AW31" s="27"/>
      <c r="AX31" s="27"/>
      <c r="AY31" s="27"/>
      <c r="AZ31" s="27"/>
      <c r="BA31" s="27"/>
      <c r="BB31" s="27"/>
      <c r="BC31" s="27"/>
      <c r="BD31" s="27"/>
      <c r="BE31" s="27"/>
      <c r="BF31" s="27"/>
      <c r="BG31" s="27"/>
      <c r="BH31" s="27"/>
      <c r="BI31" s="3"/>
      <c r="BJ31" s="3"/>
      <c r="BK31" s="3"/>
      <c r="BL31" s="3"/>
      <c r="BM31" s="3"/>
      <c r="BN31" s="3"/>
      <c r="BO31" s="3"/>
      <c r="BP31" s="3"/>
      <c r="BQ31" s="3"/>
      <c r="BR31" s="3"/>
      <c r="BS31" s="3"/>
      <c r="BT31" s="3"/>
      <c r="BU31" s="3"/>
      <c r="BV31" s="3"/>
      <c r="BW31" s="3"/>
      <c r="BX31" s="3"/>
      <c r="BY31" s="3"/>
      <c r="BZ31" s="3"/>
      <c r="CA31" s="3"/>
    </row>
    <row r="32" spans="1:109" ht="12" customHeight="1" x14ac:dyDescent="0.2">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row>
    <row r="33" spans="1:79" ht="18.75" customHeight="1" x14ac:dyDescent="0.2">
      <c r="A33" s="3"/>
      <c r="B33" s="3"/>
      <c r="C33" s="3"/>
      <c r="D33" s="3"/>
      <c r="E33" s="1117">
        <v>6</v>
      </c>
      <c r="F33" s="1117"/>
      <c r="G33" s="3"/>
      <c r="H33" s="3"/>
      <c r="I33" s="1118" t="s">
        <v>32</v>
      </c>
      <c r="J33" s="1118"/>
      <c r="K33" s="1118"/>
      <c r="L33" s="1118"/>
      <c r="M33" s="1118"/>
      <c r="N33" s="1118"/>
      <c r="O33" s="1118"/>
      <c r="P33" s="1118"/>
      <c r="Q33" s="1118"/>
      <c r="R33" s="1118"/>
      <c r="S33" s="1118"/>
      <c r="T33" s="1118"/>
      <c r="U33" s="1118"/>
      <c r="V33" s="1118"/>
      <c r="W33" s="1118"/>
      <c r="X33" s="1118"/>
      <c r="Y33" s="3"/>
      <c r="Z33" s="3"/>
      <c r="AA33" s="3"/>
      <c r="AB33" s="3"/>
      <c r="AC33" s="3"/>
      <c r="AD33" s="1148"/>
      <c r="AE33" s="1148"/>
      <c r="AF33" s="1148"/>
      <c r="AG33" s="1148"/>
      <c r="AH33" s="1148"/>
      <c r="AI33" s="1148"/>
      <c r="AJ33" s="1148"/>
      <c r="AK33" s="1148"/>
      <c r="AL33" s="1148"/>
      <c r="AM33" s="1148"/>
      <c r="AN33" s="1148"/>
      <c r="AO33" s="1148"/>
      <c r="AP33" s="1148"/>
      <c r="AQ33" s="1148"/>
      <c r="AR33" s="1148"/>
      <c r="AS33" s="27" t="s">
        <v>73</v>
      </c>
      <c r="AT33" s="27"/>
      <c r="AU33" s="27"/>
      <c r="AV33" s="27"/>
      <c r="AW33" s="27"/>
      <c r="AX33" s="27"/>
      <c r="AY33" s="27"/>
      <c r="AZ33" s="27"/>
      <c r="BA33" s="27"/>
      <c r="BB33" s="27"/>
      <c r="BC33" s="27"/>
      <c r="BD33" s="27"/>
      <c r="BE33" s="27"/>
      <c r="BF33" s="27"/>
      <c r="BG33" s="27"/>
      <c r="BH33" s="27"/>
      <c r="BI33" s="3"/>
      <c r="BJ33" s="3"/>
      <c r="BK33" s="3"/>
      <c r="BL33" s="3"/>
      <c r="BM33" s="3"/>
      <c r="BN33" s="3"/>
      <c r="BO33" s="3"/>
      <c r="BP33" s="3"/>
      <c r="BQ33" s="3"/>
      <c r="BR33" s="3"/>
      <c r="BS33" s="3"/>
      <c r="BT33" s="3"/>
      <c r="BU33" s="3"/>
      <c r="BV33" s="3"/>
      <c r="BW33" s="3"/>
      <c r="BX33" s="3"/>
      <c r="BY33" s="3"/>
      <c r="BZ33" s="3"/>
      <c r="CA33" s="3"/>
    </row>
    <row r="34" spans="1:79" ht="12.75" customHeight="1" x14ac:dyDescent="0.2">
      <c r="A34" s="3"/>
      <c r="B34" s="3"/>
      <c r="C34" s="3"/>
      <c r="D34" s="3"/>
      <c r="E34" s="3"/>
      <c r="F34" s="3"/>
      <c r="G34" s="3"/>
      <c r="H34" s="3"/>
      <c r="I34" s="3"/>
      <c r="J34" s="3"/>
      <c r="K34" s="19"/>
      <c r="L34" s="3"/>
      <c r="M34" s="3"/>
      <c r="N34" s="3"/>
      <c r="O34" s="3"/>
      <c r="P34" s="3"/>
      <c r="Q34" s="3"/>
      <c r="R34" s="3"/>
      <c r="S34" s="3"/>
      <c r="T34" s="3"/>
      <c r="U34" s="3"/>
      <c r="V34" s="3"/>
      <c r="W34" s="3"/>
      <c r="X34" s="3"/>
      <c r="Y34" s="3"/>
      <c r="Z34" s="3"/>
      <c r="AA34" s="3"/>
      <c r="AB34" s="3"/>
      <c r="AC34" s="3"/>
      <c r="AD34" s="4"/>
      <c r="AE34" s="4"/>
      <c r="AF34" s="4"/>
      <c r="AG34" s="4"/>
      <c r="AH34" s="4"/>
      <c r="AI34" s="19"/>
      <c r="AJ34" s="19"/>
      <c r="AK34" s="19"/>
      <c r="AL34" s="19"/>
      <c r="AM34" s="19"/>
      <c r="AN34" s="19"/>
      <c r="AO34" s="25"/>
      <c r="AP34" s="21"/>
      <c r="AQ34" s="21"/>
      <c r="AR34" s="25"/>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3"/>
      <c r="BR34" s="3"/>
      <c r="BS34" s="3"/>
      <c r="BT34" s="3"/>
      <c r="BU34" s="3"/>
      <c r="BV34" s="3"/>
      <c r="BW34" s="3"/>
      <c r="BX34" s="3"/>
      <c r="BY34" s="3"/>
      <c r="BZ34" s="3"/>
      <c r="CA34" s="3"/>
    </row>
    <row r="35" spans="1:79" ht="14.1" customHeight="1" x14ac:dyDescent="0.2">
      <c r="E35" s="1168">
        <v>7</v>
      </c>
      <c r="F35" s="1168"/>
      <c r="I35" s="1501" t="s">
        <v>12</v>
      </c>
      <c r="J35" s="1502"/>
      <c r="K35" s="1502"/>
      <c r="L35" s="1502"/>
      <c r="M35" s="1502"/>
      <c r="N35" s="1502"/>
      <c r="O35" s="1502"/>
      <c r="P35" s="1502"/>
      <c r="Q35" s="1502"/>
      <c r="R35" s="1502"/>
      <c r="S35" s="1502"/>
      <c r="T35" s="1502"/>
      <c r="U35" s="1502"/>
      <c r="V35" s="1502"/>
      <c r="W35" s="1502"/>
      <c r="X35" s="1502"/>
      <c r="BF35" s="737"/>
      <c r="BG35" s="737"/>
      <c r="BH35" s="737"/>
    </row>
    <row r="36" spans="1:79" ht="18.75" customHeight="1" x14ac:dyDescent="0.2">
      <c r="E36" s="581"/>
      <c r="F36" s="581"/>
      <c r="I36" s="1503" t="s">
        <v>41</v>
      </c>
      <c r="J36" s="1137"/>
      <c r="K36" s="1137"/>
      <c r="L36" s="1137"/>
      <c r="M36" s="1137"/>
      <c r="N36" s="1137"/>
      <c r="O36" s="1137"/>
      <c r="P36" s="1137"/>
      <c r="Q36" s="1137"/>
      <c r="R36" s="1137"/>
      <c r="S36" s="1137"/>
      <c r="T36" s="1137"/>
      <c r="U36" s="1137"/>
      <c r="V36" s="1137"/>
      <c r="W36" s="1137"/>
      <c r="X36" s="1137"/>
      <c r="AD36" s="208" t="s">
        <v>70</v>
      </c>
      <c r="AE36" s="208"/>
      <c r="AF36" s="208"/>
      <c r="AG36" s="1504"/>
      <c r="AH36" s="1504"/>
      <c r="AI36" s="1504"/>
      <c r="AJ36" s="1504"/>
      <c r="AK36" s="1504"/>
      <c r="AL36" s="1504"/>
      <c r="AM36" s="1504"/>
      <c r="AN36" s="1504"/>
      <c r="AO36" s="1504"/>
      <c r="AP36" s="1504"/>
      <c r="AQ36" s="1504"/>
      <c r="AR36" s="1504"/>
      <c r="AS36" s="1504"/>
      <c r="AT36" s="1504"/>
      <c r="AU36" s="1504"/>
      <c r="AV36" s="1504"/>
      <c r="AW36" s="1504"/>
      <c r="AX36" s="1504"/>
      <c r="AY36" s="1504"/>
      <c r="AZ36" s="1504"/>
      <c r="BA36" s="1504"/>
      <c r="BB36" s="1504"/>
      <c r="BC36" s="1504"/>
      <c r="BD36" s="208" t="s">
        <v>71</v>
      </c>
      <c r="BE36" s="208"/>
      <c r="BF36" s="738"/>
      <c r="BG36" s="738"/>
      <c r="BH36" s="738"/>
    </row>
    <row r="37" spans="1:79" ht="14.1" customHeight="1" x14ac:dyDescent="0.2">
      <c r="E37" s="581"/>
      <c r="F37" s="581"/>
      <c r="I37" s="1501" t="s">
        <v>26</v>
      </c>
      <c r="J37" s="1502"/>
      <c r="K37" s="1502"/>
      <c r="L37" s="1502"/>
      <c r="M37" s="1502"/>
      <c r="N37" s="1502"/>
      <c r="O37" s="1502"/>
      <c r="P37" s="1502"/>
      <c r="Q37" s="1502"/>
      <c r="R37" s="1502"/>
      <c r="S37" s="1502"/>
      <c r="T37" s="1502"/>
      <c r="U37" s="1502"/>
      <c r="V37" s="1502"/>
      <c r="W37" s="1502"/>
      <c r="X37" s="1502"/>
      <c r="AD37" s="738"/>
      <c r="AE37" s="738"/>
      <c r="AF37" s="738"/>
      <c r="AG37" s="738"/>
      <c r="AH37" s="738"/>
      <c r="AI37" s="738"/>
      <c r="AJ37" s="738"/>
      <c r="AK37" s="738"/>
      <c r="AL37" s="738"/>
      <c r="AM37" s="738"/>
      <c r="AN37" s="738"/>
      <c r="AO37" s="738"/>
      <c r="AP37" s="738"/>
      <c r="AQ37" s="738"/>
      <c r="AR37" s="738"/>
      <c r="AS37" s="738"/>
      <c r="AT37" s="738"/>
      <c r="AU37" s="738"/>
      <c r="AV37" s="738"/>
      <c r="AW37" s="738"/>
      <c r="AX37" s="738"/>
      <c r="AY37" s="738"/>
      <c r="AZ37" s="738"/>
      <c r="BA37" s="738"/>
      <c r="BB37" s="738"/>
      <c r="BC37" s="738"/>
      <c r="BD37" s="738"/>
      <c r="BE37" s="738"/>
      <c r="BF37" s="738"/>
      <c r="BG37" s="738"/>
      <c r="BH37" s="738"/>
    </row>
    <row r="38" spans="1:79" ht="14.1" customHeight="1" x14ac:dyDescent="0.2"/>
    <row r="39" spans="1:79" ht="18.75" customHeight="1" x14ac:dyDescent="0.2">
      <c r="E39" s="1168">
        <v>8</v>
      </c>
      <c r="F39" s="1168"/>
      <c r="I39" s="1146" t="s">
        <v>7</v>
      </c>
      <c r="J39" s="1146"/>
      <c r="K39" s="1146"/>
      <c r="L39" s="1146"/>
      <c r="M39" s="1146"/>
      <c r="N39" s="1146"/>
      <c r="O39" s="1146"/>
      <c r="P39" s="1146"/>
      <c r="Q39" s="1146"/>
      <c r="R39" s="1146"/>
      <c r="S39" s="1146"/>
      <c r="T39" s="1146"/>
      <c r="U39" s="1146"/>
      <c r="V39" s="1146"/>
      <c r="W39" s="1146"/>
      <c r="X39" s="1146"/>
      <c r="AD39" s="208" t="s">
        <v>70</v>
      </c>
      <c r="AE39" s="208"/>
      <c r="AF39" s="208"/>
      <c r="AG39" s="1504"/>
      <c r="AH39" s="1504"/>
      <c r="AI39" s="1504"/>
      <c r="AJ39" s="1504"/>
      <c r="AK39" s="1504"/>
      <c r="AL39" s="1504"/>
      <c r="AM39" s="1504"/>
      <c r="AN39" s="1504"/>
      <c r="AO39" s="1504"/>
      <c r="AP39" s="1504"/>
      <c r="AQ39" s="1504"/>
      <c r="AR39" s="1504"/>
      <c r="AS39" s="1504"/>
      <c r="AT39" s="1504"/>
      <c r="AU39" s="1504"/>
      <c r="AV39" s="1504"/>
      <c r="AW39" s="1504"/>
      <c r="AX39" s="1504"/>
      <c r="AY39" s="1504"/>
      <c r="AZ39" s="1504"/>
      <c r="BA39" s="1504"/>
      <c r="BB39" s="1504"/>
      <c r="BC39" s="1504"/>
      <c r="BD39" s="208" t="s">
        <v>71</v>
      </c>
      <c r="BE39" s="208"/>
      <c r="BF39" s="737"/>
      <c r="BG39" s="737"/>
      <c r="BH39" s="737"/>
    </row>
    <row r="40" spans="1:79" ht="14.1" customHeight="1" x14ac:dyDescent="0.2">
      <c r="E40" s="1168"/>
      <c r="F40" s="1168"/>
    </row>
    <row r="41" spans="1:79" ht="25.5" customHeight="1" x14ac:dyDescent="0.2">
      <c r="E41" s="1168">
        <v>9</v>
      </c>
      <c r="F41" s="1168"/>
      <c r="I41" s="1146" t="s">
        <v>8</v>
      </c>
      <c r="J41" s="1146"/>
      <c r="K41" s="1146"/>
      <c r="L41" s="1146"/>
      <c r="M41" s="1146"/>
      <c r="N41" s="1146"/>
      <c r="O41" s="1146"/>
      <c r="P41" s="1146"/>
      <c r="Q41" s="1146"/>
      <c r="R41" s="1146"/>
      <c r="S41" s="1146"/>
      <c r="T41" s="1146"/>
      <c r="U41" s="1146"/>
      <c r="V41" s="1146"/>
      <c r="W41" s="1146"/>
      <c r="X41" s="1146"/>
      <c r="AD41" s="60" t="s">
        <v>163</v>
      </c>
      <c r="AE41" s="60"/>
      <c r="AF41" s="60"/>
      <c r="AG41" s="60"/>
      <c r="AH41" s="1140"/>
      <c r="AI41" s="1140"/>
      <c r="AJ41" s="1140"/>
      <c r="AK41" s="60" t="s">
        <v>24</v>
      </c>
      <c r="AL41" s="60"/>
      <c r="AM41" s="1140"/>
      <c r="AN41" s="1140"/>
      <c r="AO41" s="1140"/>
      <c r="AP41" s="60" t="s">
        <v>85</v>
      </c>
      <c r="AQ41" s="60"/>
      <c r="AR41" s="1140"/>
      <c r="AS41" s="1140"/>
      <c r="AT41" s="1140"/>
      <c r="AU41" s="60" t="s">
        <v>86</v>
      </c>
      <c r="AV41" s="60"/>
      <c r="AX41" s="1" t="s">
        <v>9</v>
      </c>
    </row>
    <row r="42" spans="1:79" ht="25.5" customHeight="1" x14ac:dyDescent="0.2">
      <c r="AD42" s="60" t="s">
        <v>163</v>
      </c>
      <c r="AE42" s="60"/>
      <c r="AF42" s="60"/>
      <c r="AG42" s="60"/>
      <c r="AH42" s="1140"/>
      <c r="AI42" s="1140"/>
      <c r="AJ42" s="1140"/>
      <c r="AK42" s="60" t="s">
        <v>24</v>
      </c>
      <c r="AL42" s="60"/>
      <c r="AM42" s="1140"/>
      <c r="AN42" s="1140"/>
      <c r="AO42" s="1140"/>
      <c r="AP42" s="60" t="s">
        <v>85</v>
      </c>
      <c r="AQ42" s="60"/>
      <c r="AR42" s="1140"/>
      <c r="AS42" s="1140"/>
      <c r="AT42" s="1140"/>
      <c r="AU42" s="60" t="s">
        <v>86</v>
      </c>
      <c r="AV42" s="60"/>
      <c r="AX42" s="1" t="s">
        <v>10</v>
      </c>
    </row>
    <row r="43" spans="1:79" ht="9" customHeight="1" x14ac:dyDescent="0.2"/>
    <row r="44" spans="1:79" ht="21.6" customHeight="1" x14ac:dyDescent="0.2">
      <c r="E44" s="1500">
        <v>10</v>
      </c>
      <c r="F44" s="1500"/>
      <c r="G44" s="1500"/>
      <c r="I44" s="1146" t="s">
        <v>6</v>
      </c>
      <c r="J44" s="1146"/>
      <c r="K44" s="1146"/>
      <c r="L44" s="1146"/>
      <c r="M44" s="1146"/>
      <c r="N44" s="1146"/>
      <c r="O44" s="1146"/>
      <c r="P44" s="1146"/>
      <c r="Q44" s="1146"/>
      <c r="R44" s="1146"/>
      <c r="S44" s="1146"/>
      <c r="T44" s="1146"/>
      <c r="U44" s="1146"/>
      <c r="V44" s="1146"/>
      <c r="W44" s="1146"/>
      <c r="X44" s="1146"/>
      <c r="AD44" s="60" t="s">
        <v>66</v>
      </c>
      <c r="AE44" s="60"/>
      <c r="AF44" s="60"/>
      <c r="AG44" s="60"/>
      <c r="AH44" s="1140"/>
      <c r="AI44" s="1140"/>
      <c r="AJ44" s="1140"/>
      <c r="AK44" s="60" t="s">
        <v>24</v>
      </c>
      <c r="AL44" s="60"/>
      <c r="AM44" s="1140"/>
      <c r="AN44" s="1140"/>
      <c r="AO44" s="1140"/>
      <c r="AP44" s="60" t="s">
        <v>85</v>
      </c>
      <c r="AQ44" s="60"/>
      <c r="AR44" s="1140"/>
      <c r="AS44" s="1140"/>
      <c r="AT44" s="1140"/>
      <c r="AU44" s="60" t="s">
        <v>86</v>
      </c>
      <c r="AV44" s="60"/>
      <c r="AW44" s="61"/>
      <c r="AX44" s="570" t="s">
        <v>117</v>
      </c>
      <c r="AZ44" s="61"/>
      <c r="BA44" s="61"/>
      <c r="BB44" s="61"/>
      <c r="BD44" s="61"/>
      <c r="BE44" s="61"/>
      <c r="BF44" s="61"/>
      <c r="BG44" s="61"/>
      <c r="BH44" s="61"/>
      <c r="BI44" s="61"/>
      <c r="BJ44" s="61"/>
      <c r="BK44" s="62"/>
      <c r="BL44" s="62"/>
      <c r="BM44" s="1140"/>
      <c r="BN44" s="1140"/>
      <c r="BO44" s="1140"/>
      <c r="BP44" s="1140"/>
      <c r="BQ44" s="1140"/>
      <c r="BR44" s="1140"/>
      <c r="BS44" s="1140"/>
      <c r="BT44" s="60" t="s">
        <v>23</v>
      </c>
      <c r="BU44" s="62"/>
    </row>
    <row r="45" spans="1:79" ht="24.75" customHeight="1" x14ac:dyDescent="0.2">
      <c r="I45" s="1146" t="s">
        <v>37</v>
      </c>
      <c r="J45" s="1146"/>
      <c r="K45" s="1146"/>
      <c r="L45" s="1146"/>
      <c r="M45" s="1146"/>
      <c r="N45" s="1146"/>
      <c r="O45" s="1146"/>
      <c r="P45" s="1146"/>
      <c r="Q45" s="1146"/>
      <c r="R45" s="1146"/>
      <c r="S45" s="1146"/>
      <c r="T45" s="1146"/>
      <c r="U45" s="1146"/>
      <c r="V45" s="1146"/>
      <c r="W45" s="1146"/>
      <c r="X45" s="1146"/>
      <c r="AD45" s="60" t="s">
        <v>66</v>
      </c>
      <c r="AE45" s="60"/>
      <c r="AF45" s="60"/>
      <c r="AG45" s="60"/>
      <c r="AH45" s="1506"/>
      <c r="AI45" s="1506"/>
      <c r="AJ45" s="1506"/>
      <c r="AK45" s="60" t="s">
        <v>24</v>
      </c>
      <c r="AL45" s="60"/>
      <c r="AM45" s="1506"/>
      <c r="AN45" s="1506"/>
      <c r="AO45" s="1506"/>
      <c r="AP45" s="60" t="s">
        <v>85</v>
      </c>
      <c r="AQ45" s="60"/>
      <c r="AR45" s="1506"/>
      <c r="AS45" s="1506"/>
      <c r="AT45" s="1506"/>
      <c r="AU45" s="60" t="s">
        <v>86</v>
      </c>
      <c r="AV45" s="60"/>
      <c r="AW45" s="61"/>
      <c r="AX45" s="570" t="s">
        <v>117</v>
      </c>
      <c r="AZ45" s="61"/>
      <c r="BA45" s="61"/>
      <c r="BB45" s="61"/>
      <c r="BD45" s="61"/>
      <c r="BE45" s="61"/>
      <c r="BF45" s="61"/>
      <c r="BG45" s="61"/>
      <c r="BH45" s="61"/>
      <c r="BI45" s="61"/>
      <c r="BJ45" s="61"/>
      <c r="BK45" s="62"/>
      <c r="BL45" s="62"/>
      <c r="BM45" s="1506"/>
      <c r="BN45" s="1506"/>
      <c r="BO45" s="1506"/>
      <c r="BP45" s="1506"/>
      <c r="BQ45" s="1506"/>
      <c r="BR45" s="1506"/>
      <c r="BS45" s="1506"/>
      <c r="BT45" s="60" t="s">
        <v>23</v>
      </c>
      <c r="BU45" s="62"/>
    </row>
    <row r="46" spans="1:79" ht="24.75" customHeight="1" x14ac:dyDescent="0.2">
      <c r="I46" s="1146" t="s">
        <v>30</v>
      </c>
      <c r="J46" s="1146"/>
      <c r="K46" s="1146"/>
      <c r="L46" s="1146"/>
      <c r="M46" s="1146"/>
      <c r="N46" s="1146"/>
      <c r="O46" s="1146"/>
      <c r="P46" s="1146"/>
      <c r="Q46" s="1146"/>
      <c r="R46" s="1146"/>
      <c r="S46" s="1146"/>
      <c r="T46" s="1146"/>
      <c r="U46" s="1146"/>
      <c r="V46" s="1146"/>
      <c r="W46" s="1146"/>
      <c r="X46" s="1146"/>
      <c r="AD46" s="60" t="s">
        <v>66</v>
      </c>
      <c r="AE46" s="60"/>
      <c r="AF46" s="60"/>
      <c r="AG46" s="60"/>
      <c r="AH46" s="1506"/>
      <c r="AI46" s="1506"/>
      <c r="AJ46" s="1506"/>
      <c r="AK46" s="60" t="s">
        <v>24</v>
      </c>
      <c r="AL46" s="60"/>
      <c r="AM46" s="1506"/>
      <c r="AN46" s="1506"/>
      <c r="AO46" s="1506"/>
      <c r="AP46" s="60" t="s">
        <v>85</v>
      </c>
      <c r="AQ46" s="60"/>
      <c r="AR46" s="1506"/>
      <c r="AS46" s="1506"/>
      <c r="AT46" s="1506"/>
      <c r="AU46" s="60" t="s">
        <v>86</v>
      </c>
      <c r="AV46" s="60"/>
      <c r="AW46" s="61"/>
      <c r="AX46" s="570" t="s">
        <v>117</v>
      </c>
      <c r="AZ46" s="61"/>
      <c r="BA46" s="61"/>
      <c r="BB46" s="61"/>
      <c r="BD46" s="61"/>
      <c r="BE46" s="61"/>
      <c r="BF46" s="61"/>
      <c r="BG46" s="61"/>
      <c r="BH46" s="61"/>
      <c r="BI46" s="61"/>
      <c r="BJ46" s="61"/>
      <c r="BK46" s="62"/>
      <c r="BL46" s="62"/>
      <c r="BM46" s="1506"/>
      <c r="BN46" s="1506"/>
      <c r="BO46" s="1506"/>
      <c r="BP46" s="1506"/>
      <c r="BQ46" s="1506"/>
      <c r="BR46" s="1506"/>
      <c r="BS46" s="1506"/>
      <c r="BT46" s="60" t="s">
        <v>23</v>
      </c>
      <c r="BU46" s="62"/>
    </row>
    <row r="47" spans="1:79" ht="18" customHeight="1" x14ac:dyDescent="0.2">
      <c r="I47" s="584"/>
      <c r="J47" s="584"/>
      <c r="K47" s="584"/>
      <c r="L47" s="584"/>
      <c r="M47" s="584"/>
      <c r="N47" s="584"/>
      <c r="O47" s="584"/>
      <c r="P47" s="584"/>
      <c r="Q47" s="584"/>
      <c r="R47" s="584"/>
      <c r="S47" s="584"/>
      <c r="T47" s="584"/>
      <c r="U47" s="584"/>
      <c r="V47" s="584"/>
      <c r="W47" s="584"/>
      <c r="X47" s="584"/>
      <c r="AH47" s="581"/>
      <c r="AI47" s="581"/>
      <c r="AJ47" s="581"/>
      <c r="AM47" s="581"/>
      <c r="AN47" s="581"/>
      <c r="AO47" s="581"/>
      <c r="AR47" s="581"/>
      <c r="AS47" s="581"/>
      <c r="AT47" s="581"/>
      <c r="AW47" s="61"/>
      <c r="AX47" s="570"/>
      <c r="AZ47" s="61"/>
      <c r="BA47" s="61"/>
      <c r="BB47" s="61"/>
      <c r="BD47" s="61"/>
      <c r="BE47" s="61"/>
      <c r="BF47" s="61"/>
      <c r="BG47" s="61"/>
      <c r="BH47" s="61"/>
      <c r="BI47" s="61"/>
      <c r="BJ47" s="61"/>
      <c r="BK47" s="61"/>
      <c r="BL47" s="61"/>
      <c r="BM47" s="581"/>
      <c r="BN47" s="581"/>
      <c r="BO47" s="581"/>
      <c r="BP47" s="581"/>
      <c r="BQ47" s="581"/>
      <c r="BR47" s="581"/>
      <c r="BS47" s="581"/>
      <c r="BU47" s="61"/>
    </row>
    <row r="48" spans="1:79" ht="15.9" customHeight="1" x14ac:dyDescent="0.2">
      <c r="A48" s="566"/>
      <c r="B48" s="566"/>
      <c r="C48" s="752"/>
      <c r="D48" s="735"/>
      <c r="E48" s="1149">
        <v>11</v>
      </c>
      <c r="F48" s="1149"/>
      <c r="G48" s="752"/>
      <c r="H48" s="752"/>
      <c r="I48" s="1150" t="s">
        <v>795</v>
      </c>
      <c r="J48" s="1150"/>
      <c r="K48" s="1150"/>
      <c r="L48" s="1150"/>
      <c r="M48" s="1150"/>
      <c r="N48" s="1150"/>
      <c r="O48" s="1150"/>
      <c r="P48" s="1150"/>
      <c r="Q48" s="1150"/>
      <c r="R48" s="1150"/>
      <c r="S48" s="1150"/>
      <c r="T48" s="1150"/>
      <c r="U48" s="1150"/>
      <c r="V48" s="1150"/>
      <c r="W48" s="1150"/>
      <c r="X48" s="1150"/>
      <c r="Y48" s="736"/>
      <c r="Z48" s="736"/>
      <c r="AA48" s="736"/>
      <c r="AB48" s="736"/>
      <c r="AC48" s="736"/>
      <c r="AD48" s="1505" t="s">
        <v>636</v>
      </c>
      <c r="AE48" s="1505"/>
      <c r="AF48" s="1505"/>
      <c r="AG48" s="1505"/>
      <c r="AH48" s="1505"/>
      <c r="AI48" s="1505"/>
      <c r="AJ48" s="1505"/>
      <c r="AK48" s="1505"/>
      <c r="AL48" s="1505"/>
      <c r="AM48" s="1505"/>
      <c r="AN48" s="1505"/>
      <c r="AO48" s="1505"/>
      <c r="AP48" s="1505"/>
      <c r="AQ48" s="1505"/>
      <c r="AR48" s="1505"/>
      <c r="AS48" s="1505"/>
      <c r="AT48" s="1505"/>
      <c r="AU48" s="1505"/>
      <c r="AV48" s="1505"/>
      <c r="AW48" s="1505"/>
      <c r="AX48" s="1505"/>
      <c r="AY48" s="1505"/>
      <c r="AZ48" s="1505"/>
      <c r="BA48" s="1505"/>
      <c r="BB48" s="1505"/>
      <c r="BC48" s="1505"/>
      <c r="BD48" s="1505"/>
      <c r="BE48" s="1505"/>
      <c r="BF48" s="1505"/>
      <c r="BG48" s="1505"/>
      <c r="BH48" s="1505"/>
      <c r="BI48" s="1505"/>
      <c r="BJ48" s="1505"/>
      <c r="BK48" s="1505"/>
      <c r="BL48" s="1505"/>
      <c r="BM48" s="1505"/>
      <c r="BN48" s="1505"/>
      <c r="BO48" s="1505"/>
      <c r="BP48" s="1505"/>
      <c r="BQ48" s="1505"/>
      <c r="BR48" s="1505"/>
      <c r="BS48" s="1505"/>
      <c r="BT48" s="1505"/>
      <c r="BU48" s="1505"/>
      <c r="BV48" s="566"/>
      <c r="BW48" s="566"/>
    </row>
    <row r="49" spans="3:73" ht="15.9" customHeight="1" x14ac:dyDescent="0.2">
      <c r="C49" s="752"/>
      <c r="D49" s="751"/>
      <c r="E49" s="751"/>
      <c r="F49" s="752"/>
      <c r="G49" s="752"/>
      <c r="H49" s="552"/>
      <c r="I49" s="1150" t="s">
        <v>637</v>
      </c>
      <c r="J49" s="1150"/>
      <c r="K49" s="1150"/>
      <c r="L49" s="1150"/>
      <c r="M49" s="1150"/>
      <c r="N49" s="1150"/>
      <c r="O49" s="1150"/>
      <c r="P49" s="1150"/>
      <c r="Q49" s="1150"/>
      <c r="R49" s="1150"/>
      <c r="S49" s="1150"/>
      <c r="T49" s="1150"/>
      <c r="U49" s="1150"/>
      <c r="V49" s="1150"/>
      <c r="W49" s="1150"/>
      <c r="X49" s="1150"/>
      <c r="Y49" s="752"/>
      <c r="Z49" s="736"/>
      <c r="AA49" s="736"/>
      <c r="AB49" s="736"/>
      <c r="AC49" s="736"/>
      <c r="AD49" s="1505"/>
      <c r="AE49" s="1505"/>
      <c r="AF49" s="1505"/>
      <c r="AG49" s="1505"/>
      <c r="AH49" s="1505"/>
      <c r="AI49" s="1505"/>
      <c r="AJ49" s="1505"/>
      <c r="AK49" s="1505"/>
      <c r="AL49" s="1505"/>
      <c r="AM49" s="1505"/>
      <c r="AN49" s="1505"/>
      <c r="AO49" s="1505"/>
      <c r="AP49" s="1505"/>
      <c r="AQ49" s="1505"/>
      <c r="AR49" s="1505"/>
      <c r="AS49" s="1505"/>
      <c r="AT49" s="1505"/>
      <c r="AU49" s="1505"/>
      <c r="AV49" s="1505"/>
      <c r="AW49" s="1505"/>
      <c r="AX49" s="1505"/>
      <c r="AY49" s="1505"/>
      <c r="AZ49" s="1505"/>
      <c r="BA49" s="1505"/>
      <c r="BB49" s="1505"/>
      <c r="BC49" s="1505"/>
      <c r="BD49" s="1505"/>
      <c r="BE49" s="1505"/>
      <c r="BF49" s="1505"/>
      <c r="BG49" s="1505"/>
      <c r="BH49" s="1505"/>
      <c r="BI49" s="1505"/>
      <c r="BJ49" s="1505"/>
      <c r="BK49" s="1505"/>
      <c r="BL49" s="1505"/>
      <c r="BM49" s="1505"/>
      <c r="BN49" s="1505"/>
      <c r="BO49" s="1505"/>
      <c r="BP49" s="1505"/>
      <c r="BQ49" s="1505"/>
      <c r="BR49" s="1505"/>
      <c r="BS49" s="1505"/>
      <c r="BT49" s="1505"/>
      <c r="BU49" s="1505"/>
    </row>
    <row r="50" spans="3:73" ht="24" customHeight="1" x14ac:dyDescent="0.2">
      <c r="C50" s="752"/>
      <c r="D50" s="735"/>
      <c r="E50" s="735"/>
      <c r="F50" s="752"/>
      <c r="G50" s="752"/>
      <c r="H50" s="552"/>
      <c r="I50" s="752"/>
      <c r="J50" s="752"/>
      <c r="K50" s="552"/>
      <c r="L50" s="1146" t="s">
        <v>638</v>
      </c>
      <c r="M50" s="1146"/>
      <c r="N50" s="1146"/>
      <c r="O50" s="1146"/>
      <c r="P50" s="1146"/>
      <c r="Q50" s="1146"/>
      <c r="R50" s="1146"/>
      <c r="S50" s="1146"/>
      <c r="T50" s="1146"/>
      <c r="U50" s="1146"/>
      <c r="V50" s="752"/>
      <c r="W50" s="752"/>
      <c r="X50" s="752"/>
      <c r="Y50" s="752"/>
      <c r="Z50" s="552"/>
      <c r="AA50" s="552"/>
      <c r="AB50" s="552"/>
      <c r="AC50" s="552"/>
      <c r="AD50" s="1142"/>
      <c r="AE50" s="1142"/>
      <c r="AF50" s="1142"/>
      <c r="AG50" s="1142"/>
      <c r="AH50" s="1142"/>
      <c r="AI50" s="1142"/>
      <c r="AJ50" s="1142"/>
      <c r="AK50" s="1142"/>
      <c r="AL50" s="1142"/>
      <c r="AM50" s="1142"/>
      <c r="AN50" s="1142"/>
      <c r="AO50" s="1142"/>
      <c r="AP50" s="1142"/>
      <c r="AQ50" s="1142"/>
      <c r="AR50" s="1142"/>
      <c r="AS50" s="1142"/>
      <c r="AT50" s="1142"/>
      <c r="AU50" s="1142"/>
      <c r="AV50" s="1142"/>
      <c r="AW50" s="1142"/>
      <c r="AX50" s="1142"/>
      <c r="AY50" s="1142"/>
      <c r="AZ50" s="1142"/>
      <c r="BA50" s="1142"/>
      <c r="BB50" s="1142"/>
      <c r="BC50" s="1142"/>
      <c r="BD50" s="1142"/>
      <c r="BE50" s="1142"/>
      <c r="BF50" s="1142"/>
      <c r="BG50" s="1142"/>
      <c r="BH50" s="1142"/>
      <c r="BI50" s="1142"/>
      <c r="BJ50" s="1142"/>
      <c r="BK50" s="1142"/>
      <c r="BL50" s="1142"/>
      <c r="BM50" s="1142"/>
      <c r="BN50" s="1142"/>
      <c r="BO50" s="1142"/>
      <c r="BP50" s="1142"/>
      <c r="BQ50" s="1142"/>
      <c r="BR50" s="1142"/>
      <c r="BS50" s="1142"/>
      <c r="BT50" s="1142"/>
      <c r="BU50" s="1142"/>
    </row>
    <row r="51" spans="3:73" ht="24" customHeight="1" x14ac:dyDescent="0.2">
      <c r="C51" s="752"/>
      <c r="D51" s="735"/>
      <c r="E51" s="735"/>
      <c r="F51" s="752"/>
      <c r="G51" s="752"/>
      <c r="H51" s="552"/>
      <c r="I51" s="752"/>
      <c r="J51" s="752"/>
      <c r="K51" s="552"/>
      <c r="L51" s="1146" t="s">
        <v>136</v>
      </c>
      <c r="M51" s="1146"/>
      <c r="N51" s="1146"/>
      <c r="O51" s="1146"/>
      <c r="P51" s="1146"/>
      <c r="Q51" s="1146"/>
      <c r="R51" s="1146"/>
      <c r="S51" s="1146"/>
      <c r="T51" s="1146"/>
      <c r="U51" s="1146"/>
      <c r="V51" s="752"/>
      <c r="W51" s="752"/>
      <c r="X51" s="752"/>
      <c r="Y51" s="752"/>
      <c r="Z51" s="552"/>
      <c r="AA51" s="552"/>
      <c r="AB51" s="552"/>
      <c r="AC51" s="552"/>
      <c r="AD51" s="1142"/>
      <c r="AE51" s="1142"/>
      <c r="AF51" s="1142"/>
      <c r="AG51" s="1142"/>
      <c r="AH51" s="1142"/>
      <c r="AI51" s="1142"/>
      <c r="AJ51" s="1142"/>
      <c r="AK51" s="1142"/>
      <c r="AL51" s="1142"/>
      <c r="AM51" s="1142"/>
      <c r="AN51" s="1142"/>
      <c r="AO51" s="1142"/>
      <c r="AP51" s="1142"/>
      <c r="AQ51" s="1142"/>
      <c r="AR51" s="1142"/>
      <c r="AS51" s="1142"/>
      <c r="AT51" s="1142"/>
      <c r="AU51" s="1142"/>
      <c r="AV51" s="1142"/>
      <c r="AW51" s="1142"/>
      <c r="AX51" s="1142"/>
      <c r="AY51" s="1142"/>
      <c r="AZ51" s="1142"/>
      <c r="BA51" s="1142"/>
      <c r="BB51" s="1142"/>
      <c r="BC51" s="1142"/>
      <c r="BD51" s="1142"/>
      <c r="BE51" s="1142"/>
      <c r="BF51" s="1142"/>
      <c r="BG51" s="1142"/>
      <c r="BH51" s="1142"/>
      <c r="BI51" s="1142"/>
      <c r="BJ51" s="1142"/>
      <c r="BK51" s="1142"/>
      <c r="BL51" s="1142"/>
      <c r="BM51" s="1142"/>
      <c r="BN51" s="1142"/>
      <c r="BO51" s="1142"/>
      <c r="BP51" s="1142"/>
      <c r="BQ51" s="1142"/>
      <c r="BR51" s="1142"/>
      <c r="BS51" s="1142"/>
      <c r="BT51" s="1142"/>
      <c r="BU51" s="1142"/>
    </row>
    <row r="52" spans="3:73" ht="24" customHeight="1" x14ac:dyDescent="0.2">
      <c r="C52" s="752"/>
      <c r="D52" s="735"/>
      <c r="E52" s="735"/>
      <c r="F52" s="752"/>
      <c r="G52" s="752"/>
      <c r="H52" s="552"/>
      <c r="I52" s="752"/>
      <c r="J52" s="752"/>
      <c r="K52" s="552"/>
      <c r="L52" s="1146" t="s">
        <v>639</v>
      </c>
      <c r="M52" s="1146"/>
      <c r="N52" s="1146"/>
      <c r="O52" s="1146"/>
      <c r="P52" s="1146"/>
      <c r="Q52" s="1146"/>
      <c r="R52" s="1146"/>
      <c r="S52" s="1146"/>
      <c r="T52" s="1146"/>
      <c r="U52" s="1146"/>
      <c r="V52" s="752"/>
      <c r="W52" s="752"/>
      <c r="X52" s="752"/>
      <c r="Y52" s="752"/>
      <c r="Z52" s="552"/>
      <c r="AA52" s="552"/>
      <c r="AB52" s="552"/>
      <c r="AC52" s="552"/>
      <c r="AD52" s="1142"/>
      <c r="AE52" s="1142"/>
      <c r="AF52" s="1142"/>
      <c r="AG52" s="1142"/>
      <c r="AH52" s="1142"/>
      <c r="AI52" s="1142"/>
      <c r="AJ52" s="1142"/>
      <c r="AK52" s="1142"/>
      <c r="AL52" s="1142"/>
      <c r="AM52" s="1142"/>
      <c r="AN52" s="1142"/>
      <c r="AO52" s="1142"/>
      <c r="AP52" s="1142"/>
      <c r="AQ52" s="1142"/>
      <c r="AR52" s="1142"/>
      <c r="AS52" s="1142"/>
      <c r="AT52" s="1142"/>
      <c r="AU52" s="1142"/>
      <c r="AV52" s="1142"/>
      <c r="AW52" s="1142"/>
      <c r="AX52" s="1142"/>
      <c r="AY52" s="1142"/>
      <c r="AZ52" s="1142"/>
      <c r="BA52" s="1142"/>
      <c r="BB52" s="1142"/>
      <c r="BC52" s="1142"/>
      <c r="BD52" s="1142"/>
      <c r="BE52" s="1142"/>
      <c r="BF52" s="1142"/>
      <c r="BG52" s="1142"/>
      <c r="BH52" s="1142"/>
      <c r="BI52" s="1142"/>
      <c r="BJ52" s="1142"/>
      <c r="BK52" s="1142"/>
      <c r="BL52" s="1142"/>
      <c r="BM52" s="1142"/>
      <c r="BN52" s="1142"/>
      <c r="BO52" s="1142"/>
      <c r="BP52" s="1142"/>
      <c r="BQ52" s="1142"/>
      <c r="BR52" s="1142"/>
      <c r="BS52" s="1142"/>
      <c r="BT52" s="1142"/>
      <c r="BU52" s="1142"/>
    </row>
    <row r="53" spans="3:73" ht="9.9" customHeight="1" x14ac:dyDescent="0.2"/>
  </sheetData>
  <mergeCells count="84">
    <mergeCell ref="AD51:BU51"/>
    <mergeCell ref="AD52:BU52"/>
    <mergeCell ref="L51:U51"/>
    <mergeCell ref="L52:U52"/>
    <mergeCell ref="L50:U50"/>
    <mergeCell ref="AD50:BU50"/>
    <mergeCell ref="I48:X48"/>
    <mergeCell ref="AH41:AJ41"/>
    <mergeCell ref="AM41:AO41"/>
    <mergeCell ref="AR41:AT41"/>
    <mergeCell ref="AD48:BU49"/>
    <mergeCell ref="I46:X46"/>
    <mergeCell ref="AH46:AJ46"/>
    <mergeCell ref="AM46:AO46"/>
    <mergeCell ref="AR46:AT46"/>
    <mergeCell ref="BM46:BS46"/>
    <mergeCell ref="I45:X45"/>
    <mergeCell ref="AH45:AJ45"/>
    <mergeCell ref="AM45:AO45"/>
    <mergeCell ref="AR45:AT45"/>
    <mergeCell ref="BM45:BS45"/>
    <mergeCell ref="I49:X49"/>
    <mergeCell ref="AV6:AZ7"/>
    <mergeCell ref="AR44:AT44"/>
    <mergeCell ref="AM44:AO44"/>
    <mergeCell ref="AH44:AJ44"/>
    <mergeCell ref="I44:X44"/>
    <mergeCell ref="AG36:BC36"/>
    <mergeCell ref="BA8:BY8"/>
    <mergeCell ref="AD33:AR33"/>
    <mergeCell ref="AG39:BC39"/>
    <mergeCell ref="AD29:AU29"/>
    <mergeCell ref="AV29:AZ29"/>
    <mergeCell ref="AH42:AJ42"/>
    <mergeCell ref="AM42:AO42"/>
    <mergeCell ref="AR42:AT42"/>
    <mergeCell ref="AS24:BS24"/>
    <mergeCell ref="I31:X31"/>
    <mergeCell ref="E44:G44"/>
    <mergeCell ref="E41:F41"/>
    <mergeCell ref="I41:X41"/>
    <mergeCell ref="I25:X25"/>
    <mergeCell ref="E40:F40"/>
    <mergeCell ref="E33:F33"/>
    <mergeCell ref="I33:X33"/>
    <mergeCell ref="E35:F35"/>
    <mergeCell ref="I35:X35"/>
    <mergeCell ref="I36:X36"/>
    <mergeCell ref="I37:X37"/>
    <mergeCell ref="E39:F39"/>
    <mergeCell ref="I39:X39"/>
    <mergeCell ref="E29:F29"/>
    <mergeCell ref="I29:X29"/>
    <mergeCell ref="E31:F31"/>
    <mergeCell ref="AD31:AO31"/>
    <mergeCell ref="E27:F27"/>
    <mergeCell ref="I27:X27"/>
    <mergeCell ref="AD28:BH28"/>
    <mergeCell ref="I20:S20"/>
    <mergeCell ref="Y20:Z20"/>
    <mergeCell ref="E24:F24"/>
    <mergeCell ref="I24:X24"/>
    <mergeCell ref="AI24:AP24"/>
    <mergeCell ref="D15:BX15"/>
    <mergeCell ref="I17:S17"/>
    <mergeCell ref="Y17:BF17"/>
    <mergeCell ref="Y18:Z18"/>
    <mergeCell ref="AO18:AP18"/>
    <mergeCell ref="E48:F48"/>
    <mergeCell ref="BM44:BS44"/>
    <mergeCell ref="D1:AH1"/>
    <mergeCell ref="BG3:BJ3"/>
    <mergeCell ref="BM3:BP3"/>
    <mergeCell ref="BS3:BV3"/>
    <mergeCell ref="G5:R5"/>
    <mergeCell ref="AK6:AU8"/>
    <mergeCell ref="AV8:AZ8"/>
    <mergeCell ref="H10:BT10"/>
    <mergeCell ref="E12:BW12"/>
    <mergeCell ref="BA6:BY7"/>
    <mergeCell ref="E17:F17"/>
    <mergeCell ref="Y21:Z21"/>
    <mergeCell ref="Y22:Z22"/>
    <mergeCell ref="E13:BW13"/>
  </mergeCells>
  <phoneticPr fontId="3"/>
  <printOptions horizontalCentered="1"/>
  <pageMargins left="0.39370078740157483" right="0" top="0.39370078740157483" bottom="0" header="0.51181102362204722" footer="0.51181102362204722"/>
  <pageSetup paperSize="9" scale="91" firstPageNumber="22" fitToWidth="0" orientation="portrait" blackAndWhite="1" useFirstPageNumber="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defaultSize="0" autoFill="0" autoLine="0" autoPict="0">
                <anchor moveWithCells="1">
                  <from>
                    <xdr:col>23</xdr:col>
                    <xdr:colOff>68580</xdr:colOff>
                    <xdr:row>17</xdr:row>
                    <xdr:rowOff>0</xdr:rowOff>
                  </from>
                  <to>
                    <xdr:col>25</xdr:col>
                    <xdr:colOff>76200</xdr:colOff>
                    <xdr:row>18</xdr:row>
                    <xdr:rowOff>76200</xdr:rowOff>
                  </to>
                </anchor>
              </controlPr>
            </control>
          </mc:Choice>
        </mc:AlternateContent>
        <mc:AlternateContent xmlns:mc="http://schemas.openxmlformats.org/markup-compatibility/2006">
          <mc:Choice Requires="x14">
            <control shapeId="45058" r:id="rId5" name="Check Box 2">
              <controlPr defaultSize="0" autoFill="0" autoLine="0" autoPict="0">
                <anchor moveWithCells="1">
                  <from>
                    <xdr:col>40</xdr:col>
                    <xdr:colOff>0</xdr:colOff>
                    <xdr:row>17</xdr:row>
                    <xdr:rowOff>0</xdr:rowOff>
                  </from>
                  <to>
                    <xdr:col>42</xdr:col>
                    <xdr:colOff>7620</xdr:colOff>
                    <xdr:row>18</xdr:row>
                    <xdr:rowOff>76200</xdr:rowOff>
                  </to>
                </anchor>
              </controlPr>
            </control>
          </mc:Choice>
        </mc:AlternateContent>
        <mc:AlternateContent xmlns:mc="http://schemas.openxmlformats.org/markup-compatibility/2006">
          <mc:Choice Requires="x14">
            <control shapeId="45059" r:id="rId6" name="Check Box 3">
              <controlPr defaultSize="0" autoFill="0" autoLine="0" autoPict="0">
                <anchor moveWithCells="1">
                  <from>
                    <xdr:col>23</xdr:col>
                    <xdr:colOff>68580</xdr:colOff>
                    <xdr:row>19</xdr:row>
                    <xdr:rowOff>0</xdr:rowOff>
                  </from>
                  <to>
                    <xdr:col>25</xdr:col>
                    <xdr:colOff>76200</xdr:colOff>
                    <xdr:row>20</xdr:row>
                    <xdr:rowOff>76200</xdr:rowOff>
                  </to>
                </anchor>
              </controlPr>
            </control>
          </mc:Choice>
        </mc:AlternateContent>
        <mc:AlternateContent xmlns:mc="http://schemas.openxmlformats.org/markup-compatibility/2006">
          <mc:Choice Requires="x14">
            <control shapeId="45060" r:id="rId7" name="Check Box 4">
              <controlPr defaultSize="0" autoFill="0" autoLine="0" autoPict="0">
                <anchor moveWithCells="1">
                  <from>
                    <xdr:col>23</xdr:col>
                    <xdr:colOff>68580</xdr:colOff>
                    <xdr:row>20</xdr:row>
                    <xdr:rowOff>7620</xdr:rowOff>
                  </from>
                  <to>
                    <xdr:col>25</xdr:col>
                    <xdr:colOff>76200</xdr:colOff>
                    <xdr:row>21</xdr:row>
                    <xdr:rowOff>83820</xdr:rowOff>
                  </to>
                </anchor>
              </controlPr>
            </control>
          </mc:Choice>
        </mc:AlternateContent>
        <mc:AlternateContent xmlns:mc="http://schemas.openxmlformats.org/markup-compatibility/2006">
          <mc:Choice Requires="x14">
            <control shapeId="45061" r:id="rId8" name="Check Box 5">
              <controlPr defaultSize="0" autoFill="0" autoLine="0" autoPict="0">
                <anchor moveWithCells="1">
                  <from>
                    <xdr:col>23</xdr:col>
                    <xdr:colOff>68580</xdr:colOff>
                    <xdr:row>20</xdr:row>
                    <xdr:rowOff>228600</xdr:rowOff>
                  </from>
                  <to>
                    <xdr:col>25</xdr:col>
                    <xdr:colOff>76200</xdr:colOff>
                    <xdr:row>22</xdr:row>
                    <xdr:rowOff>68580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AV70"/>
  <sheetViews>
    <sheetView showGridLines="0" view="pageBreakPreview" zoomScaleNormal="100" zoomScaleSheetLayoutView="100" workbookViewId="0">
      <selection activeCell="N6" sqref="N6:O6"/>
    </sheetView>
  </sheetViews>
  <sheetFormatPr defaultRowHeight="13.2" x14ac:dyDescent="0.2"/>
  <cols>
    <col min="1" max="1" width="3.109375" style="115" customWidth="1"/>
    <col min="2" max="40" width="2.21875" style="115" customWidth="1"/>
    <col min="41" max="41" width="3.109375" style="115" customWidth="1"/>
    <col min="42" max="42" width="3.109375" style="114" customWidth="1"/>
    <col min="43" max="43" width="3.109375" style="115" customWidth="1"/>
    <col min="44" max="44" width="3.33203125" style="115" customWidth="1"/>
    <col min="45" max="47" width="3.109375" style="115" customWidth="1"/>
    <col min="48" max="256" width="9" style="115"/>
    <col min="257" max="257" width="3.109375" style="115" customWidth="1"/>
    <col min="258" max="296" width="2.21875" style="115" customWidth="1"/>
    <col min="297" max="303" width="3.109375" style="115" customWidth="1"/>
    <col min="304" max="512" width="9" style="115"/>
    <col min="513" max="513" width="3.109375" style="115" customWidth="1"/>
    <col min="514" max="552" width="2.21875" style="115" customWidth="1"/>
    <col min="553" max="559" width="3.109375" style="115" customWidth="1"/>
    <col min="560" max="768" width="9" style="115"/>
    <col min="769" max="769" width="3.109375" style="115" customWidth="1"/>
    <col min="770" max="808" width="2.21875" style="115" customWidth="1"/>
    <col min="809" max="815" width="3.109375" style="115" customWidth="1"/>
    <col min="816" max="1024" width="9" style="115"/>
    <col min="1025" max="1025" width="3.109375" style="115" customWidth="1"/>
    <col min="1026" max="1064" width="2.21875" style="115" customWidth="1"/>
    <col min="1065" max="1071" width="3.109375" style="115" customWidth="1"/>
    <col min="1072" max="1280" width="9" style="115"/>
    <col min="1281" max="1281" width="3.109375" style="115" customWidth="1"/>
    <col min="1282" max="1320" width="2.21875" style="115" customWidth="1"/>
    <col min="1321" max="1327" width="3.109375" style="115" customWidth="1"/>
    <col min="1328" max="1536" width="9" style="115"/>
    <col min="1537" max="1537" width="3.109375" style="115" customWidth="1"/>
    <col min="1538" max="1576" width="2.21875" style="115" customWidth="1"/>
    <col min="1577" max="1583" width="3.109375" style="115" customWidth="1"/>
    <col min="1584" max="1792" width="9" style="115"/>
    <col min="1793" max="1793" width="3.109375" style="115" customWidth="1"/>
    <col min="1794" max="1832" width="2.21875" style="115" customWidth="1"/>
    <col min="1833" max="1839" width="3.109375" style="115" customWidth="1"/>
    <col min="1840" max="2048" width="9" style="115"/>
    <col min="2049" max="2049" width="3.109375" style="115" customWidth="1"/>
    <col min="2050" max="2088" width="2.21875" style="115" customWidth="1"/>
    <col min="2089" max="2095" width="3.109375" style="115" customWidth="1"/>
    <col min="2096" max="2304" width="9" style="115"/>
    <col min="2305" max="2305" width="3.109375" style="115" customWidth="1"/>
    <col min="2306" max="2344" width="2.21875" style="115" customWidth="1"/>
    <col min="2345" max="2351" width="3.109375" style="115" customWidth="1"/>
    <col min="2352" max="2560" width="9" style="115"/>
    <col min="2561" max="2561" width="3.109375" style="115" customWidth="1"/>
    <col min="2562" max="2600" width="2.21875" style="115" customWidth="1"/>
    <col min="2601" max="2607" width="3.109375" style="115" customWidth="1"/>
    <col min="2608" max="2816" width="9" style="115"/>
    <col min="2817" max="2817" width="3.109375" style="115" customWidth="1"/>
    <col min="2818" max="2856" width="2.21875" style="115" customWidth="1"/>
    <col min="2857" max="2863" width="3.109375" style="115" customWidth="1"/>
    <col min="2864" max="3072" width="9" style="115"/>
    <col min="3073" max="3073" width="3.109375" style="115" customWidth="1"/>
    <col min="3074" max="3112" width="2.21875" style="115" customWidth="1"/>
    <col min="3113" max="3119" width="3.109375" style="115" customWidth="1"/>
    <col min="3120" max="3328" width="9" style="115"/>
    <col min="3329" max="3329" width="3.109375" style="115" customWidth="1"/>
    <col min="3330" max="3368" width="2.21875" style="115" customWidth="1"/>
    <col min="3369" max="3375" width="3.109375" style="115" customWidth="1"/>
    <col min="3376" max="3584" width="9" style="115"/>
    <col min="3585" max="3585" width="3.109375" style="115" customWidth="1"/>
    <col min="3586" max="3624" width="2.21875" style="115" customWidth="1"/>
    <col min="3625" max="3631" width="3.109375" style="115" customWidth="1"/>
    <col min="3632" max="3840" width="9" style="115"/>
    <col min="3841" max="3841" width="3.109375" style="115" customWidth="1"/>
    <col min="3842" max="3880" width="2.21875" style="115" customWidth="1"/>
    <col min="3881" max="3887" width="3.109375" style="115" customWidth="1"/>
    <col min="3888" max="4096" width="9" style="115"/>
    <col min="4097" max="4097" width="3.109375" style="115" customWidth="1"/>
    <col min="4098" max="4136" width="2.21875" style="115" customWidth="1"/>
    <col min="4137" max="4143" width="3.109375" style="115" customWidth="1"/>
    <col min="4144" max="4352" width="9" style="115"/>
    <col min="4353" max="4353" width="3.109375" style="115" customWidth="1"/>
    <col min="4354" max="4392" width="2.21875" style="115" customWidth="1"/>
    <col min="4393" max="4399" width="3.109375" style="115" customWidth="1"/>
    <col min="4400" max="4608" width="9" style="115"/>
    <col min="4609" max="4609" width="3.109375" style="115" customWidth="1"/>
    <col min="4610" max="4648" width="2.21875" style="115" customWidth="1"/>
    <col min="4649" max="4655" width="3.109375" style="115" customWidth="1"/>
    <col min="4656" max="4864" width="9" style="115"/>
    <col min="4865" max="4865" width="3.109375" style="115" customWidth="1"/>
    <col min="4866" max="4904" width="2.21875" style="115" customWidth="1"/>
    <col min="4905" max="4911" width="3.109375" style="115" customWidth="1"/>
    <col min="4912" max="5120" width="9" style="115"/>
    <col min="5121" max="5121" width="3.109375" style="115" customWidth="1"/>
    <col min="5122" max="5160" width="2.21875" style="115" customWidth="1"/>
    <col min="5161" max="5167" width="3.109375" style="115" customWidth="1"/>
    <col min="5168" max="5376" width="9" style="115"/>
    <col min="5377" max="5377" width="3.109375" style="115" customWidth="1"/>
    <col min="5378" max="5416" width="2.21875" style="115" customWidth="1"/>
    <col min="5417" max="5423" width="3.109375" style="115" customWidth="1"/>
    <col min="5424" max="5632" width="9" style="115"/>
    <col min="5633" max="5633" width="3.109375" style="115" customWidth="1"/>
    <col min="5634" max="5672" width="2.21875" style="115" customWidth="1"/>
    <col min="5673" max="5679" width="3.109375" style="115" customWidth="1"/>
    <col min="5680" max="5888" width="9" style="115"/>
    <col min="5889" max="5889" width="3.109375" style="115" customWidth="1"/>
    <col min="5890" max="5928" width="2.21875" style="115" customWidth="1"/>
    <col min="5929" max="5935" width="3.109375" style="115" customWidth="1"/>
    <col min="5936" max="6144" width="9" style="115"/>
    <col min="6145" max="6145" width="3.109375" style="115" customWidth="1"/>
    <col min="6146" max="6184" width="2.21875" style="115" customWidth="1"/>
    <col min="6185" max="6191" width="3.109375" style="115" customWidth="1"/>
    <col min="6192" max="6400" width="9" style="115"/>
    <col min="6401" max="6401" width="3.109375" style="115" customWidth="1"/>
    <col min="6402" max="6440" width="2.21875" style="115" customWidth="1"/>
    <col min="6441" max="6447" width="3.109375" style="115" customWidth="1"/>
    <col min="6448" max="6656" width="9" style="115"/>
    <col min="6657" max="6657" width="3.109375" style="115" customWidth="1"/>
    <col min="6658" max="6696" width="2.21875" style="115" customWidth="1"/>
    <col min="6697" max="6703" width="3.109375" style="115" customWidth="1"/>
    <col min="6704" max="6912" width="9" style="115"/>
    <col min="6913" max="6913" width="3.109375" style="115" customWidth="1"/>
    <col min="6914" max="6952" width="2.21875" style="115" customWidth="1"/>
    <col min="6953" max="6959" width="3.109375" style="115" customWidth="1"/>
    <col min="6960" max="7168" width="9" style="115"/>
    <col min="7169" max="7169" width="3.109375" style="115" customWidth="1"/>
    <col min="7170" max="7208" width="2.21875" style="115" customWidth="1"/>
    <col min="7209" max="7215" width="3.109375" style="115" customWidth="1"/>
    <col min="7216" max="7424" width="9" style="115"/>
    <col min="7425" max="7425" width="3.109375" style="115" customWidth="1"/>
    <col min="7426" max="7464" width="2.21875" style="115" customWidth="1"/>
    <col min="7465" max="7471" width="3.109375" style="115" customWidth="1"/>
    <col min="7472" max="7680" width="9" style="115"/>
    <col min="7681" max="7681" width="3.109375" style="115" customWidth="1"/>
    <col min="7682" max="7720" width="2.21875" style="115" customWidth="1"/>
    <col min="7721" max="7727" width="3.109375" style="115" customWidth="1"/>
    <col min="7728" max="7936" width="9" style="115"/>
    <col min="7937" max="7937" width="3.109375" style="115" customWidth="1"/>
    <col min="7938" max="7976" width="2.21875" style="115" customWidth="1"/>
    <col min="7977" max="7983" width="3.109375" style="115" customWidth="1"/>
    <col min="7984" max="8192" width="9" style="115"/>
    <col min="8193" max="8193" width="3.109375" style="115" customWidth="1"/>
    <col min="8194" max="8232" width="2.21875" style="115" customWidth="1"/>
    <col min="8233" max="8239" width="3.109375" style="115" customWidth="1"/>
    <col min="8240" max="8448" width="9" style="115"/>
    <col min="8449" max="8449" width="3.109375" style="115" customWidth="1"/>
    <col min="8450" max="8488" width="2.21875" style="115" customWidth="1"/>
    <col min="8489" max="8495" width="3.109375" style="115" customWidth="1"/>
    <col min="8496" max="8704" width="9" style="115"/>
    <col min="8705" max="8705" width="3.109375" style="115" customWidth="1"/>
    <col min="8706" max="8744" width="2.21875" style="115" customWidth="1"/>
    <col min="8745" max="8751" width="3.109375" style="115" customWidth="1"/>
    <col min="8752" max="8960" width="9" style="115"/>
    <col min="8961" max="8961" width="3.109375" style="115" customWidth="1"/>
    <col min="8962" max="9000" width="2.21875" style="115" customWidth="1"/>
    <col min="9001" max="9007" width="3.109375" style="115" customWidth="1"/>
    <col min="9008" max="9216" width="9" style="115"/>
    <col min="9217" max="9217" width="3.109375" style="115" customWidth="1"/>
    <col min="9218" max="9256" width="2.21875" style="115" customWidth="1"/>
    <col min="9257" max="9263" width="3.109375" style="115" customWidth="1"/>
    <col min="9264" max="9472" width="9" style="115"/>
    <col min="9473" max="9473" width="3.109375" style="115" customWidth="1"/>
    <col min="9474" max="9512" width="2.21875" style="115" customWidth="1"/>
    <col min="9513" max="9519" width="3.109375" style="115" customWidth="1"/>
    <col min="9520" max="9728" width="9" style="115"/>
    <col min="9729" max="9729" width="3.109375" style="115" customWidth="1"/>
    <col min="9730" max="9768" width="2.21875" style="115" customWidth="1"/>
    <col min="9769" max="9775" width="3.109375" style="115" customWidth="1"/>
    <col min="9776" max="9984" width="9" style="115"/>
    <col min="9985" max="9985" width="3.109375" style="115" customWidth="1"/>
    <col min="9986" max="10024" width="2.21875" style="115" customWidth="1"/>
    <col min="10025" max="10031" width="3.109375" style="115" customWidth="1"/>
    <col min="10032" max="10240" width="9" style="115"/>
    <col min="10241" max="10241" width="3.109375" style="115" customWidth="1"/>
    <col min="10242" max="10280" width="2.21875" style="115" customWidth="1"/>
    <col min="10281" max="10287" width="3.109375" style="115" customWidth="1"/>
    <col min="10288" max="10496" width="9" style="115"/>
    <col min="10497" max="10497" width="3.109375" style="115" customWidth="1"/>
    <col min="10498" max="10536" width="2.21875" style="115" customWidth="1"/>
    <col min="10537" max="10543" width="3.109375" style="115" customWidth="1"/>
    <col min="10544" max="10752" width="9" style="115"/>
    <col min="10753" max="10753" width="3.109375" style="115" customWidth="1"/>
    <col min="10754" max="10792" width="2.21875" style="115" customWidth="1"/>
    <col min="10793" max="10799" width="3.109375" style="115" customWidth="1"/>
    <col min="10800" max="11008" width="9" style="115"/>
    <col min="11009" max="11009" width="3.109375" style="115" customWidth="1"/>
    <col min="11010" max="11048" width="2.21875" style="115" customWidth="1"/>
    <col min="11049" max="11055" width="3.109375" style="115" customWidth="1"/>
    <col min="11056" max="11264" width="9" style="115"/>
    <col min="11265" max="11265" width="3.109375" style="115" customWidth="1"/>
    <col min="11266" max="11304" width="2.21875" style="115" customWidth="1"/>
    <col min="11305" max="11311" width="3.109375" style="115" customWidth="1"/>
    <col min="11312" max="11520" width="9" style="115"/>
    <col min="11521" max="11521" width="3.109375" style="115" customWidth="1"/>
    <col min="11522" max="11560" width="2.21875" style="115" customWidth="1"/>
    <col min="11561" max="11567" width="3.109375" style="115" customWidth="1"/>
    <col min="11568" max="11776" width="9" style="115"/>
    <col min="11777" max="11777" width="3.109375" style="115" customWidth="1"/>
    <col min="11778" max="11816" width="2.21875" style="115" customWidth="1"/>
    <col min="11817" max="11823" width="3.109375" style="115" customWidth="1"/>
    <col min="11824" max="12032" width="9" style="115"/>
    <col min="12033" max="12033" width="3.109375" style="115" customWidth="1"/>
    <col min="12034" max="12072" width="2.21875" style="115" customWidth="1"/>
    <col min="12073" max="12079" width="3.109375" style="115" customWidth="1"/>
    <col min="12080" max="12288" width="9" style="115"/>
    <col min="12289" max="12289" width="3.109375" style="115" customWidth="1"/>
    <col min="12290" max="12328" width="2.21875" style="115" customWidth="1"/>
    <col min="12329" max="12335" width="3.109375" style="115" customWidth="1"/>
    <col min="12336" max="12544" width="9" style="115"/>
    <col min="12545" max="12545" width="3.109375" style="115" customWidth="1"/>
    <col min="12546" max="12584" width="2.21875" style="115" customWidth="1"/>
    <col min="12585" max="12591" width="3.109375" style="115" customWidth="1"/>
    <col min="12592" max="12800" width="9" style="115"/>
    <col min="12801" max="12801" width="3.109375" style="115" customWidth="1"/>
    <col min="12802" max="12840" width="2.21875" style="115" customWidth="1"/>
    <col min="12841" max="12847" width="3.109375" style="115" customWidth="1"/>
    <col min="12848" max="13056" width="9" style="115"/>
    <col min="13057" max="13057" width="3.109375" style="115" customWidth="1"/>
    <col min="13058" max="13096" width="2.21875" style="115" customWidth="1"/>
    <col min="13097" max="13103" width="3.109375" style="115" customWidth="1"/>
    <col min="13104" max="13312" width="9" style="115"/>
    <col min="13313" max="13313" width="3.109375" style="115" customWidth="1"/>
    <col min="13314" max="13352" width="2.21875" style="115" customWidth="1"/>
    <col min="13353" max="13359" width="3.109375" style="115" customWidth="1"/>
    <col min="13360" max="13568" width="9" style="115"/>
    <col min="13569" max="13569" width="3.109375" style="115" customWidth="1"/>
    <col min="13570" max="13608" width="2.21875" style="115" customWidth="1"/>
    <col min="13609" max="13615" width="3.109375" style="115" customWidth="1"/>
    <col min="13616" max="13824" width="9" style="115"/>
    <col min="13825" max="13825" width="3.109375" style="115" customWidth="1"/>
    <col min="13826" max="13864" width="2.21875" style="115" customWidth="1"/>
    <col min="13865" max="13871" width="3.109375" style="115" customWidth="1"/>
    <col min="13872" max="14080" width="9" style="115"/>
    <col min="14081" max="14081" width="3.109375" style="115" customWidth="1"/>
    <col min="14082" max="14120" width="2.21875" style="115" customWidth="1"/>
    <col min="14121" max="14127" width="3.109375" style="115" customWidth="1"/>
    <col min="14128" max="14336" width="9" style="115"/>
    <col min="14337" max="14337" width="3.109375" style="115" customWidth="1"/>
    <col min="14338" max="14376" width="2.21875" style="115" customWidth="1"/>
    <col min="14377" max="14383" width="3.109375" style="115" customWidth="1"/>
    <col min="14384" max="14592" width="9" style="115"/>
    <col min="14593" max="14593" width="3.109375" style="115" customWidth="1"/>
    <col min="14594" max="14632" width="2.21875" style="115" customWidth="1"/>
    <col min="14633" max="14639" width="3.109375" style="115" customWidth="1"/>
    <col min="14640" max="14848" width="9" style="115"/>
    <col min="14849" max="14849" width="3.109375" style="115" customWidth="1"/>
    <col min="14850" max="14888" width="2.21875" style="115" customWidth="1"/>
    <col min="14889" max="14895" width="3.109375" style="115" customWidth="1"/>
    <col min="14896" max="15104" width="9" style="115"/>
    <col min="15105" max="15105" width="3.109375" style="115" customWidth="1"/>
    <col min="15106" max="15144" width="2.21875" style="115" customWidth="1"/>
    <col min="15145" max="15151" width="3.109375" style="115" customWidth="1"/>
    <col min="15152" max="15360" width="9" style="115"/>
    <col min="15361" max="15361" width="3.109375" style="115" customWidth="1"/>
    <col min="15362" max="15400" width="2.21875" style="115" customWidth="1"/>
    <col min="15401" max="15407" width="3.109375" style="115" customWidth="1"/>
    <col min="15408" max="15616" width="9" style="115"/>
    <col min="15617" max="15617" width="3.109375" style="115" customWidth="1"/>
    <col min="15618" max="15656" width="2.21875" style="115" customWidth="1"/>
    <col min="15657" max="15663" width="3.109375" style="115" customWidth="1"/>
    <col min="15664" max="15872" width="9" style="115"/>
    <col min="15873" max="15873" width="3.109375" style="115" customWidth="1"/>
    <col min="15874" max="15912" width="2.21875" style="115" customWidth="1"/>
    <col min="15913" max="15919" width="3.109375" style="115" customWidth="1"/>
    <col min="15920" max="16128" width="9" style="115"/>
    <col min="16129" max="16129" width="3.109375" style="115" customWidth="1"/>
    <col min="16130" max="16168" width="2.21875" style="115" customWidth="1"/>
    <col min="16169" max="16175" width="3.109375" style="115" customWidth="1"/>
    <col min="16176" max="16384" width="9" style="115"/>
  </cols>
  <sheetData>
    <row r="1" spans="1:45" ht="30" customHeight="1" x14ac:dyDescent="0.25">
      <c r="A1" s="218" t="s">
        <v>369</v>
      </c>
      <c r="B1" s="116"/>
      <c r="C1" s="116"/>
      <c r="D1" s="116"/>
      <c r="E1" s="116"/>
      <c r="F1" s="116"/>
      <c r="G1" s="116"/>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17"/>
      <c r="AK1" s="117"/>
      <c r="AL1" s="117"/>
      <c r="AM1" s="114"/>
      <c r="AN1" s="114"/>
      <c r="AO1" s="114"/>
      <c r="AP1" s="115"/>
    </row>
    <row r="2" spans="1:45" s="118" customFormat="1" ht="7.5" customHeight="1" x14ac:dyDescent="0.2">
      <c r="A2" s="116"/>
      <c r="B2" s="116"/>
      <c r="C2" s="116"/>
      <c r="D2" s="116"/>
      <c r="E2" s="116"/>
      <c r="F2" s="116"/>
      <c r="G2" s="116"/>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row>
    <row r="3" spans="1:45" s="118" customFormat="1" ht="8.25" customHeight="1" x14ac:dyDescent="0.2">
      <c r="A3" s="116"/>
      <c r="B3" s="116"/>
      <c r="C3" s="116"/>
      <c r="D3" s="116"/>
      <c r="E3" s="116"/>
      <c r="F3" s="116"/>
      <c r="G3" s="116"/>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row>
    <row r="4" spans="1:45" s="117" customFormat="1" ht="22.5" customHeight="1" x14ac:dyDescent="0.2">
      <c r="A4" s="116"/>
      <c r="B4" s="121" t="s">
        <v>118</v>
      </c>
      <c r="C4" s="122"/>
      <c r="D4" s="122"/>
      <c r="E4" s="122" t="s">
        <v>119</v>
      </c>
      <c r="F4" s="122"/>
      <c r="G4" s="122"/>
      <c r="H4" s="122"/>
      <c r="I4" s="122"/>
      <c r="J4" s="123"/>
      <c r="K4" s="123"/>
      <c r="L4" s="123"/>
      <c r="M4" s="123"/>
      <c r="N4" s="124"/>
      <c r="O4" s="124"/>
      <c r="P4" s="124"/>
      <c r="Q4" s="124"/>
      <c r="R4" s="124"/>
      <c r="S4" s="124"/>
      <c r="T4" s="124"/>
      <c r="U4" s="124"/>
      <c r="V4" s="124"/>
      <c r="W4" s="124"/>
      <c r="X4" s="124"/>
      <c r="Y4" s="124"/>
      <c r="Z4" s="124"/>
      <c r="AA4" s="124"/>
      <c r="AB4" s="124"/>
      <c r="AC4" s="124"/>
      <c r="AD4" s="124"/>
      <c r="AE4" s="125"/>
      <c r="AF4" s="125"/>
      <c r="AG4" s="124"/>
      <c r="AH4" s="124"/>
      <c r="AI4" s="124"/>
      <c r="AJ4" s="124"/>
      <c r="AK4" s="126"/>
      <c r="AL4" s="126"/>
    </row>
    <row r="5" spans="1:45" s="117" customFormat="1" ht="49.5" customHeight="1" x14ac:dyDescent="0.2">
      <c r="A5" s="123"/>
      <c r="B5" s="1507"/>
      <c r="C5" s="1508"/>
      <c r="D5" s="1508"/>
      <c r="E5" s="1508"/>
      <c r="F5" s="1508"/>
      <c r="G5" s="1508"/>
      <c r="H5" s="1508"/>
      <c r="I5" s="1508"/>
      <c r="J5" s="1509"/>
      <c r="K5" s="1510" t="s">
        <v>370</v>
      </c>
      <c r="L5" s="1511"/>
      <c r="M5" s="1511"/>
      <c r="N5" s="1511"/>
      <c r="O5" s="1511"/>
      <c r="P5" s="1511"/>
      <c r="Q5" s="1511"/>
      <c r="R5" s="1511"/>
      <c r="S5" s="1511"/>
      <c r="T5" s="1511"/>
      <c r="U5" s="1511"/>
      <c r="V5" s="1511"/>
      <c r="W5" s="1511"/>
      <c r="X5" s="1511"/>
      <c r="Y5" s="1512"/>
      <c r="Z5" s="1513" t="s">
        <v>404</v>
      </c>
      <c r="AA5" s="1514"/>
      <c r="AB5" s="1514"/>
      <c r="AC5" s="1514"/>
      <c r="AD5" s="1514"/>
      <c r="AE5" s="1514"/>
      <c r="AF5" s="1514"/>
      <c r="AG5" s="1514"/>
      <c r="AH5" s="1514"/>
      <c r="AI5" s="1514"/>
      <c r="AJ5" s="1514"/>
      <c r="AK5" s="1514"/>
      <c r="AL5" s="1514"/>
      <c r="AM5" s="1514"/>
      <c r="AN5" s="1515"/>
    </row>
    <row r="6" spans="1:45" s="117" customFormat="1" ht="22.5" customHeight="1" x14ac:dyDescent="0.2">
      <c r="A6" s="123"/>
      <c r="B6" s="128" t="s">
        <v>120</v>
      </c>
      <c r="C6" s="113"/>
      <c r="D6" s="113"/>
      <c r="E6" s="113"/>
      <c r="F6" s="113"/>
      <c r="G6" s="113"/>
      <c r="H6" s="113"/>
      <c r="I6" s="113"/>
      <c r="J6" s="129"/>
      <c r="K6" s="1229" t="s">
        <v>163</v>
      </c>
      <c r="L6" s="1230"/>
      <c r="M6" s="1230"/>
      <c r="N6" s="1516"/>
      <c r="O6" s="1516"/>
      <c r="P6" s="1230" t="s">
        <v>24</v>
      </c>
      <c r="Q6" s="1230"/>
      <c r="R6" s="1516"/>
      <c r="S6" s="1516"/>
      <c r="T6" s="1230" t="s">
        <v>85</v>
      </c>
      <c r="U6" s="1230"/>
      <c r="V6" s="1516"/>
      <c r="W6" s="1516"/>
      <c r="X6" s="1230" t="s">
        <v>5</v>
      </c>
      <c r="Y6" s="1231"/>
      <c r="Z6" s="1517"/>
      <c r="AA6" s="1518"/>
      <c r="AB6" s="1518"/>
      <c r="AC6" s="1518"/>
      <c r="AD6" s="1518"/>
      <c r="AE6" s="1518"/>
      <c r="AF6" s="1518"/>
      <c r="AG6" s="1518"/>
      <c r="AH6" s="1518"/>
      <c r="AI6" s="1518"/>
      <c r="AJ6" s="1518"/>
      <c r="AK6" s="1518"/>
      <c r="AL6" s="1518"/>
      <c r="AM6" s="1518"/>
      <c r="AN6" s="1519"/>
    </row>
    <row r="7" spans="1:45" s="117" customFormat="1" ht="22.5" customHeight="1" x14ac:dyDescent="0.2">
      <c r="A7" s="123"/>
      <c r="B7" s="128" t="s">
        <v>121</v>
      </c>
      <c r="C7" s="113"/>
      <c r="D7" s="113"/>
      <c r="E7" s="113"/>
      <c r="F7" s="113"/>
      <c r="G7" s="113"/>
      <c r="H7" s="113"/>
      <c r="I7" s="113"/>
      <c r="J7" s="113"/>
      <c r="K7" s="1229" t="s">
        <v>66</v>
      </c>
      <c r="L7" s="1230"/>
      <c r="M7" s="1230"/>
      <c r="N7" s="1516"/>
      <c r="O7" s="1516"/>
      <c r="P7" s="1230" t="s">
        <v>24</v>
      </c>
      <c r="Q7" s="1230"/>
      <c r="R7" s="1516"/>
      <c r="S7" s="1516"/>
      <c r="T7" s="1230" t="s">
        <v>85</v>
      </c>
      <c r="U7" s="1230"/>
      <c r="V7" s="1516"/>
      <c r="W7" s="1516"/>
      <c r="X7" s="1230" t="s">
        <v>5</v>
      </c>
      <c r="Y7" s="1231"/>
      <c r="Z7" s="1517"/>
      <c r="AA7" s="1518"/>
      <c r="AB7" s="1518"/>
      <c r="AC7" s="1518"/>
      <c r="AD7" s="1518"/>
      <c r="AE7" s="1518"/>
      <c r="AF7" s="1518"/>
      <c r="AG7" s="1518"/>
      <c r="AH7" s="1518"/>
      <c r="AI7" s="1518"/>
      <c r="AJ7" s="1518"/>
      <c r="AK7" s="1518"/>
      <c r="AL7" s="1518"/>
      <c r="AM7" s="1518"/>
      <c r="AN7" s="1519"/>
    </row>
    <row r="8" spans="1:45" s="117" customFormat="1" ht="22.5" customHeight="1" x14ac:dyDescent="0.2">
      <c r="A8" s="123"/>
      <c r="B8" s="128" t="s">
        <v>122</v>
      </c>
      <c r="C8" s="113"/>
      <c r="D8" s="113"/>
      <c r="E8" s="113"/>
      <c r="F8" s="113"/>
      <c r="G8" s="113"/>
      <c r="H8" s="113"/>
      <c r="I8" s="113"/>
      <c r="J8" s="137"/>
      <c r="K8" s="1205" t="s">
        <v>66</v>
      </c>
      <c r="L8" s="1205"/>
      <c r="M8" s="1205"/>
      <c r="N8" s="1520"/>
      <c r="O8" s="1520"/>
      <c r="P8" s="1205" t="s">
        <v>24</v>
      </c>
      <c r="Q8" s="1205"/>
      <c r="R8" s="1520"/>
      <c r="S8" s="1520"/>
      <c r="T8" s="1205" t="s">
        <v>85</v>
      </c>
      <c r="U8" s="1205"/>
      <c r="V8" s="1520"/>
      <c r="W8" s="1520"/>
      <c r="X8" s="1205" t="s">
        <v>5</v>
      </c>
      <c r="Y8" s="1198"/>
      <c r="Z8" s="1197" t="s">
        <v>66</v>
      </c>
      <c r="AA8" s="1205"/>
      <c r="AB8" s="1205"/>
      <c r="AC8" s="1520"/>
      <c r="AD8" s="1520"/>
      <c r="AE8" s="1205" t="s">
        <v>24</v>
      </c>
      <c r="AF8" s="1205"/>
      <c r="AG8" s="1520"/>
      <c r="AH8" s="1520"/>
      <c r="AI8" s="1205" t="s">
        <v>85</v>
      </c>
      <c r="AJ8" s="1205"/>
      <c r="AK8" s="1520"/>
      <c r="AL8" s="1520"/>
      <c r="AM8" s="1205" t="s">
        <v>5</v>
      </c>
      <c r="AN8" s="1198"/>
    </row>
    <row r="9" spans="1:45" s="117" customFormat="1" ht="22.5" customHeight="1" x14ac:dyDescent="0.2">
      <c r="A9" s="123"/>
      <c r="B9" s="130"/>
      <c r="C9" s="131"/>
      <c r="D9" s="131"/>
      <c r="E9" s="131"/>
      <c r="F9" s="131"/>
      <c r="G9" s="132"/>
      <c r="H9" s="132"/>
      <c r="I9" s="132"/>
      <c r="J9" s="133"/>
      <c r="K9" s="1523" t="s">
        <v>123</v>
      </c>
      <c r="L9" s="1523"/>
      <c r="M9" s="1523"/>
      <c r="N9" s="1523"/>
      <c r="O9" s="1523"/>
      <c r="P9" s="1524"/>
      <c r="Q9" s="1524"/>
      <c r="R9" s="1524"/>
      <c r="S9" s="1524"/>
      <c r="T9" s="1524"/>
      <c r="U9" s="1524"/>
      <c r="V9" s="1524"/>
      <c r="W9" s="1524"/>
      <c r="X9" s="1521" t="s">
        <v>124</v>
      </c>
      <c r="Y9" s="1522"/>
      <c r="Z9" s="1525" t="s">
        <v>123</v>
      </c>
      <c r="AA9" s="1523"/>
      <c r="AB9" s="1523"/>
      <c r="AC9" s="1523"/>
      <c r="AD9" s="1523"/>
      <c r="AE9" s="1524"/>
      <c r="AF9" s="1524"/>
      <c r="AG9" s="1524"/>
      <c r="AH9" s="1524"/>
      <c r="AI9" s="1524"/>
      <c r="AJ9" s="1524"/>
      <c r="AK9" s="1524"/>
      <c r="AL9" s="1524"/>
      <c r="AM9" s="1521" t="s">
        <v>124</v>
      </c>
      <c r="AN9" s="1522"/>
    </row>
    <row r="10" spans="1:45" s="117" customFormat="1" ht="22.5" customHeight="1" x14ac:dyDescent="0.2">
      <c r="A10" s="123"/>
      <c r="B10" s="128" t="s">
        <v>125</v>
      </c>
      <c r="C10" s="113"/>
      <c r="D10" s="113"/>
      <c r="E10" s="113"/>
      <c r="F10" s="113"/>
      <c r="G10" s="113"/>
      <c r="H10" s="113"/>
      <c r="I10" s="113"/>
      <c r="J10" s="137"/>
      <c r="K10" s="1205" t="s">
        <v>66</v>
      </c>
      <c r="L10" s="1205"/>
      <c r="M10" s="1205"/>
      <c r="N10" s="1520"/>
      <c r="O10" s="1520"/>
      <c r="P10" s="1205" t="s">
        <v>24</v>
      </c>
      <c r="Q10" s="1205"/>
      <c r="R10" s="1520"/>
      <c r="S10" s="1520"/>
      <c r="T10" s="1205" t="s">
        <v>85</v>
      </c>
      <c r="U10" s="1205"/>
      <c r="V10" s="1520"/>
      <c r="W10" s="1520"/>
      <c r="X10" s="1205" t="s">
        <v>5</v>
      </c>
      <c r="Y10" s="1198"/>
      <c r="Z10" s="1197" t="s">
        <v>66</v>
      </c>
      <c r="AA10" s="1205"/>
      <c r="AB10" s="1205"/>
      <c r="AC10" s="1520"/>
      <c r="AD10" s="1520"/>
      <c r="AE10" s="1205" t="s">
        <v>24</v>
      </c>
      <c r="AF10" s="1205"/>
      <c r="AG10" s="1520"/>
      <c r="AH10" s="1520"/>
      <c r="AI10" s="1205" t="s">
        <v>85</v>
      </c>
      <c r="AJ10" s="1205"/>
      <c r="AK10" s="1520"/>
      <c r="AL10" s="1520"/>
      <c r="AM10" s="1205" t="s">
        <v>5</v>
      </c>
      <c r="AN10" s="1198"/>
    </row>
    <row r="11" spans="1:45" s="117" customFormat="1" ht="22.5" customHeight="1" x14ac:dyDescent="0.2">
      <c r="A11" s="123"/>
      <c r="B11" s="130"/>
      <c r="C11" s="131"/>
      <c r="D11" s="131"/>
      <c r="E11" s="131"/>
      <c r="F11" s="131"/>
      <c r="G11" s="132"/>
      <c r="H11" s="132"/>
      <c r="I11" s="132"/>
      <c r="J11" s="133"/>
      <c r="K11" s="1523" t="s">
        <v>123</v>
      </c>
      <c r="L11" s="1523"/>
      <c r="M11" s="1523"/>
      <c r="N11" s="1523"/>
      <c r="O11" s="1523"/>
      <c r="P11" s="1524"/>
      <c r="Q11" s="1524"/>
      <c r="R11" s="1524"/>
      <c r="S11" s="1524"/>
      <c r="T11" s="1524"/>
      <c r="U11" s="1524"/>
      <c r="V11" s="1524"/>
      <c r="W11" s="1524"/>
      <c r="X11" s="1521" t="s">
        <v>124</v>
      </c>
      <c r="Y11" s="1522"/>
      <c r="Z11" s="1525" t="s">
        <v>123</v>
      </c>
      <c r="AA11" s="1523"/>
      <c r="AB11" s="1523"/>
      <c r="AC11" s="1523"/>
      <c r="AD11" s="1523"/>
      <c r="AE11" s="1524"/>
      <c r="AF11" s="1524"/>
      <c r="AG11" s="1524"/>
      <c r="AH11" s="1524"/>
      <c r="AI11" s="1524"/>
      <c r="AJ11" s="1524"/>
      <c r="AK11" s="1524"/>
      <c r="AL11" s="1524"/>
      <c r="AM11" s="1521" t="s">
        <v>124</v>
      </c>
      <c r="AN11" s="1522"/>
    </row>
    <row r="12" spans="1:45" s="117" customFormat="1" ht="22.5" customHeight="1" x14ac:dyDescent="0.2">
      <c r="A12" s="123"/>
      <c r="B12" s="134" t="s">
        <v>778</v>
      </c>
      <c r="C12" s="135"/>
      <c r="D12" s="135"/>
      <c r="E12" s="135"/>
      <c r="F12" s="135"/>
      <c r="G12" s="135"/>
      <c r="H12" s="135"/>
      <c r="I12" s="135"/>
      <c r="J12" s="136"/>
      <c r="K12" s="1229" t="s">
        <v>66</v>
      </c>
      <c r="L12" s="1230"/>
      <c r="M12" s="1230"/>
      <c r="N12" s="1516"/>
      <c r="O12" s="1516"/>
      <c r="P12" s="1230" t="s">
        <v>24</v>
      </c>
      <c r="Q12" s="1230"/>
      <c r="R12" s="1516"/>
      <c r="S12" s="1516"/>
      <c r="T12" s="1230" t="s">
        <v>85</v>
      </c>
      <c r="U12" s="1230"/>
      <c r="V12" s="1516"/>
      <c r="W12" s="1516"/>
      <c r="X12" s="1230" t="s">
        <v>5</v>
      </c>
      <c r="Y12" s="1231"/>
      <c r="Z12" s="1526"/>
      <c r="AA12" s="1527"/>
      <c r="AB12" s="1527"/>
      <c r="AC12" s="1527"/>
      <c r="AD12" s="1527"/>
      <c r="AE12" s="1527"/>
      <c r="AF12" s="1527"/>
      <c r="AG12" s="1527"/>
      <c r="AH12" s="1527"/>
      <c r="AI12" s="1527"/>
      <c r="AJ12" s="1527"/>
      <c r="AK12" s="1527"/>
      <c r="AL12" s="1527"/>
      <c r="AM12" s="1527"/>
      <c r="AN12" s="1528"/>
    </row>
    <row r="13" spans="1:45" s="117" customFormat="1" ht="22.5" customHeight="1" x14ac:dyDescent="0.2">
      <c r="A13" s="123"/>
      <c r="B13" s="128" t="s">
        <v>802</v>
      </c>
      <c r="C13" s="113"/>
      <c r="E13" s="113"/>
      <c r="F13" s="113"/>
      <c r="G13" s="113"/>
      <c r="H13" s="113"/>
      <c r="I13" s="113"/>
      <c r="J13" s="137"/>
      <c r="K13" s="1567" t="s">
        <v>281</v>
      </c>
      <c r="L13" s="1568"/>
      <c r="M13" s="1568"/>
      <c r="N13" s="1568"/>
      <c r="O13" s="1568"/>
      <c r="P13" s="1568"/>
      <c r="Q13" s="1568"/>
      <c r="R13" s="1568"/>
      <c r="S13" s="1568"/>
      <c r="T13" s="1568"/>
      <c r="U13" s="1568"/>
      <c r="V13" s="1568"/>
      <c r="W13" s="1568"/>
      <c r="X13" s="1568"/>
      <c r="Y13" s="1569"/>
      <c r="Z13" s="1529"/>
      <c r="AA13" s="1530"/>
      <c r="AB13" s="1530"/>
      <c r="AC13" s="1530"/>
      <c r="AD13" s="1530"/>
      <c r="AE13" s="1530"/>
      <c r="AF13" s="1530"/>
      <c r="AG13" s="1530"/>
      <c r="AH13" s="1530"/>
      <c r="AI13" s="1530"/>
      <c r="AJ13" s="1530"/>
      <c r="AK13" s="1530"/>
      <c r="AL13" s="1530"/>
      <c r="AM13" s="1530"/>
      <c r="AN13" s="1531"/>
    </row>
    <row r="14" spans="1:45" s="117" customFormat="1" ht="22.5" customHeight="1" x14ac:dyDescent="0.2">
      <c r="A14" s="123"/>
      <c r="B14" s="128" t="s">
        <v>779</v>
      </c>
      <c r="C14" s="113"/>
      <c r="D14" s="113"/>
      <c r="E14" s="113"/>
      <c r="F14" s="113"/>
      <c r="G14" s="113"/>
      <c r="H14" s="113"/>
      <c r="I14" s="138"/>
      <c r="J14" s="138"/>
      <c r="K14" s="1539" t="s">
        <v>66</v>
      </c>
      <c r="L14" s="1532"/>
      <c r="M14" s="1532"/>
      <c r="N14" s="1540"/>
      <c r="O14" s="1540"/>
      <c r="P14" s="1532" t="s">
        <v>24</v>
      </c>
      <c r="Q14" s="1532"/>
      <c r="R14" s="1540"/>
      <c r="S14" s="1540"/>
      <c r="T14" s="1532" t="s">
        <v>85</v>
      </c>
      <c r="U14" s="1532"/>
      <c r="V14" s="1540"/>
      <c r="W14" s="1540"/>
      <c r="X14" s="1532" t="s">
        <v>5</v>
      </c>
      <c r="Y14" s="1533"/>
      <c r="Z14" s="1539" t="s">
        <v>66</v>
      </c>
      <c r="AA14" s="1532"/>
      <c r="AB14" s="1532"/>
      <c r="AC14" s="1540"/>
      <c r="AD14" s="1540"/>
      <c r="AE14" s="1532" t="s">
        <v>24</v>
      </c>
      <c r="AF14" s="1532"/>
      <c r="AG14" s="1540"/>
      <c r="AH14" s="1540"/>
      <c r="AI14" s="1532" t="s">
        <v>85</v>
      </c>
      <c r="AJ14" s="1532"/>
      <c r="AK14" s="1540"/>
      <c r="AL14" s="1540"/>
      <c r="AM14" s="1532" t="s">
        <v>5</v>
      </c>
      <c r="AN14" s="1533"/>
      <c r="AS14" s="118" t="s">
        <v>398</v>
      </c>
    </row>
    <row r="15" spans="1:45" s="117" customFormat="1" ht="22.5" customHeight="1" x14ac:dyDescent="0.2">
      <c r="A15" s="123"/>
      <c r="B15" s="127"/>
      <c r="C15" s="123"/>
      <c r="D15" s="123"/>
      <c r="E15" s="123"/>
      <c r="F15" s="123"/>
      <c r="G15" s="123"/>
      <c r="H15" s="123"/>
      <c r="I15" s="139"/>
      <c r="J15" s="139"/>
      <c r="K15" s="1534" t="s">
        <v>126</v>
      </c>
      <c r="L15" s="1535"/>
      <c r="M15" s="1535"/>
      <c r="N15" s="1535"/>
      <c r="O15" s="1535"/>
      <c r="P15" s="1536"/>
      <c r="Q15" s="1536"/>
      <c r="R15" s="1536"/>
      <c r="S15" s="1536"/>
      <c r="T15" s="1536"/>
      <c r="U15" s="1536"/>
      <c r="V15" s="1536"/>
      <c r="W15" s="1536"/>
      <c r="X15" s="1537" t="s">
        <v>124</v>
      </c>
      <c r="Y15" s="1538"/>
      <c r="Z15" s="1534" t="s">
        <v>126</v>
      </c>
      <c r="AA15" s="1535"/>
      <c r="AB15" s="1535"/>
      <c r="AC15" s="1535"/>
      <c r="AD15" s="1535"/>
      <c r="AE15" s="1536"/>
      <c r="AF15" s="1536"/>
      <c r="AG15" s="1536"/>
      <c r="AH15" s="1536"/>
      <c r="AI15" s="1536"/>
      <c r="AJ15" s="1536"/>
      <c r="AK15" s="1536"/>
      <c r="AL15" s="1536"/>
      <c r="AM15" s="1537" t="s">
        <v>124</v>
      </c>
      <c r="AN15" s="1538"/>
      <c r="AS15" s="117" t="s">
        <v>399</v>
      </c>
    </row>
    <row r="16" spans="1:45" s="117" customFormat="1" ht="15" customHeight="1" x14ac:dyDescent="0.2">
      <c r="A16" s="123"/>
      <c r="B16" s="127"/>
      <c r="C16" s="123"/>
      <c r="D16" s="123"/>
      <c r="E16" s="123"/>
      <c r="F16" s="123"/>
      <c r="G16" s="123"/>
      <c r="H16" s="123"/>
      <c r="I16" s="139"/>
      <c r="J16" s="139"/>
      <c r="K16" s="253" t="s">
        <v>127</v>
      </c>
      <c r="L16" s="254"/>
      <c r="M16" s="254"/>
      <c r="N16" s="254"/>
      <c r="O16" s="254"/>
      <c r="P16" s="255"/>
      <c r="Q16" s="255"/>
      <c r="R16" s="255"/>
      <c r="S16" s="255"/>
      <c r="T16" s="255"/>
      <c r="U16" s="255"/>
      <c r="V16" s="255"/>
      <c r="W16" s="255"/>
      <c r="X16" s="256"/>
      <c r="Y16" s="257"/>
      <c r="Z16" s="258"/>
      <c r="AA16" s="254"/>
      <c r="AB16" s="254"/>
      <c r="AC16" s="254"/>
      <c r="AD16" s="254"/>
      <c r="AE16" s="255"/>
      <c r="AF16" s="255"/>
      <c r="AG16" s="255"/>
      <c r="AH16" s="255"/>
      <c r="AI16" s="255"/>
      <c r="AJ16" s="255"/>
      <c r="AK16" s="255"/>
      <c r="AL16" s="255"/>
      <c r="AM16" s="256"/>
      <c r="AN16" s="257"/>
      <c r="AS16" s="117" t="s">
        <v>400</v>
      </c>
    </row>
    <row r="17" spans="1:45" s="117" customFormat="1" ht="16.5" customHeight="1" x14ac:dyDescent="0.2">
      <c r="A17" s="123"/>
      <c r="B17" s="127"/>
      <c r="C17" s="123"/>
      <c r="D17" s="123"/>
      <c r="E17" s="123"/>
      <c r="F17" s="123"/>
      <c r="G17" s="123"/>
      <c r="H17" s="123"/>
      <c r="I17" s="139"/>
      <c r="J17" s="139"/>
      <c r="K17" s="1543" t="s">
        <v>66</v>
      </c>
      <c r="L17" s="1544"/>
      <c r="M17" s="1544"/>
      <c r="N17" s="1542"/>
      <c r="O17" s="1542"/>
      <c r="P17" s="1541" t="s">
        <v>24</v>
      </c>
      <c r="Q17" s="1541"/>
      <c r="R17" s="1542"/>
      <c r="S17" s="1542"/>
      <c r="T17" s="1541" t="s">
        <v>85</v>
      </c>
      <c r="U17" s="1541"/>
      <c r="V17" s="1542"/>
      <c r="W17" s="1542"/>
      <c r="X17" s="1541" t="s">
        <v>5</v>
      </c>
      <c r="Y17" s="1547"/>
      <c r="Z17" s="1543" t="s">
        <v>66</v>
      </c>
      <c r="AA17" s="1544"/>
      <c r="AB17" s="1544"/>
      <c r="AC17" s="1542"/>
      <c r="AD17" s="1542"/>
      <c r="AE17" s="1541" t="s">
        <v>24</v>
      </c>
      <c r="AF17" s="1541"/>
      <c r="AG17" s="1542"/>
      <c r="AH17" s="1542"/>
      <c r="AI17" s="1541" t="s">
        <v>85</v>
      </c>
      <c r="AJ17" s="1541"/>
      <c r="AK17" s="1542"/>
      <c r="AL17" s="1542"/>
      <c r="AM17" s="1541" t="s">
        <v>5</v>
      </c>
      <c r="AN17" s="1547"/>
      <c r="AS17" s="117" t="s">
        <v>154</v>
      </c>
    </row>
    <row r="18" spans="1:45" s="117" customFormat="1" ht="16.5" customHeight="1" x14ac:dyDescent="0.2">
      <c r="A18" s="123"/>
      <c r="B18" s="127"/>
      <c r="C18" s="123"/>
      <c r="D18" s="123"/>
      <c r="E18" s="123"/>
      <c r="F18" s="123"/>
      <c r="G18" s="123"/>
      <c r="H18" s="123"/>
      <c r="I18" s="139"/>
      <c r="J18" s="139"/>
      <c r="K18" s="1534" t="s">
        <v>126</v>
      </c>
      <c r="L18" s="1535"/>
      <c r="M18" s="1535"/>
      <c r="N18" s="1535"/>
      <c r="O18" s="1535"/>
      <c r="P18" s="1536"/>
      <c r="Q18" s="1536"/>
      <c r="R18" s="1536"/>
      <c r="S18" s="1536"/>
      <c r="T18" s="1536"/>
      <c r="U18" s="1536"/>
      <c r="V18" s="1536"/>
      <c r="W18" s="1536"/>
      <c r="X18" s="1537" t="s">
        <v>124</v>
      </c>
      <c r="Y18" s="1538"/>
      <c r="Z18" s="1534" t="s">
        <v>126</v>
      </c>
      <c r="AA18" s="1535"/>
      <c r="AB18" s="1535"/>
      <c r="AC18" s="1535"/>
      <c r="AD18" s="1535"/>
      <c r="AE18" s="1536"/>
      <c r="AF18" s="1536"/>
      <c r="AG18" s="1536"/>
      <c r="AH18" s="1536"/>
      <c r="AI18" s="1536"/>
      <c r="AJ18" s="1536"/>
      <c r="AK18" s="1536"/>
      <c r="AL18" s="1536"/>
      <c r="AM18" s="1537" t="s">
        <v>124</v>
      </c>
      <c r="AN18" s="1538"/>
      <c r="AO18" s="219"/>
      <c r="AS18" s="117" t="s">
        <v>401</v>
      </c>
    </row>
    <row r="19" spans="1:45" s="117" customFormat="1" ht="16.5" customHeight="1" x14ac:dyDescent="0.2">
      <c r="A19" s="123"/>
      <c r="B19" s="127"/>
      <c r="C19" s="123"/>
      <c r="D19" s="123"/>
      <c r="E19" s="123"/>
      <c r="F19" s="123"/>
      <c r="G19" s="123"/>
      <c r="H19" s="123"/>
      <c r="I19" s="139"/>
      <c r="J19" s="139"/>
      <c r="K19" s="1543" t="s">
        <v>66</v>
      </c>
      <c r="L19" s="1544"/>
      <c r="M19" s="1544"/>
      <c r="N19" s="1542"/>
      <c r="O19" s="1542"/>
      <c r="P19" s="1545" t="s">
        <v>24</v>
      </c>
      <c r="Q19" s="1545"/>
      <c r="R19" s="1546"/>
      <c r="S19" s="1546"/>
      <c r="T19" s="1545" t="s">
        <v>85</v>
      </c>
      <c r="U19" s="1545"/>
      <c r="V19" s="1546"/>
      <c r="W19" s="1546"/>
      <c r="X19" s="1541" t="s">
        <v>5</v>
      </c>
      <c r="Y19" s="1547"/>
      <c r="Z19" s="1543" t="s">
        <v>66</v>
      </c>
      <c r="AA19" s="1544"/>
      <c r="AB19" s="1544"/>
      <c r="AC19" s="1542"/>
      <c r="AD19" s="1542"/>
      <c r="AE19" s="1545" t="s">
        <v>24</v>
      </c>
      <c r="AF19" s="1545"/>
      <c r="AG19" s="1546"/>
      <c r="AH19" s="1546"/>
      <c r="AI19" s="1545" t="s">
        <v>85</v>
      </c>
      <c r="AJ19" s="1545"/>
      <c r="AK19" s="1546"/>
      <c r="AL19" s="1546"/>
      <c r="AM19" s="1541" t="s">
        <v>5</v>
      </c>
      <c r="AN19" s="1547"/>
    </row>
    <row r="20" spans="1:45" s="117" customFormat="1" ht="16.5" customHeight="1" x14ac:dyDescent="0.2">
      <c r="A20" s="123"/>
      <c r="B20" s="127"/>
      <c r="C20" s="123"/>
      <c r="D20" s="123"/>
      <c r="E20" s="123"/>
      <c r="F20" s="123"/>
      <c r="G20" s="123"/>
      <c r="H20" s="123"/>
      <c r="I20" s="139"/>
      <c r="J20" s="139"/>
      <c r="K20" s="1534" t="s">
        <v>126</v>
      </c>
      <c r="L20" s="1535"/>
      <c r="M20" s="1535"/>
      <c r="N20" s="1535"/>
      <c r="O20" s="1535"/>
      <c r="P20" s="1536"/>
      <c r="Q20" s="1536"/>
      <c r="R20" s="1536"/>
      <c r="S20" s="1536"/>
      <c r="T20" s="1536"/>
      <c r="U20" s="1536"/>
      <c r="V20" s="1536"/>
      <c r="W20" s="1536"/>
      <c r="X20" s="1537" t="s">
        <v>124</v>
      </c>
      <c r="Y20" s="1538"/>
      <c r="Z20" s="1534" t="s">
        <v>126</v>
      </c>
      <c r="AA20" s="1535"/>
      <c r="AB20" s="1535"/>
      <c r="AC20" s="1535"/>
      <c r="AD20" s="1535"/>
      <c r="AE20" s="1536"/>
      <c r="AF20" s="1536"/>
      <c r="AG20" s="1536"/>
      <c r="AH20" s="1536"/>
      <c r="AI20" s="1536"/>
      <c r="AJ20" s="1536"/>
      <c r="AK20" s="1536"/>
      <c r="AL20" s="1536"/>
      <c r="AM20" s="1537" t="s">
        <v>124</v>
      </c>
      <c r="AN20" s="1538"/>
    </row>
    <row r="21" spans="1:45" s="117" customFormat="1" ht="3" customHeight="1" x14ac:dyDescent="0.2">
      <c r="A21" s="123"/>
      <c r="B21" s="130"/>
      <c r="C21" s="132"/>
      <c r="D21" s="132"/>
      <c r="E21" s="132"/>
      <c r="F21" s="132"/>
      <c r="G21" s="132"/>
      <c r="H21" s="132"/>
      <c r="I21" s="140"/>
      <c r="J21" s="140"/>
      <c r="K21" s="259"/>
      <c r="L21" s="260"/>
      <c r="M21" s="260"/>
      <c r="N21" s="260"/>
      <c r="O21" s="260"/>
      <c r="P21" s="260"/>
      <c r="Q21" s="260"/>
      <c r="R21" s="260"/>
      <c r="S21" s="260"/>
      <c r="T21" s="260"/>
      <c r="U21" s="260"/>
      <c r="V21" s="260"/>
      <c r="W21" s="260"/>
      <c r="X21" s="260"/>
      <c r="Y21" s="261"/>
      <c r="Z21" s="259"/>
      <c r="AA21" s="260"/>
      <c r="AB21" s="260"/>
      <c r="AC21" s="260"/>
      <c r="AD21" s="260"/>
      <c r="AE21" s="260"/>
      <c r="AF21" s="260"/>
      <c r="AG21" s="260"/>
      <c r="AH21" s="260"/>
      <c r="AI21" s="260"/>
      <c r="AJ21" s="260"/>
      <c r="AK21" s="260"/>
      <c r="AL21" s="260"/>
      <c r="AM21" s="260"/>
      <c r="AN21" s="261"/>
    </row>
    <row r="22" spans="1:45" s="118" customFormat="1" ht="4.2" customHeight="1" x14ac:dyDescent="0.2">
      <c r="A22" s="116"/>
      <c r="B22" s="141"/>
      <c r="C22" s="142"/>
      <c r="D22" s="142"/>
      <c r="E22" s="142"/>
      <c r="F22" s="142"/>
      <c r="G22" s="142"/>
      <c r="H22" s="142"/>
      <c r="I22" s="142"/>
      <c r="J22" s="142"/>
      <c r="K22" s="142"/>
      <c r="L22" s="142"/>
      <c r="M22" s="142"/>
      <c r="N22" s="142"/>
      <c r="O22" s="142"/>
      <c r="P22" s="142"/>
      <c r="Q22" s="142"/>
      <c r="R22" s="142"/>
      <c r="S22" s="142"/>
      <c r="T22" s="142"/>
      <c r="U22" s="142"/>
      <c r="V22" s="142"/>
      <c r="W22" s="142"/>
      <c r="X22" s="117"/>
      <c r="Y22" s="117"/>
      <c r="Z22" s="117"/>
      <c r="AA22" s="117"/>
      <c r="AB22" s="117"/>
      <c r="AC22" s="117"/>
      <c r="AD22" s="117"/>
      <c r="AE22" s="117"/>
      <c r="AF22" s="117"/>
      <c r="AG22" s="123"/>
      <c r="AH22" s="123"/>
      <c r="AI22" s="123"/>
      <c r="AJ22" s="117"/>
      <c r="AK22" s="117"/>
      <c r="AL22" s="117"/>
      <c r="AM22" s="117"/>
      <c r="AN22" s="117"/>
      <c r="AO22" s="117"/>
      <c r="AP22" s="117"/>
    </row>
    <row r="23" spans="1:45" s="118" customFormat="1" ht="23.25" customHeight="1" x14ac:dyDescent="0.2">
      <c r="A23" s="116"/>
      <c r="B23" s="121" t="s">
        <v>282</v>
      </c>
      <c r="C23" s="122"/>
      <c r="D23" s="122"/>
      <c r="E23" s="122" t="s">
        <v>283</v>
      </c>
      <c r="F23" s="122"/>
      <c r="G23" s="122"/>
      <c r="H23" s="122"/>
      <c r="I23" s="122"/>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17"/>
      <c r="AK23" s="117"/>
      <c r="AL23" s="117"/>
      <c r="AM23" s="117"/>
      <c r="AN23" s="117"/>
      <c r="AO23" s="117"/>
      <c r="AP23" s="117"/>
    </row>
    <row r="24" spans="1:45" s="118" customFormat="1" ht="24" customHeight="1" x14ac:dyDescent="0.2">
      <c r="A24" s="116"/>
      <c r="B24" s="1548" t="s">
        <v>128</v>
      </c>
      <c r="C24" s="1549"/>
      <c r="D24" s="1549"/>
      <c r="E24" s="1549"/>
      <c r="F24" s="1549"/>
      <c r="G24" s="1549"/>
      <c r="H24" s="1549"/>
      <c r="I24" s="1549"/>
      <c r="J24" s="1549"/>
      <c r="K24" s="1549"/>
      <c r="L24" s="1549"/>
      <c r="M24" s="1550"/>
      <c r="N24" s="1551"/>
      <c r="O24" s="1552"/>
      <c r="P24" s="1552"/>
      <c r="Q24" s="1552"/>
      <c r="R24" s="1552"/>
      <c r="S24" s="1552"/>
      <c r="T24" s="1552"/>
      <c r="U24" s="1552"/>
      <c r="V24" s="1552"/>
      <c r="W24" s="1552"/>
      <c r="X24" s="1552"/>
      <c r="Y24" s="1553"/>
      <c r="Z24" s="117"/>
      <c r="AA24" s="117"/>
      <c r="AB24" s="117"/>
      <c r="AC24" s="117"/>
      <c r="AD24" s="117"/>
      <c r="AE24" s="117"/>
      <c r="AF24" s="117"/>
      <c r="AG24" s="123"/>
      <c r="AH24" s="123"/>
      <c r="AI24" s="123"/>
      <c r="AJ24" s="117"/>
      <c r="AK24" s="117"/>
      <c r="AL24" s="117"/>
      <c r="AM24" s="117"/>
      <c r="AN24" s="117"/>
      <c r="AO24" s="117"/>
      <c r="AP24" s="117"/>
    </row>
    <row r="25" spans="1:45" s="118" customFormat="1" ht="8.25" customHeight="1" x14ac:dyDescent="0.2">
      <c r="A25" s="116"/>
      <c r="B25" s="143"/>
      <c r="C25" s="143"/>
      <c r="D25" s="143"/>
      <c r="E25" s="143"/>
      <c r="F25" s="143"/>
      <c r="G25" s="143"/>
      <c r="H25" s="143"/>
      <c r="I25" s="143"/>
      <c r="J25" s="143"/>
      <c r="K25" s="144"/>
      <c r="L25" s="144"/>
      <c r="M25" s="144"/>
      <c r="N25" s="145"/>
      <c r="O25" s="145"/>
      <c r="P25" s="145"/>
      <c r="Q25" s="145"/>
      <c r="R25" s="145"/>
      <c r="S25" s="145"/>
      <c r="T25" s="145"/>
      <c r="U25" s="145"/>
      <c r="V25" s="145"/>
      <c r="W25" s="145"/>
      <c r="X25" s="145"/>
      <c r="Y25" s="145"/>
      <c r="Z25" s="117"/>
      <c r="AA25" s="117"/>
      <c r="AB25" s="117"/>
      <c r="AC25" s="117"/>
      <c r="AD25" s="117"/>
      <c r="AE25" s="117"/>
      <c r="AF25" s="117"/>
      <c r="AG25" s="123"/>
      <c r="AH25" s="123"/>
      <c r="AI25" s="123"/>
      <c r="AJ25" s="117"/>
      <c r="AK25" s="117"/>
      <c r="AL25" s="117"/>
      <c r="AM25" s="117"/>
      <c r="AN25" s="117"/>
      <c r="AO25" s="117"/>
      <c r="AP25" s="117"/>
    </row>
    <row r="26" spans="1:45" s="118" customFormat="1" ht="21" customHeight="1" x14ac:dyDescent="0.2">
      <c r="A26" s="123"/>
      <c r="B26" s="1197" t="s">
        <v>129</v>
      </c>
      <c r="C26" s="1205"/>
      <c r="D26" s="1205"/>
      <c r="E26" s="1205"/>
      <c r="F26" s="1205"/>
      <c r="G26" s="1229" t="s">
        <v>130</v>
      </c>
      <c r="H26" s="1230"/>
      <c r="I26" s="1230"/>
      <c r="J26" s="1230"/>
      <c r="K26" s="1230"/>
      <c r="L26" s="1230"/>
      <c r="M26" s="1230"/>
      <c r="N26" s="1231"/>
      <c r="O26" s="1197" t="s">
        <v>191</v>
      </c>
      <c r="P26" s="1205"/>
      <c r="Q26" s="1205"/>
      <c r="R26" s="1205"/>
      <c r="S26" s="1205"/>
      <c r="T26" s="1205"/>
      <c r="U26" s="1205"/>
      <c r="V26" s="1205"/>
      <c r="W26" s="1205"/>
      <c r="X26" s="1205"/>
      <c r="Y26" s="1205"/>
      <c r="Z26" s="1205"/>
      <c r="AA26" s="1205"/>
      <c r="AB26" s="1205"/>
      <c r="AC26" s="1205"/>
      <c r="AD26" s="1205"/>
      <c r="AE26" s="1205"/>
      <c r="AF26" s="1205"/>
      <c r="AG26" s="1205"/>
      <c r="AH26" s="1205"/>
      <c r="AI26" s="1205"/>
      <c r="AJ26" s="1205"/>
      <c r="AK26" s="1205"/>
      <c r="AL26" s="1205"/>
      <c r="AM26" s="1205"/>
      <c r="AN26" s="1198"/>
      <c r="AO26" s="117"/>
      <c r="AP26" s="117"/>
    </row>
    <row r="27" spans="1:45" s="120" customFormat="1" ht="21" customHeight="1" x14ac:dyDescent="0.2">
      <c r="A27" s="84"/>
      <c r="B27" s="1206"/>
      <c r="C27" s="1207"/>
      <c r="D27" s="1207"/>
      <c r="E27" s="1207"/>
      <c r="F27" s="1207"/>
      <c r="G27" s="1229" t="s">
        <v>131</v>
      </c>
      <c r="H27" s="1230"/>
      <c r="I27" s="1230"/>
      <c r="J27" s="1231"/>
      <c r="K27" s="1229" t="s">
        <v>132</v>
      </c>
      <c r="L27" s="1230"/>
      <c r="M27" s="1230"/>
      <c r="N27" s="1231"/>
      <c r="O27" s="1206"/>
      <c r="P27" s="1207"/>
      <c r="Q27" s="1207"/>
      <c r="R27" s="1207"/>
      <c r="S27" s="1207"/>
      <c r="T27" s="1207"/>
      <c r="U27" s="1207"/>
      <c r="V27" s="1207"/>
      <c r="W27" s="1207"/>
      <c r="X27" s="1207"/>
      <c r="Y27" s="1207"/>
      <c r="Z27" s="1207"/>
      <c r="AA27" s="1207"/>
      <c r="AB27" s="1207"/>
      <c r="AC27" s="1207"/>
      <c r="AD27" s="1207"/>
      <c r="AE27" s="1207"/>
      <c r="AF27" s="1207"/>
      <c r="AG27" s="1207"/>
      <c r="AH27" s="1207"/>
      <c r="AI27" s="1207"/>
      <c r="AJ27" s="1207"/>
      <c r="AK27" s="1207"/>
      <c r="AL27" s="1207"/>
      <c r="AM27" s="1207"/>
      <c r="AN27" s="1208"/>
      <c r="AO27" s="119"/>
      <c r="AP27" s="119"/>
    </row>
    <row r="28" spans="1:45" s="120" customFormat="1" ht="33.75" customHeight="1" x14ac:dyDescent="0.2">
      <c r="A28" s="84"/>
      <c r="B28" s="1197" t="s">
        <v>133</v>
      </c>
      <c r="C28" s="1205"/>
      <c r="D28" s="1198"/>
      <c r="E28" s="1197" t="s">
        <v>284</v>
      </c>
      <c r="F28" s="1198"/>
      <c r="G28" s="1199"/>
      <c r="H28" s="1200"/>
      <c r="I28" s="1200"/>
      <c r="J28" s="1200"/>
      <c r="K28" s="1199"/>
      <c r="L28" s="1200"/>
      <c r="M28" s="1200"/>
      <c r="N28" s="1200"/>
      <c r="O28" s="1250"/>
      <c r="P28" s="1251"/>
      <c r="Q28" s="1251"/>
      <c r="R28" s="1251"/>
      <c r="S28" s="1251"/>
      <c r="T28" s="1251"/>
      <c r="U28" s="1251"/>
      <c r="V28" s="1251"/>
      <c r="W28" s="1251"/>
      <c r="X28" s="1251"/>
      <c r="Y28" s="1251"/>
      <c r="Z28" s="1251"/>
      <c r="AA28" s="1251"/>
      <c r="AB28" s="1251"/>
      <c r="AC28" s="1251"/>
      <c r="AD28" s="1251"/>
      <c r="AE28" s="1251"/>
      <c r="AF28" s="1251"/>
      <c r="AG28" s="1251"/>
      <c r="AH28" s="1251"/>
      <c r="AI28" s="1251"/>
      <c r="AJ28" s="1251"/>
      <c r="AK28" s="1251"/>
      <c r="AL28" s="1251"/>
      <c r="AM28" s="1251"/>
      <c r="AN28" s="1252"/>
      <c r="AO28" s="119"/>
      <c r="AP28" s="119"/>
    </row>
    <row r="29" spans="1:45" s="120" customFormat="1" ht="33.75" customHeight="1" x14ac:dyDescent="0.2">
      <c r="A29" s="84"/>
      <c r="B29" s="1206"/>
      <c r="C29" s="1207"/>
      <c r="D29" s="1208"/>
      <c r="E29" s="1197" t="s">
        <v>285</v>
      </c>
      <c r="F29" s="1198"/>
      <c r="G29" s="1199"/>
      <c r="H29" s="1200"/>
      <c r="I29" s="1200"/>
      <c r="J29" s="1200"/>
      <c r="K29" s="1199"/>
      <c r="L29" s="1200"/>
      <c r="M29" s="1200"/>
      <c r="N29" s="1200"/>
      <c r="O29" s="1253"/>
      <c r="P29" s="1254"/>
      <c r="Q29" s="1254"/>
      <c r="R29" s="1254"/>
      <c r="S29" s="1254"/>
      <c r="T29" s="1254"/>
      <c r="U29" s="1254"/>
      <c r="V29" s="1254"/>
      <c r="W29" s="1254"/>
      <c r="X29" s="1254"/>
      <c r="Y29" s="1254"/>
      <c r="Z29" s="1254"/>
      <c r="AA29" s="1254"/>
      <c r="AB29" s="1254"/>
      <c r="AC29" s="1254"/>
      <c r="AD29" s="1254"/>
      <c r="AE29" s="1254"/>
      <c r="AF29" s="1254"/>
      <c r="AG29" s="1254"/>
      <c r="AH29" s="1254"/>
      <c r="AI29" s="1254"/>
      <c r="AJ29" s="1254"/>
      <c r="AK29" s="1254"/>
      <c r="AL29" s="1254"/>
      <c r="AM29" s="1254"/>
      <c r="AN29" s="1255"/>
      <c r="AO29" s="119"/>
      <c r="AP29" s="119"/>
    </row>
    <row r="30" spans="1:45" s="120" customFormat="1" ht="33.75" customHeight="1" x14ac:dyDescent="0.2">
      <c r="A30" s="84"/>
      <c r="B30" s="1197" t="s">
        <v>134</v>
      </c>
      <c r="C30" s="1205"/>
      <c r="D30" s="1198"/>
      <c r="E30" s="1197" t="s">
        <v>284</v>
      </c>
      <c r="F30" s="1198"/>
      <c r="G30" s="1199"/>
      <c r="H30" s="1200"/>
      <c r="I30" s="1200"/>
      <c r="J30" s="1200"/>
      <c r="K30" s="1199"/>
      <c r="L30" s="1200"/>
      <c r="M30" s="1200"/>
      <c r="N30" s="1200"/>
      <c r="O30" s="1250"/>
      <c r="P30" s="1251"/>
      <c r="Q30" s="1251"/>
      <c r="R30" s="1251"/>
      <c r="S30" s="1251"/>
      <c r="T30" s="1251"/>
      <c r="U30" s="1251"/>
      <c r="V30" s="1251"/>
      <c r="W30" s="1251"/>
      <c r="X30" s="1251"/>
      <c r="Y30" s="1251"/>
      <c r="Z30" s="1251"/>
      <c r="AA30" s="1251"/>
      <c r="AB30" s="1251"/>
      <c r="AC30" s="1251"/>
      <c r="AD30" s="1251"/>
      <c r="AE30" s="1251"/>
      <c r="AF30" s="1251"/>
      <c r="AG30" s="1251"/>
      <c r="AH30" s="1251"/>
      <c r="AI30" s="1251"/>
      <c r="AJ30" s="1251"/>
      <c r="AK30" s="1251"/>
      <c r="AL30" s="1251"/>
      <c r="AM30" s="1251"/>
      <c r="AN30" s="1252"/>
      <c r="AO30" s="119"/>
      <c r="AP30" s="119"/>
    </row>
    <row r="31" spans="1:45" s="120" customFormat="1" ht="33.75" customHeight="1" x14ac:dyDescent="0.2">
      <c r="A31" s="84"/>
      <c r="B31" s="1206"/>
      <c r="C31" s="1207"/>
      <c r="D31" s="1208"/>
      <c r="E31" s="1197" t="s">
        <v>286</v>
      </c>
      <c r="F31" s="1198"/>
      <c r="G31" s="1199"/>
      <c r="H31" s="1200"/>
      <c r="I31" s="1200"/>
      <c r="J31" s="1200"/>
      <c r="K31" s="1199"/>
      <c r="L31" s="1200"/>
      <c r="M31" s="1200"/>
      <c r="N31" s="1200"/>
      <c r="O31" s="1253"/>
      <c r="P31" s="1254"/>
      <c r="Q31" s="1254"/>
      <c r="R31" s="1254"/>
      <c r="S31" s="1254"/>
      <c r="T31" s="1254"/>
      <c r="U31" s="1254"/>
      <c r="V31" s="1254"/>
      <c r="W31" s="1254"/>
      <c r="X31" s="1254"/>
      <c r="Y31" s="1254"/>
      <c r="Z31" s="1254"/>
      <c r="AA31" s="1254"/>
      <c r="AB31" s="1254"/>
      <c r="AC31" s="1254"/>
      <c r="AD31" s="1254"/>
      <c r="AE31" s="1254"/>
      <c r="AF31" s="1254"/>
      <c r="AG31" s="1254"/>
      <c r="AH31" s="1254"/>
      <c r="AI31" s="1254"/>
      <c r="AJ31" s="1254"/>
      <c r="AK31" s="1254"/>
      <c r="AL31" s="1254"/>
      <c r="AM31" s="1254"/>
      <c r="AN31" s="1255"/>
      <c r="AO31" s="119"/>
      <c r="AP31" s="119"/>
    </row>
    <row r="32" spans="1:45" s="120" customFormat="1" ht="33.75" customHeight="1" x14ac:dyDescent="0.2">
      <c r="A32" s="84"/>
      <c r="B32" s="1197" t="s">
        <v>135</v>
      </c>
      <c r="C32" s="1205"/>
      <c r="D32" s="1198"/>
      <c r="E32" s="1197" t="s">
        <v>287</v>
      </c>
      <c r="F32" s="1198"/>
      <c r="G32" s="1199"/>
      <c r="H32" s="1200"/>
      <c r="I32" s="1200"/>
      <c r="J32" s="1200"/>
      <c r="K32" s="1199"/>
      <c r="L32" s="1200"/>
      <c r="M32" s="1200"/>
      <c r="N32" s="1200"/>
      <c r="O32" s="1250"/>
      <c r="P32" s="1251"/>
      <c r="Q32" s="1251"/>
      <c r="R32" s="1251"/>
      <c r="S32" s="1251"/>
      <c r="T32" s="1251"/>
      <c r="U32" s="1251"/>
      <c r="V32" s="1251"/>
      <c r="W32" s="1251"/>
      <c r="X32" s="1251"/>
      <c r="Y32" s="1251"/>
      <c r="Z32" s="1251"/>
      <c r="AA32" s="1251"/>
      <c r="AB32" s="1251"/>
      <c r="AC32" s="1251"/>
      <c r="AD32" s="1251"/>
      <c r="AE32" s="1251"/>
      <c r="AF32" s="1251"/>
      <c r="AG32" s="1251"/>
      <c r="AH32" s="1251"/>
      <c r="AI32" s="1251"/>
      <c r="AJ32" s="1251"/>
      <c r="AK32" s="1251"/>
      <c r="AL32" s="1251"/>
      <c r="AM32" s="1251"/>
      <c r="AN32" s="1252"/>
      <c r="AO32" s="119"/>
      <c r="AP32" s="119"/>
    </row>
    <row r="33" spans="1:46" s="120" customFormat="1" ht="33.75" customHeight="1" x14ac:dyDescent="0.2">
      <c r="A33" s="84"/>
      <c r="B33" s="1206"/>
      <c r="C33" s="1207"/>
      <c r="D33" s="1208"/>
      <c r="E33" s="1229" t="s">
        <v>288</v>
      </c>
      <c r="F33" s="1231"/>
      <c r="G33" s="1199"/>
      <c r="H33" s="1200"/>
      <c r="I33" s="1200"/>
      <c r="J33" s="1200"/>
      <c r="K33" s="1199"/>
      <c r="L33" s="1200"/>
      <c r="M33" s="1200"/>
      <c r="N33" s="1200"/>
      <c r="O33" s="1253"/>
      <c r="P33" s="1254"/>
      <c r="Q33" s="1254"/>
      <c r="R33" s="1254"/>
      <c r="S33" s="1254"/>
      <c r="T33" s="1254"/>
      <c r="U33" s="1254"/>
      <c r="V33" s="1254"/>
      <c r="W33" s="1254"/>
      <c r="X33" s="1254"/>
      <c r="Y33" s="1254"/>
      <c r="Z33" s="1254"/>
      <c r="AA33" s="1254"/>
      <c r="AB33" s="1254"/>
      <c r="AC33" s="1254"/>
      <c r="AD33" s="1254"/>
      <c r="AE33" s="1254"/>
      <c r="AF33" s="1254"/>
      <c r="AG33" s="1254"/>
      <c r="AH33" s="1254"/>
      <c r="AI33" s="1254"/>
      <c r="AJ33" s="1254"/>
      <c r="AK33" s="1254"/>
      <c r="AL33" s="1254"/>
      <c r="AM33" s="1254"/>
      <c r="AN33" s="1255"/>
      <c r="AO33" s="119"/>
      <c r="AP33" s="119"/>
    </row>
    <row r="34" spans="1:46" s="118" customFormat="1" ht="16.5" customHeight="1" x14ac:dyDescent="0.2">
      <c r="A34" s="116"/>
      <c r="B34" s="141"/>
      <c r="C34" s="142"/>
      <c r="D34" s="142"/>
      <c r="E34" s="142"/>
      <c r="F34" s="142"/>
      <c r="G34" s="142"/>
      <c r="H34" s="142"/>
      <c r="I34" s="142"/>
      <c r="J34" s="142"/>
      <c r="K34" s="142"/>
      <c r="L34" s="142"/>
      <c r="M34" s="142"/>
      <c r="N34" s="142"/>
      <c r="O34" s="142"/>
      <c r="P34" s="142"/>
      <c r="Q34" s="142"/>
      <c r="R34" s="142"/>
      <c r="S34" s="142"/>
      <c r="T34" s="142"/>
      <c r="U34" s="142"/>
      <c r="V34" s="142"/>
      <c r="W34" s="142"/>
      <c r="X34" s="117"/>
      <c r="Y34" s="117"/>
      <c r="Z34" s="117"/>
      <c r="AA34" s="117"/>
      <c r="AB34" s="117"/>
      <c r="AC34" s="117"/>
      <c r="AD34" s="117"/>
      <c r="AE34" s="117"/>
      <c r="AF34" s="117"/>
      <c r="AG34" s="123"/>
      <c r="AH34" s="123"/>
      <c r="AI34" s="123"/>
      <c r="AJ34" s="117"/>
      <c r="AK34" s="117"/>
      <c r="AL34" s="117"/>
      <c r="AM34" s="117"/>
      <c r="AN34" s="117"/>
      <c r="AO34" s="117"/>
      <c r="AP34" s="117"/>
    </row>
    <row r="35" spans="1:46" s="89" customFormat="1" ht="26.25" customHeight="1" x14ac:dyDescent="0.2">
      <c r="A35" s="90"/>
      <c r="B35" s="92" t="s">
        <v>196</v>
      </c>
      <c r="C35" s="93"/>
      <c r="D35" s="93"/>
      <c r="E35" s="94" t="s">
        <v>371</v>
      </c>
      <c r="F35" s="93"/>
      <c r="G35" s="93"/>
      <c r="H35" s="93"/>
      <c r="I35" s="93"/>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1"/>
      <c r="AO35" s="91"/>
    </row>
    <row r="36" spans="1:46" s="89" customFormat="1" ht="30" customHeight="1" x14ac:dyDescent="0.2">
      <c r="A36" s="90"/>
      <c r="B36" s="1561" t="s">
        <v>199</v>
      </c>
      <c r="C36" s="1562"/>
      <c r="D36" s="1562"/>
      <c r="E36" s="1562"/>
      <c r="F36" s="1562"/>
      <c r="G36" s="1563"/>
      <c r="H36" s="1262" t="s">
        <v>200</v>
      </c>
      <c r="I36" s="1263"/>
      <c r="J36" s="1263"/>
      <c r="K36" s="1263"/>
      <c r="L36" s="1263"/>
      <c r="M36" s="1264"/>
      <c r="N36" s="1259" t="s">
        <v>201</v>
      </c>
      <c r="O36" s="1261"/>
      <c r="P36" s="1261"/>
      <c r="Q36" s="1261"/>
      <c r="R36" s="1261"/>
      <c r="S36" s="1261"/>
      <c r="T36" s="1261"/>
      <c r="U36" s="1261"/>
      <c r="V36" s="1261"/>
      <c r="W36" s="1261"/>
      <c r="X36" s="1261"/>
      <c r="Y36" s="1261"/>
      <c r="Z36" s="1245" t="s">
        <v>205</v>
      </c>
      <c r="AA36" s="1246"/>
      <c r="AB36" s="1246"/>
      <c r="AC36" s="1246"/>
      <c r="AD36" s="1246"/>
      <c r="AE36" s="1246"/>
      <c r="AF36" s="1246"/>
      <c r="AG36" s="1246"/>
      <c r="AH36" s="1246"/>
      <c r="AI36" s="1246"/>
      <c r="AJ36" s="1246"/>
      <c r="AK36" s="1246"/>
      <c r="AL36" s="1246"/>
      <c r="AM36" s="1246"/>
      <c r="AN36" s="1247"/>
      <c r="AO36" s="198"/>
      <c r="AS36" s="89" t="s">
        <v>374</v>
      </c>
    </row>
    <row r="37" spans="1:46" s="89" customFormat="1" ht="31.5" customHeight="1" x14ac:dyDescent="0.2">
      <c r="A37" s="90"/>
      <c r="B37" s="1217"/>
      <c r="C37" s="1218"/>
      <c r="D37" s="1218"/>
      <c r="E37" s="1218"/>
      <c r="F37" s="1218"/>
      <c r="G37" s="1219"/>
      <c r="H37" s="1558"/>
      <c r="I37" s="1559"/>
      <c r="J37" s="1559"/>
      <c r="K37" s="1559"/>
      <c r="L37" s="1559"/>
      <c r="M37" s="1560"/>
      <c r="N37" s="1195"/>
      <c r="O37" s="1196"/>
      <c r="P37" s="1196"/>
      <c r="Q37" s="1196"/>
      <c r="R37" s="1196"/>
      <c r="S37" s="1196"/>
      <c r="T37" s="1196"/>
      <c r="U37" s="1196"/>
      <c r="V37" s="1196"/>
      <c r="W37" s="1196"/>
      <c r="X37" s="1196"/>
      <c r="Y37" s="1196"/>
      <c r="Z37" s="1564"/>
      <c r="AA37" s="1565"/>
      <c r="AB37" s="1565"/>
      <c r="AC37" s="1565"/>
      <c r="AD37" s="1565"/>
      <c r="AE37" s="1565"/>
      <c r="AF37" s="1565"/>
      <c r="AG37" s="1565"/>
      <c r="AH37" s="1565"/>
      <c r="AI37" s="1565"/>
      <c r="AJ37" s="1565"/>
      <c r="AK37" s="1565"/>
      <c r="AL37" s="1565"/>
      <c r="AM37" s="1565"/>
      <c r="AN37" s="1566"/>
      <c r="AO37" s="198"/>
      <c r="AS37" s="89" t="s">
        <v>384</v>
      </c>
    </row>
    <row r="38" spans="1:46" s="89" customFormat="1" ht="31.5" customHeight="1" x14ac:dyDescent="0.2">
      <c r="A38" s="90"/>
      <c r="B38" s="1217"/>
      <c r="C38" s="1218"/>
      <c r="D38" s="1218"/>
      <c r="E38" s="1218"/>
      <c r="F38" s="1218"/>
      <c r="G38" s="1219"/>
      <c r="H38" s="1558"/>
      <c r="I38" s="1559"/>
      <c r="J38" s="1559"/>
      <c r="K38" s="1559"/>
      <c r="L38" s="1559"/>
      <c r="M38" s="1560"/>
      <c r="N38" s="1195"/>
      <c r="O38" s="1196"/>
      <c r="P38" s="1196"/>
      <c r="Q38" s="1196"/>
      <c r="R38" s="1196"/>
      <c r="S38" s="1196"/>
      <c r="T38" s="1196"/>
      <c r="U38" s="1196"/>
      <c r="V38" s="1196"/>
      <c r="W38" s="1196"/>
      <c r="X38" s="1196"/>
      <c r="Y38" s="1196"/>
      <c r="Z38" s="1564"/>
      <c r="AA38" s="1565"/>
      <c r="AB38" s="1565"/>
      <c r="AC38" s="1565"/>
      <c r="AD38" s="1565"/>
      <c r="AE38" s="1565"/>
      <c r="AF38" s="1565"/>
      <c r="AG38" s="1565"/>
      <c r="AH38" s="1565"/>
      <c r="AI38" s="1565"/>
      <c r="AJ38" s="1565"/>
      <c r="AK38" s="1565"/>
      <c r="AL38" s="1565"/>
      <c r="AM38" s="1565"/>
      <c r="AN38" s="1566"/>
      <c r="AO38" s="198"/>
      <c r="AS38" s="89" t="s">
        <v>385</v>
      </c>
    </row>
    <row r="39" spans="1:46" s="89" customFormat="1" ht="31.5" customHeight="1" x14ac:dyDescent="0.2">
      <c r="A39" s="90"/>
      <c r="B39" s="1217"/>
      <c r="C39" s="1218"/>
      <c r="D39" s="1218"/>
      <c r="E39" s="1218"/>
      <c r="F39" s="1218"/>
      <c r="G39" s="1219"/>
      <c r="H39" s="1558"/>
      <c r="I39" s="1559"/>
      <c r="J39" s="1559"/>
      <c r="K39" s="1559"/>
      <c r="L39" s="1559"/>
      <c r="M39" s="1560"/>
      <c r="N39" s="1195"/>
      <c r="O39" s="1196"/>
      <c r="P39" s="1196"/>
      <c r="Q39" s="1196"/>
      <c r="R39" s="1196"/>
      <c r="S39" s="1196"/>
      <c r="T39" s="1196"/>
      <c r="U39" s="1196"/>
      <c r="V39" s="1196"/>
      <c r="W39" s="1196"/>
      <c r="X39" s="1196"/>
      <c r="Y39" s="1196"/>
      <c r="Z39" s="1564"/>
      <c r="AA39" s="1565"/>
      <c r="AB39" s="1565"/>
      <c r="AC39" s="1565"/>
      <c r="AD39" s="1565"/>
      <c r="AE39" s="1565"/>
      <c r="AF39" s="1565"/>
      <c r="AG39" s="1565"/>
      <c r="AH39" s="1565"/>
      <c r="AI39" s="1565"/>
      <c r="AJ39" s="1565"/>
      <c r="AK39" s="1565"/>
      <c r="AL39" s="1565"/>
      <c r="AM39" s="1565"/>
      <c r="AN39" s="1566"/>
      <c r="AO39" s="204"/>
      <c r="AS39" s="89" t="s">
        <v>386</v>
      </c>
    </row>
    <row r="40" spans="1:46" s="89" customFormat="1" ht="31.5" customHeight="1" x14ac:dyDescent="0.2">
      <c r="A40" s="90"/>
      <c r="B40" s="1217"/>
      <c r="C40" s="1218"/>
      <c r="D40" s="1218"/>
      <c r="E40" s="1218"/>
      <c r="F40" s="1218"/>
      <c r="G40" s="1219"/>
      <c r="H40" s="1558"/>
      <c r="I40" s="1559"/>
      <c r="J40" s="1559"/>
      <c r="K40" s="1559"/>
      <c r="L40" s="1559"/>
      <c r="M40" s="1560"/>
      <c r="N40" s="1195"/>
      <c r="O40" s="1196"/>
      <c r="P40" s="1196"/>
      <c r="Q40" s="1196"/>
      <c r="R40" s="1196"/>
      <c r="S40" s="1196"/>
      <c r="T40" s="1196"/>
      <c r="U40" s="1196"/>
      <c r="V40" s="1196"/>
      <c r="W40" s="1196"/>
      <c r="X40" s="1196"/>
      <c r="Y40" s="1196"/>
      <c r="Z40" s="1564"/>
      <c r="AA40" s="1565"/>
      <c r="AB40" s="1565"/>
      <c r="AC40" s="1565"/>
      <c r="AD40" s="1565"/>
      <c r="AE40" s="1565"/>
      <c r="AF40" s="1565"/>
      <c r="AG40" s="1565"/>
      <c r="AH40" s="1565"/>
      <c r="AI40" s="1565"/>
      <c r="AJ40" s="1565"/>
      <c r="AK40" s="1565"/>
      <c r="AL40" s="1565"/>
      <c r="AM40" s="1565"/>
      <c r="AN40" s="1566"/>
      <c r="AO40" s="198"/>
      <c r="AP40" s="97"/>
      <c r="AQ40" s="97"/>
      <c r="AR40" s="97"/>
      <c r="AS40" s="97" t="s">
        <v>387</v>
      </c>
      <c r="AT40" s="97"/>
    </row>
    <row r="41" spans="1:46" s="89" customFormat="1" ht="31.5" customHeight="1" x14ac:dyDescent="0.2">
      <c r="A41" s="90"/>
      <c r="B41" s="1217"/>
      <c r="C41" s="1218"/>
      <c r="D41" s="1218"/>
      <c r="E41" s="1218"/>
      <c r="F41" s="1218"/>
      <c r="G41" s="1219"/>
      <c r="H41" s="1558"/>
      <c r="I41" s="1559"/>
      <c r="J41" s="1559"/>
      <c r="K41" s="1559"/>
      <c r="L41" s="1559"/>
      <c r="M41" s="1560"/>
      <c r="N41" s="1195"/>
      <c r="O41" s="1196"/>
      <c r="P41" s="1196"/>
      <c r="Q41" s="1196"/>
      <c r="R41" s="1196"/>
      <c r="S41" s="1196"/>
      <c r="T41" s="1196"/>
      <c r="U41" s="1196"/>
      <c r="V41" s="1196"/>
      <c r="W41" s="1196"/>
      <c r="X41" s="1196"/>
      <c r="Y41" s="1196"/>
      <c r="Z41" s="1564"/>
      <c r="AA41" s="1565"/>
      <c r="AB41" s="1565"/>
      <c r="AC41" s="1565"/>
      <c r="AD41" s="1565"/>
      <c r="AE41" s="1565"/>
      <c r="AF41" s="1565"/>
      <c r="AG41" s="1565"/>
      <c r="AH41" s="1565"/>
      <c r="AI41" s="1565"/>
      <c r="AJ41" s="1565"/>
      <c r="AK41" s="1565"/>
      <c r="AL41" s="1565"/>
      <c r="AM41" s="1565"/>
      <c r="AN41" s="1566"/>
      <c r="AO41" s="198"/>
      <c r="AP41" s="97"/>
      <c r="AQ41" s="97"/>
      <c r="AR41" s="97"/>
      <c r="AS41" s="97" t="s">
        <v>388</v>
      </c>
      <c r="AT41" s="97"/>
    </row>
    <row r="42" spans="1:46" s="89" customFormat="1" ht="31.5" customHeight="1" x14ac:dyDescent="0.2">
      <c r="A42" s="90"/>
      <c r="B42" s="1217"/>
      <c r="C42" s="1218"/>
      <c r="D42" s="1218"/>
      <c r="E42" s="1218"/>
      <c r="F42" s="1218"/>
      <c r="G42" s="1219"/>
      <c r="H42" s="1558"/>
      <c r="I42" s="1559"/>
      <c r="J42" s="1559"/>
      <c r="K42" s="1559"/>
      <c r="L42" s="1559"/>
      <c r="M42" s="1560"/>
      <c r="N42" s="1195"/>
      <c r="O42" s="1196"/>
      <c r="P42" s="1196"/>
      <c r="Q42" s="1196"/>
      <c r="R42" s="1196"/>
      <c r="S42" s="1196"/>
      <c r="T42" s="1196"/>
      <c r="U42" s="1196"/>
      <c r="V42" s="1196"/>
      <c r="W42" s="1196"/>
      <c r="X42" s="1196"/>
      <c r="Y42" s="1196"/>
      <c r="Z42" s="1564"/>
      <c r="AA42" s="1565"/>
      <c r="AB42" s="1565"/>
      <c r="AC42" s="1565"/>
      <c r="AD42" s="1565"/>
      <c r="AE42" s="1565"/>
      <c r="AF42" s="1565"/>
      <c r="AG42" s="1565"/>
      <c r="AH42" s="1565"/>
      <c r="AI42" s="1565"/>
      <c r="AJ42" s="1565"/>
      <c r="AK42" s="1565"/>
      <c r="AL42" s="1565"/>
      <c r="AM42" s="1565"/>
      <c r="AN42" s="1566"/>
      <c r="AO42" s="99"/>
      <c r="AP42" s="97"/>
      <c r="AQ42" s="97"/>
      <c r="AR42" s="97"/>
      <c r="AS42" s="97" t="s">
        <v>389</v>
      </c>
      <c r="AT42" s="97"/>
    </row>
    <row r="43" spans="1:46" s="89" customFormat="1" ht="31.5" customHeight="1" x14ac:dyDescent="0.2">
      <c r="A43" s="90"/>
      <c r="B43" s="1217"/>
      <c r="C43" s="1218"/>
      <c r="D43" s="1218"/>
      <c r="E43" s="1218"/>
      <c r="F43" s="1218"/>
      <c r="G43" s="1219"/>
      <c r="H43" s="1558"/>
      <c r="I43" s="1559"/>
      <c r="J43" s="1559"/>
      <c r="K43" s="1559"/>
      <c r="L43" s="1559"/>
      <c r="M43" s="1560"/>
      <c r="N43" s="1195"/>
      <c r="O43" s="1196"/>
      <c r="P43" s="1196"/>
      <c r="Q43" s="1196"/>
      <c r="R43" s="1196"/>
      <c r="S43" s="1196"/>
      <c r="T43" s="1196"/>
      <c r="U43" s="1196"/>
      <c r="V43" s="1196"/>
      <c r="W43" s="1196"/>
      <c r="X43" s="1196"/>
      <c r="Y43" s="1196"/>
      <c r="Z43" s="1564"/>
      <c r="AA43" s="1565"/>
      <c r="AB43" s="1565"/>
      <c r="AC43" s="1565"/>
      <c r="AD43" s="1565"/>
      <c r="AE43" s="1565"/>
      <c r="AF43" s="1565"/>
      <c r="AG43" s="1565"/>
      <c r="AH43" s="1565"/>
      <c r="AI43" s="1565"/>
      <c r="AJ43" s="1565"/>
      <c r="AK43" s="1565"/>
      <c r="AL43" s="1565"/>
      <c r="AM43" s="1565"/>
      <c r="AN43" s="1566"/>
      <c r="AO43" s="99"/>
      <c r="AP43" s="97"/>
      <c r="AQ43" s="97"/>
      <c r="AR43" s="97"/>
      <c r="AS43" s="97" t="s">
        <v>390</v>
      </c>
      <c r="AT43" s="97"/>
    </row>
    <row r="44" spans="1:46" s="89" customFormat="1" ht="31.5" customHeight="1" x14ac:dyDescent="0.2">
      <c r="A44" s="90"/>
      <c r="B44" s="1217"/>
      <c r="C44" s="1218"/>
      <c r="D44" s="1218"/>
      <c r="E44" s="1218"/>
      <c r="F44" s="1218"/>
      <c r="G44" s="1219"/>
      <c r="H44" s="1558"/>
      <c r="I44" s="1559"/>
      <c r="J44" s="1559"/>
      <c r="K44" s="1559"/>
      <c r="L44" s="1559"/>
      <c r="M44" s="1560"/>
      <c r="N44" s="1195"/>
      <c r="O44" s="1196"/>
      <c r="P44" s="1196"/>
      <c r="Q44" s="1196"/>
      <c r="R44" s="1196"/>
      <c r="S44" s="1196"/>
      <c r="T44" s="1196"/>
      <c r="U44" s="1196"/>
      <c r="V44" s="1196"/>
      <c r="W44" s="1196"/>
      <c r="X44" s="1196"/>
      <c r="Y44" s="1196"/>
      <c r="Z44" s="1564"/>
      <c r="AA44" s="1565"/>
      <c r="AB44" s="1565"/>
      <c r="AC44" s="1565"/>
      <c r="AD44" s="1565"/>
      <c r="AE44" s="1565"/>
      <c r="AF44" s="1565"/>
      <c r="AG44" s="1565"/>
      <c r="AH44" s="1565"/>
      <c r="AI44" s="1565"/>
      <c r="AJ44" s="1565"/>
      <c r="AK44" s="1565"/>
      <c r="AL44" s="1565"/>
      <c r="AM44" s="1565"/>
      <c r="AN44" s="1566"/>
      <c r="AO44" s="99"/>
      <c r="AP44" s="97"/>
      <c r="AQ44" s="97"/>
      <c r="AR44" s="97"/>
      <c r="AS44" s="97" t="s">
        <v>383</v>
      </c>
      <c r="AT44" s="97"/>
    </row>
    <row r="45" spans="1:46" s="89" customFormat="1" ht="31.5" customHeight="1" x14ac:dyDescent="0.2">
      <c r="A45" s="90"/>
      <c r="B45" s="1217"/>
      <c r="C45" s="1218"/>
      <c r="D45" s="1218"/>
      <c r="E45" s="1218"/>
      <c r="F45" s="1218"/>
      <c r="G45" s="1219"/>
      <c r="H45" s="1558"/>
      <c r="I45" s="1559"/>
      <c r="J45" s="1559"/>
      <c r="K45" s="1559"/>
      <c r="L45" s="1559"/>
      <c r="M45" s="1560"/>
      <c r="N45" s="1195"/>
      <c r="O45" s="1196"/>
      <c r="P45" s="1196"/>
      <c r="Q45" s="1196"/>
      <c r="R45" s="1196"/>
      <c r="S45" s="1196"/>
      <c r="T45" s="1196"/>
      <c r="U45" s="1196"/>
      <c r="V45" s="1196"/>
      <c r="W45" s="1196"/>
      <c r="X45" s="1196"/>
      <c r="Y45" s="1196"/>
      <c r="Z45" s="1564"/>
      <c r="AA45" s="1565"/>
      <c r="AB45" s="1565"/>
      <c r="AC45" s="1565"/>
      <c r="AD45" s="1565"/>
      <c r="AE45" s="1565"/>
      <c r="AF45" s="1565"/>
      <c r="AG45" s="1565"/>
      <c r="AH45" s="1565"/>
      <c r="AI45" s="1565"/>
      <c r="AJ45" s="1565"/>
      <c r="AK45" s="1565"/>
      <c r="AL45" s="1565"/>
      <c r="AM45" s="1565"/>
      <c r="AN45" s="1566"/>
      <c r="AO45" s="99"/>
      <c r="AP45" s="97"/>
      <c r="AQ45" s="97"/>
      <c r="AR45" s="97"/>
      <c r="AS45" s="97" t="s">
        <v>381</v>
      </c>
      <c r="AT45" s="97"/>
    </row>
    <row r="46" spans="1:46" s="89" customFormat="1" ht="31.5" customHeight="1" x14ac:dyDescent="0.2">
      <c r="A46" s="90"/>
      <c r="B46" s="1217"/>
      <c r="C46" s="1218"/>
      <c r="D46" s="1218"/>
      <c r="E46" s="1218"/>
      <c r="F46" s="1218"/>
      <c r="G46" s="1219"/>
      <c r="H46" s="1558"/>
      <c r="I46" s="1559"/>
      <c r="J46" s="1559"/>
      <c r="K46" s="1559"/>
      <c r="L46" s="1559"/>
      <c r="M46" s="1560"/>
      <c r="N46" s="1195"/>
      <c r="O46" s="1196"/>
      <c r="P46" s="1196"/>
      <c r="Q46" s="1196"/>
      <c r="R46" s="1196"/>
      <c r="S46" s="1196"/>
      <c r="T46" s="1196"/>
      <c r="U46" s="1196"/>
      <c r="V46" s="1196"/>
      <c r="W46" s="1196"/>
      <c r="X46" s="1196"/>
      <c r="Y46" s="1196"/>
      <c r="Z46" s="1564"/>
      <c r="AA46" s="1565"/>
      <c r="AB46" s="1565"/>
      <c r="AC46" s="1565"/>
      <c r="AD46" s="1565"/>
      <c r="AE46" s="1565"/>
      <c r="AF46" s="1565"/>
      <c r="AG46" s="1565"/>
      <c r="AH46" s="1565"/>
      <c r="AI46" s="1565"/>
      <c r="AJ46" s="1565"/>
      <c r="AK46" s="1565"/>
      <c r="AL46" s="1565"/>
      <c r="AM46" s="1565"/>
      <c r="AN46" s="1566"/>
      <c r="AO46" s="99"/>
      <c r="AP46" s="97"/>
      <c r="AQ46" s="97"/>
      <c r="AR46" s="97"/>
      <c r="AS46" s="97" t="s">
        <v>382</v>
      </c>
      <c r="AT46" s="97"/>
    </row>
    <row r="47" spans="1:46" s="89" customFormat="1" ht="14.25" customHeight="1" x14ac:dyDescent="0.2">
      <c r="A47" s="90"/>
      <c r="B47" s="98"/>
      <c r="C47" s="99"/>
      <c r="D47" s="99"/>
      <c r="E47" s="99"/>
      <c r="F47" s="99"/>
      <c r="G47" s="99"/>
      <c r="H47" s="99"/>
      <c r="I47" s="99"/>
      <c r="J47" s="99"/>
      <c r="K47" s="99"/>
      <c r="L47" s="99"/>
      <c r="M47" s="99"/>
      <c r="N47" s="99"/>
      <c r="O47" s="99"/>
      <c r="P47" s="99"/>
      <c r="Q47" s="99"/>
      <c r="R47" s="99"/>
      <c r="S47" s="99"/>
      <c r="T47" s="99"/>
      <c r="U47" s="99"/>
      <c r="V47" s="99"/>
      <c r="W47" s="99"/>
      <c r="X47" s="99"/>
      <c r="Y47" s="99"/>
      <c r="Z47" s="99"/>
      <c r="AA47" s="99"/>
      <c r="AB47" s="99"/>
      <c r="AC47" s="99"/>
      <c r="AD47" s="99"/>
      <c r="AE47" s="99"/>
      <c r="AF47" s="99"/>
      <c r="AG47" s="99"/>
      <c r="AH47" s="99"/>
      <c r="AI47" s="99"/>
      <c r="AJ47" s="99"/>
      <c r="AK47" s="99"/>
      <c r="AL47" s="99"/>
      <c r="AM47" s="99"/>
      <c r="AN47" s="99"/>
      <c r="AO47" s="99"/>
      <c r="AS47" s="89" t="s">
        <v>395</v>
      </c>
    </row>
    <row r="48" spans="1:46" s="89" customFormat="1" ht="30" customHeight="1" x14ac:dyDescent="0.2">
      <c r="A48" s="90"/>
      <c r="B48" s="92" t="s">
        <v>197</v>
      </c>
      <c r="C48" s="93"/>
      <c r="D48" s="93"/>
      <c r="E48" s="94" t="s">
        <v>372</v>
      </c>
      <c r="F48" s="93"/>
      <c r="G48" s="93"/>
      <c r="H48" s="93"/>
      <c r="I48" s="93"/>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90"/>
      <c r="AL48" s="90"/>
      <c r="AM48" s="91"/>
      <c r="AN48" s="91"/>
      <c r="AO48" s="99"/>
      <c r="AS48" s="89" t="s">
        <v>396</v>
      </c>
    </row>
    <row r="49" spans="1:48" s="89" customFormat="1" ht="30" customHeight="1" x14ac:dyDescent="0.2">
      <c r="A49" s="90"/>
      <c r="B49" s="1256" t="s">
        <v>199</v>
      </c>
      <c r="C49" s="1257"/>
      <c r="D49" s="1257"/>
      <c r="E49" s="1257"/>
      <c r="F49" s="1257"/>
      <c r="G49" s="1258"/>
      <c r="H49" s="1262" t="s">
        <v>200</v>
      </c>
      <c r="I49" s="1263"/>
      <c r="J49" s="1263"/>
      <c r="K49" s="1263"/>
      <c r="L49" s="1263"/>
      <c r="M49" s="1264"/>
      <c r="N49" s="1259" t="s">
        <v>201</v>
      </c>
      <c r="O49" s="1261"/>
      <c r="P49" s="1261"/>
      <c r="Q49" s="1261"/>
      <c r="R49" s="1261"/>
      <c r="S49" s="1261"/>
      <c r="T49" s="1261"/>
      <c r="U49" s="1261"/>
      <c r="V49" s="1261"/>
      <c r="W49" s="1261"/>
      <c r="X49" s="1261"/>
      <c r="Y49" s="1261"/>
      <c r="Z49" s="1262" t="s">
        <v>205</v>
      </c>
      <c r="AA49" s="1263"/>
      <c r="AB49" s="1263"/>
      <c r="AC49" s="1263"/>
      <c r="AD49" s="1263"/>
      <c r="AE49" s="1263"/>
      <c r="AF49" s="1263"/>
      <c r="AG49" s="1263"/>
      <c r="AH49" s="1263"/>
      <c r="AI49" s="1263"/>
      <c r="AJ49" s="1263"/>
      <c r="AK49" s="1263"/>
      <c r="AL49" s="1263"/>
      <c r="AM49" s="1263"/>
      <c r="AN49" s="1264"/>
      <c r="AO49" s="99"/>
      <c r="AS49" s="97" t="s">
        <v>391</v>
      </c>
      <c r="AT49" s="97"/>
    </row>
    <row r="50" spans="1:48" s="89" customFormat="1" ht="31.5" customHeight="1" x14ac:dyDescent="0.2">
      <c r="A50" s="90"/>
      <c r="B50" s="1217"/>
      <c r="C50" s="1218"/>
      <c r="D50" s="1218"/>
      <c r="E50" s="1218"/>
      <c r="F50" s="1218"/>
      <c r="G50" s="1219"/>
      <c r="H50" s="1558"/>
      <c r="I50" s="1559"/>
      <c r="J50" s="1559"/>
      <c r="K50" s="1559"/>
      <c r="L50" s="1559"/>
      <c r="M50" s="1560"/>
      <c r="N50" s="1195"/>
      <c r="O50" s="1196"/>
      <c r="P50" s="1196"/>
      <c r="Q50" s="1196"/>
      <c r="R50" s="1196"/>
      <c r="S50" s="1196"/>
      <c r="T50" s="1196"/>
      <c r="U50" s="1196"/>
      <c r="V50" s="1196"/>
      <c r="W50" s="1196"/>
      <c r="X50" s="1196"/>
      <c r="Y50" s="1196"/>
      <c r="Z50" s="1564"/>
      <c r="AA50" s="1565"/>
      <c r="AB50" s="1565"/>
      <c r="AC50" s="1565"/>
      <c r="AD50" s="1565"/>
      <c r="AE50" s="1565"/>
      <c r="AF50" s="1565"/>
      <c r="AG50" s="1565"/>
      <c r="AH50" s="1565"/>
      <c r="AI50" s="1565"/>
      <c r="AJ50" s="1565"/>
      <c r="AK50" s="1565"/>
      <c r="AL50" s="1565"/>
      <c r="AM50" s="1565"/>
      <c r="AN50" s="1566"/>
      <c r="AO50" s="205"/>
      <c r="AS50" s="97" t="s">
        <v>392</v>
      </c>
      <c r="AT50" s="97"/>
    </row>
    <row r="51" spans="1:48" s="89" customFormat="1" ht="31.5" customHeight="1" x14ac:dyDescent="0.2">
      <c r="A51" s="90"/>
      <c r="B51" s="1217"/>
      <c r="C51" s="1218"/>
      <c r="D51" s="1218"/>
      <c r="E51" s="1218"/>
      <c r="F51" s="1218"/>
      <c r="G51" s="1219"/>
      <c r="H51" s="1558"/>
      <c r="I51" s="1559"/>
      <c r="J51" s="1559"/>
      <c r="K51" s="1559"/>
      <c r="L51" s="1559"/>
      <c r="M51" s="1560"/>
      <c r="N51" s="1195"/>
      <c r="O51" s="1196"/>
      <c r="P51" s="1196"/>
      <c r="Q51" s="1196"/>
      <c r="R51" s="1196"/>
      <c r="S51" s="1196"/>
      <c r="T51" s="1196"/>
      <c r="U51" s="1196"/>
      <c r="V51" s="1196"/>
      <c r="W51" s="1196"/>
      <c r="X51" s="1196"/>
      <c r="Y51" s="1196"/>
      <c r="Z51" s="1564"/>
      <c r="AA51" s="1565"/>
      <c r="AB51" s="1565"/>
      <c r="AC51" s="1565"/>
      <c r="AD51" s="1565"/>
      <c r="AE51" s="1565"/>
      <c r="AF51" s="1565"/>
      <c r="AG51" s="1565"/>
      <c r="AH51" s="1565"/>
      <c r="AI51" s="1565"/>
      <c r="AJ51" s="1565"/>
      <c r="AK51" s="1565"/>
      <c r="AL51" s="1565"/>
      <c r="AM51" s="1565"/>
      <c r="AN51" s="1566"/>
      <c r="AO51" s="99"/>
      <c r="AS51" s="97" t="s">
        <v>393</v>
      </c>
      <c r="AT51" s="97"/>
    </row>
    <row r="52" spans="1:48" s="89" customFormat="1" ht="31.5" customHeight="1" x14ac:dyDescent="0.2">
      <c r="A52" s="90"/>
      <c r="B52" s="1217"/>
      <c r="C52" s="1218"/>
      <c r="D52" s="1218"/>
      <c r="E52" s="1218"/>
      <c r="F52" s="1218"/>
      <c r="G52" s="1219"/>
      <c r="H52" s="1558"/>
      <c r="I52" s="1559"/>
      <c r="J52" s="1559"/>
      <c r="K52" s="1559"/>
      <c r="L52" s="1559"/>
      <c r="M52" s="1560"/>
      <c r="N52" s="1195"/>
      <c r="O52" s="1196"/>
      <c r="P52" s="1196"/>
      <c r="Q52" s="1196"/>
      <c r="R52" s="1196"/>
      <c r="S52" s="1196"/>
      <c r="T52" s="1196"/>
      <c r="U52" s="1196"/>
      <c r="V52" s="1196"/>
      <c r="W52" s="1196"/>
      <c r="X52" s="1196"/>
      <c r="Y52" s="1196"/>
      <c r="Z52" s="1564"/>
      <c r="AA52" s="1565"/>
      <c r="AB52" s="1565"/>
      <c r="AC52" s="1565"/>
      <c r="AD52" s="1565"/>
      <c r="AE52" s="1565"/>
      <c r="AF52" s="1565"/>
      <c r="AG52" s="1565"/>
      <c r="AH52" s="1565"/>
      <c r="AI52" s="1565"/>
      <c r="AJ52" s="1565"/>
      <c r="AK52" s="1565"/>
      <c r="AL52" s="1565"/>
      <c r="AM52" s="1565"/>
      <c r="AN52" s="1566"/>
      <c r="AO52" s="99"/>
      <c r="AP52" s="97"/>
      <c r="AQ52" s="97"/>
      <c r="AR52" s="97"/>
      <c r="AS52" s="89" t="s">
        <v>394</v>
      </c>
    </row>
    <row r="53" spans="1:48" s="89" customFormat="1" ht="31.5" customHeight="1" x14ac:dyDescent="0.2">
      <c r="A53" s="90"/>
      <c r="B53" s="1217"/>
      <c r="C53" s="1218"/>
      <c r="D53" s="1218"/>
      <c r="E53" s="1218"/>
      <c r="F53" s="1218"/>
      <c r="G53" s="1219"/>
      <c r="H53" s="1558"/>
      <c r="I53" s="1559"/>
      <c r="J53" s="1559"/>
      <c r="K53" s="1559"/>
      <c r="L53" s="1559"/>
      <c r="M53" s="1560"/>
      <c r="N53" s="1195"/>
      <c r="O53" s="1196"/>
      <c r="P53" s="1196"/>
      <c r="Q53" s="1196"/>
      <c r="R53" s="1196"/>
      <c r="S53" s="1196"/>
      <c r="T53" s="1196"/>
      <c r="U53" s="1196"/>
      <c r="V53" s="1196"/>
      <c r="W53" s="1196"/>
      <c r="X53" s="1196"/>
      <c r="Y53" s="1196"/>
      <c r="Z53" s="1564"/>
      <c r="AA53" s="1565"/>
      <c r="AB53" s="1565"/>
      <c r="AC53" s="1565"/>
      <c r="AD53" s="1565"/>
      <c r="AE53" s="1565"/>
      <c r="AF53" s="1565"/>
      <c r="AG53" s="1565"/>
      <c r="AH53" s="1565"/>
      <c r="AI53" s="1565"/>
      <c r="AJ53" s="1565"/>
      <c r="AK53" s="1565"/>
      <c r="AL53" s="1565"/>
      <c r="AM53" s="1565"/>
      <c r="AN53" s="1566"/>
      <c r="AO53" s="99"/>
      <c r="AP53" s="97"/>
      <c r="AQ53" s="97"/>
      <c r="AR53" s="97"/>
      <c r="AS53" s="97"/>
    </row>
    <row r="54" spans="1:48" s="89" customFormat="1" ht="31.5" customHeight="1" x14ac:dyDescent="0.2">
      <c r="A54" s="90"/>
      <c r="B54" s="1217"/>
      <c r="C54" s="1218"/>
      <c r="D54" s="1218"/>
      <c r="E54" s="1218"/>
      <c r="F54" s="1218"/>
      <c r="G54" s="1219"/>
      <c r="H54" s="1558"/>
      <c r="I54" s="1559"/>
      <c r="J54" s="1559"/>
      <c r="K54" s="1559"/>
      <c r="L54" s="1559"/>
      <c r="M54" s="1560"/>
      <c r="N54" s="1195"/>
      <c r="O54" s="1196"/>
      <c r="P54" s="1196"/>
      <c r="Q54" s="1196"/>
      <c r="R54" s="1196"/>
      <c r="S54" s="1196"/>
      <c r="T54" s="1196"/>
      <c r="U54" s="1196"/>
      <c r="V54" s="1196"/>
      <c r="W54" s="1196"/>
      <c r="X54" s="1196"/>
      <c r="Y54" s="1196"/>
      <c r="Z54" s="1564"/>
      <c r="AA54" s="1565"/>
      <c r="AB54" s="1565"/>
      <c r="AC54" s="1565"/>
      <c r="AD54" s="1565"/>
      <c r="AE54" s="1565"/>
      <c r="AF54" s="1565"/>
      <c r="AG54" s="1565"/>
      <c r="AH54" s="1565"/>
      <c r="AI54" s="1565"/>
      <c r="AJ54" s="1565"/>
      <c r="AK54" s="1565"/>
      <c r="AL54" s="1565"/>
      <c r="AM54" s="1565"/>
      <c r="AN54" s="1566"/>
      <c r="AO54" s="99"/>
      <c r="AP54" s="97"/>
      <c r="AQ54" s="97"/>
      <c r="AR54" s="97"/>
      <c r="AS54" s="97" t="s">
        <v>397</v>
      </c>
      <c r="AT54" s="202"/>
      <c r="AU54" s="202"/>
      <c r="AV54" s="202"/>
    </row>
    <row r="55" spans="1:48" s="89" customFormat="1" ht="31.5" customHeight="1" x14ac:dyDescent="0.2">
      <c r="A55" s="90"/>
      <c r="B55" s="1217"/>
      <c r="C55" s="1218"/>
      <c r="D55" s="1218"/>
      <c r="E55" s="1218"/>
      <c r="F55" s="1218"/>
      <c r="G55" s="1219"/>
      <c r="H55" s="1558"/>
      <c r="I55" s="1559"/>
      <c r="J55" s="1559"/>
      <c r="K55" s="1559"/>
      <c r="L55" s="1559"/>
      <c r="M55" s="1560"/>
      <c r="N55" s="1195"/>
      <c r="O55" s="1196"/>
      <c r="P55" s="1196"/>
      <c r="Q55" s="1196"/>
      <c r="R55" s="1196"/>
      <c r="S55" s="1196"/>
      <c r="T55" s="1196"/>
      <c r="U55" s="1196"/>
      <c r="V55" s="1196"/>
      <c r="W55" s="1196"/>
      <c r="X55" s="1196"/>
      <c r="Y55" s="1196"/>
      <c r="Z55" s="1564"/>
      <c r="AA55" s="1565"/>
      <c r="AB55" s="1565"/>
      <c r="AC55" s="1565"/>
      <c r="AD55" s="1565"/>
      <c r="AE55" s="1565"/>
      <c r="AF55" s="1565"/>
      <c r="AG55" s="1565"/>
      <c r="AH55" s="1565"/>
      <c r="AI55" s="1565"/>
      <c r="AJ55" s="1565"/>
      <c r="AK55" s="1565"/>
      <c r="AL55" s="1565"/>
      <c r="AM55" s="1565"/>
      <c r="AN55" s="1566"/>
      <c r="AO55" s="205"/>
      <c r="AS55" s="97" t="s">
        <v>375</v>
      </c>
      <c r="AT55" s="118"/>
      <c r="AU55" s="118"/>
      <c r="AV55" s="118"/>
    </row>
    <row r="56" spans="1:48" s="89" customFormat="1" ht="31.5" customHeight="1" x14ac:dyDescent="0.2">
      <c r="A56" s="90"/>
      <c r="B56" s="1217"/>
      <c r="C56" s="1218"/>
      <c r="D56" s="1218"/>
      <c r="E56" s="1218"/>
      <c r="F56" s="1218"/>
      <c r="G56" s="1219"/>
      <c r="H56" s="1558"/>
      <c r="I56" s="1559"/>
      <c r="J56" s="1559"/>
      <c r="K56" s="1559"/>
      <c r="L56" s="1559"/>
      <c r="M56" s="1560"/>
      <c r="N56" s="1195"/>
      <c r="O56" s="1196"/>
      <c r="P56" s="1196"/>
      <c r="Q56" s="1196"/>
      <c r="R56" s="1196"/>
      <c r="S56" s="1196"/>
      <c r="T56" s="1196"/>
      <c r="U56" s="1196"/>
      <c r="V56" s="1196"/>
      <c r="W56" s="1196"/>
      <c r="X56" s="1196"/>
      <c r="Y56" s="1196"/>
      <c r="Z56" s="1564"/>
      <c r="AA56" s="1565"/>
      <c r="AB56" s="1565"/>
      <c r="AC56" s="1565"/>
      <c r="AD56" s="1565"/>
      <c r="AE56" s="1565"/>
      <c r="AF56" s="1565"/>
      <c r="AG56" s="1565"/>
      <c r="AH56" s="1565"/>
      <c r="AI56" s="1565"/>
      <c r="AJ56" s="1565"/>
      <c r="AK56" s="1565"/>
      <c r="AL56" s="1565"/>
      <c r="AM56" s="1565"/>
      <c r="AN56" s="1566"/>
      <c r="AO56" s="205"/>
      <c r="AS56" s="97" t="s">
        <v>376</v>
      </c>
      <c r="AT56" s="118"/>
      <c r="AU56" s="118"/>
      <c r="AV56" s="118"/>
    </row>
    <row r="57" spans="1:48" s="202" customFormat="1" ht="18" customHeight="1" x14ac:dyDescent="0.2">
      <c r="A57" s="99"/>
      <c r="B57" s="100"/>
      <c r="C57" s="199"/>
      <c r="D57" s="199"/>
      <c r="E57" s="200"/>
      <c r="F57" s="200"/>
      <c r="G57" s="200"/>
      <c r="H57" s="199"/>
      <c r="I57" s="201"/>
      <c r="J57" s="201"/>
      <c r="K57" s="201"/>
      <c r="L57" s="201"/>
      <c r="M57" s="201"/>
      <c r="N57" s="199"/>
      <c r="O57" s="201"/>
      <c r="P57" s="201"/>
      <c r="Q57" s="201"/>
      <c r="R57" s="201"/>
      <c r="S57" s="201"/>
      <c r="T57" s="201"/>
      <c r="U57" s="201"/>
      <c r="V57" s="201"/>
      <c r="W57" s="201"/>
      <c r="X57" s="201"/>
      <c r="Y57" s="201"/>
      <c r="Z57" s="199"/>
      <c r="AA57" s="201"/>
      <c r="AB57" s="201"/>
      <c r="AC57" s="201"/>
      <c r="AD57" s="201"/>
      <c r="AE57" s="201"/>
      <c r="AF57" s="201"/>
      <c r="AG57" s="201"/>
      <c r="AH57" s="201"/>
      <c r="AI57" s="201"/>
      <c r="AJ57" s="201"/>
      <c r="AK57" s="201"/>
      <c r="AL57" s="201"/>
      <c r="AM57" s="201"/>
      <c r="AN57" s="201"/>
      <c r="AO57" s="205"/>
      <c r="AS57" s="89" t="s">
        <v>187</v>
      </c>
      <c r="AT57" s="118"/>
      <c r="AU57" s="118"/>
      <c r="AV57" s="118"/>
    </row>
    <row r="58" spans="1:48" s="118" customFormat="1" ht="22.5" customHeight="1" x14ac:dyDescent="0.2">
      <c r="A58" s="123"/>
      <c r="B58" s="121" t="s">
        <v>202</v>
      </c>
      <c r="C58" s="122"/>
      <c r="D58" s="122"/>
      <c r="E58" s="122" t="s">
        <v>289</v>
      </c>
      <c r="F58" s="122"/>
      <c r="G58" s="122"/>
      <c r="H58" s="122"/>
      <c r="I58" s="122"/>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46"/>
      <c r="AI58" s="146"/>
      <c r="AJ58" s="146"/>
      <c r="AK58" s="146"/>
      <c r="AL58" s="146"/>
      <c r="AM58" s="117"/>
      <c r="AN58" s="117"/>
      <c r="AO58" s="117"/>
      <c r="AP58" s="117"/>
      <c r="AS58" s="89" t="s">
        <v>353</v>
      </c>
      <c r="AT58" s="117"/>
      <c r="AU58" s="117"/>
      <c r="AV58" s="117"/>
    </row>
    <row r="59" spans="1:48" s="118" customFormat="1" ht="34.5" customHeight="1" x14ac:dyDescent="0.2">
      <c r="A59" s="123"/>
      <c r="B59" s="1554" t="s">
        <v>136</v>
      </c>
      <c r="C59" s="1554"/>
      <c r="D59" s="1554"/>
      <c r="E59" s="1554"/>
      <c r="F59" s="1554"/>
      <c r="G59" s="1555"/>
      <c r="H59" s="1556"/>
      <c r="I59" s="1556"/>
      <c r="J59" s="1556"/>
      <c r="K59" s="1556"/>
      <c r="L59" s="1556"/>
      <c r="M59" s="1556"/>
      <c r="N59" s="1556"/>
      <c r="O59" s="1556"/>
      <c r="P59" s="1556"/>
      <c r="Q59" s="1556"/>
      <c r="R59" s="1556"/>
      <c r="S59" s="1556"/>
      <c r="T59" s="1556"/>
      <c r="U59" s="1556"/>
      <c r="V59" s="1556"/>
      <c r="W59" s="1556"/>
      <c r="X59" s="1556"/>
      <c r="Y59" s="1556"/>
      <c r="Z59" s="1556"/>
      <c r="AA59" s="1556"/>
      <c r="AB59" s="1556"/>
      <c r="AC59" s="1556"/>
      <c r="AD59" s="1556"/>
      <c r="AE59" s="1556"/>
      <c r="AF59" s="1556"/>
      <c r="AG59" s="1556"/>
      <c r="AH59" s="1556"/>
      <c r="AI59" s="1556"/>
      <c r="AJ59" s="1556"/>
      <c r="AK59" s="1556"/>
      <c r="AL59" s="1556"/>
      <c r="AM59" s="1556"/>
      <c r="AN59" s="1557"/>
      <c r="AO59" s="117"/>
      <c r="AP59" s="117"/>
      <c r="AS59" s="97" t="s">
        <v>377</v>
      </c>
      <c r="AT59" s="117"/>
      <c r="AU59" s="117"/>
      <c r="AV59" s="117"/>
    </row>
    <row r="60" spans="1:48" s="118" customFormat="1" ht="23.25" customHeight="1" x14ac:dyDescent="0.2">
      <c r="A60" s="123"/>
      <c r="B60" s="117"/>
      <c r="C60" s="122"/>
      <c r="D60" s="122"/>
      <c r="E60" s="122"/>
      <c r="F60" s="122"/>
      <c r="G60" s="203" t="s">
        <v>373</v>
      </c>
      <c r="H60" s="122"/>
      <c r="I60" s="122"/>
      <c r="J60" s="123"/>
      <c r="K60" s="123"/>
      <c r="L60" s="123"/>
      <c r="M60" s="123"/>
      <c r="N60" s="123"/>
      <c r="O60" s="123"/>
      <c r="P60" s="123"/>
      <c r="Q60" s="123"/>
      <c r="R60" s="123"/>
      <c r="S60" s="123"/>
      <c r="T60" s="123"/>
      <c r="U60" s="123"/>
      <c r="V60" s="123"/>
      <c r="W60" s="123"/>
      <c r="X60" s="123"/>
      <c r="Y60" s="123"/>
      <c r="Z60" s="123"/>
      <c r="AA60" s="123"/>
      <c r="AB60" s="123"/>
      <c r="AC60" s="123"/>
      <c r="AD60" s="123"/>
      <c r="AE60" s="123"/>
      <c r="AF60" s="123"/>
      <c r="AG60" s="123"/>
      <c r="AH60" s="146"/>
      <c r="AI60" s="146"/>
      <c r="AJ60" s="146"/>
      <c r="AK60" s="146"/>
      <c r="AL60" s="146"/>
      <c r="AM60" s="117"/>
      <c r="AN60" s="117"/>
      <c r="AO60" s="117"/>
      <c r="AP60" s="117"/>
      <c r="AS60" s="97" t="s">
        <v>378</v>
      </c>
      <c r="AT60" s="114"/>
      <c r="AU60" s="114"/>
      <c r="AV60" s="114"/>
    </row>
    <row r="61" spans="1:48" s="118" customFormat="1" ht="12.75" customHeight="1" x14ac:dyDescent="0.2">
      <c r="A61" s="123"/>
      <c r="B61" s="117"/>
      <c r="C61" s="122"/>
      <c r="D61" s="122"/>
      <c r="E61" s="122"/>
      <c r="F61" s="122"/>
      <c r="G61" s="203"/>
      <c r="H61" s="122"/>
      <c r="I61" s="122"/>
      <c r="J61" s="123"/>
      <c r="K61" s="123"/>
      <c r="L61" s="123"/>
      <c r="M61" s="123"/>
      <c r="N61" s="123"/>
      <c r="O61" s="123"/>
      <c r="P61" s="123"/>
      <c r="Q61" s="123"/>
      <c r="R61" s="123"/>
      <c r="S61" s="123"/>
      <c r="T61" s="123"/>
      <c r="U61" s="123"/>
      <c r="V61" s="123"/>
      <c r="W61" s="123"/>
      <c r="X61" s="123"/>
      <c r="Y61" s="123"/>
      <c r="Z61" s="123"/>
      <c r="AA61" s="123"/>
      <c r="AB61" s="123"/>
      <c r="AC61" s="123"/>
      <c r="AD61" s="123"/>
      <c r="AE61" s="123"/>
      <c r="AF61" s="123"/>
      <c r="AG61" s="123"/>
      <c r="AH61" s="146"/>
      <c r="AI61" s="146"/>
      <c r="AJ61" s="146"/>
      <c r="AK61" s="146"/>
      <c r="AL61" s="146"/>
      <c r="AM61" s="117"/>
      <c r="AN61" s="117"/>
      <c r="AO61" s="117"/>
      <c r="AP61" s="117"/>
      <c r="AS61" s="97" t="s">
        <v>379</v>
      </c>
      <c r="AT61" s="114"/>
      <c r="AU61" s="114"/>
      <c r="AV61" s="114"/>
    </row>
    <row r="62" spans="1:48" s="117" customFormat="1" ht="13.5" customHeight="1" x14ac:dyDescent="0.2">
      <c r="A62" s="123"/>
      <c r="B62" s="121"/>
      <c r="C62" s="122"/>
      <c r="D62" s="122"/>
      <c r="E62" s="122"/>
      <c r="F62" s="122"/>
      <c r="G62" s="122"/>
      <c r="H62" s="122"/>
      <c r="I62" s="122"/>
      <c r="J62" s="123"/>
      <c r="K62" s="123"/>
      <c r="L62" s="123"/>
      <c r="M62" s="123"/>
      <c r="N62" s="123"/>
      <c r="O62" s="123"/>
      <c r="P62" s="123"/>
      <c r="Q62" s="123"/>
      <c r="R62" s="123"/>
      <c r="S62" s="123"/>
      <c r="T62" s="123"/>
      <c r="U62" s="123"/>
      <c r="V62" s="123"/>
      <c r="W62" s="123"/>
      <c r="X62" s="123"/>
      <c r="Y62" s="123"/>
      <c r="Z62" s="123"/>
      <c r="AA62" s="123"/>
      <c r="AB62" s="123"/>
      <c r="AC62" s="123"/>
      <c r="AD62" s="123"/>
      <c r="AE62" s="123"/>
      <c r="AF62" s="123"/>
      <c r="AG62" s="123"/>
      <c r="AH62" s="146"/>
      <c r="AI62" s="146"/>
      <c r="AJ62" s="146"/>
      <c r="AK62" s="146"/>
      <c r="AL62" s="146"/>
      <c r="AS62" s="89" t="s">
        <v>380</v>
      </c>
      <c r="AT62" s="114"/>
      <c r="AU62" s="114"/>
      <c r="AV62" s="114"/>
    </row>
    <row r="63" spans="1:48" s="117" customFormat="1" ht="13.5" customHeight="1" x14ac:dyDescent="0.2">
      <c r="A63" s="123"/>
      <c r="B63" s="121"/>
      <c r="C63" s="122"/>
      <c r="D63" s="122"/>
      <c r="E63" s="122"/>
      <c r="F63" s="122"/>
      <c r="G63" s="122"/>
      <c r="H63" s="122"/>
      <c r="I63" s="122"/>
      <c r="J63" s="123"/>
      <c r="K63" s="123"/>
      <c r="L63" s="123"/>
      <c r="M63" s="123"/>
      <c r="N63" s="123"/>
      <c r="O63" s="123"/>
      <c r="P63" s="123"/>
      <c r="Q63" s="123"/>
      <c r="R63" s="123"/>
      <c r="S63" s="123"/>
      <c r="T63" s="123"/>
      <c r="U63" s="123"/>
      <c r="V63" s="123"/>
      <c r="W63" s="123"/>
      <c r="X63" s="123"/>
      <c r="Y63" s="123"/>
      <c r="Z63" s="123"/>
      <c r="AA63" s="123"/>
      <c r="AB63" s="123"/>
      <c r="AC63" s="123"/>
      <c r="AD63" s="123"/>
      <c r="AE63" s="123"/>
      <c r="AF63" s="123"/>
      <c r="AG63" s="123"/>
      <c r="AH63" s="146"/>
      <c r="AI63" s="146"/>
      <c r="AJ63" s="146"/>
      <c r="AK63" s="146"/>
      <c r="AL63" s="146"/>
      <c r="AV63" s="114"/>
    </row>
    <row r="64" spans="1:48" s="114" customFormat="1" ht="21.75" customHeight="1" x14ac:dyDescent="0.25">
      <c r="A64" s="101"/>
      <c r="B64" s="87"/>
      <c r="C64" s="87"/>
      <c r="D64" s="87"/>
      <c r="E64" s="87"/>
      <c r="F64" s="87"/>
      <c r="G64" s="87"/>
      <c r="H64" s="87"/>
      <c r="I64" s="87"/>
      <c r="J64" s="87"/>
      <c r="K64" s="87"/>
      <c r="L64" s="87"/>
      <c r="M64" s="87"/>
      <c r="N64" s="87"/>
      <c r="O64" s="87"/>
      <c r="P64" s="87"/>
      <c r="Q64" s="87"/>
      <c r="R64" s="87"/>
      <c r="S64" s="87"/>
      <c r="T64" s="87"/>
      <c r="U64" s="87"/>
      <c r="V64" s="87"/>
      <c r="W64" s="87"/>
      <c r="X64" s="147"/>
      <c r="Y64" s="147"/>
      <c r="Z64" s="147"/>
      <c r="AA64" s="147"/>
      <c r="AB64" s="147"/>
      <c r="AC64" s="147"/>
      <c r="AD64" s="147"/>
      <c r="AE64" s="147"/>
      <c r="AF64" s="147"/>
      <c r="AG64" s="147"/>
      <c r="AH64" s="147"/>
      <c r="AI64" s="147"/>
      <c r="AJ64" s="147"/>
      <c r="AK64" s="147"/>
      <c r="AL64" s="147"/>
      <c r="AM64" s="147"/>
      <c r="AN64" s="147"/>
      <c r="AO64" s="147"/>
      <c r="AP64" s="147"/>
      <c r="AQ64" s="147"/>
      <c r="AR64" s="147"/>
      <c r="AS64" s="147"/>
    </row>
    <row r="65" spans="1:48" s="114" customFormat="1" ht="19.2" x14ac:dyDescent="0.25">
      <c r="A65" s="101"/>
      <c r="B65" s="87"/>
      <c r="C65" s="87"/>
      <c r="D65" s="87"/>
      <c r="E65" s="87"/>
      <c r="F65" s="87"/>
      <c r="G65" s="87"/>
      <c r="H65" s="87"/>
      <c r="I65" s="87"/>
      <c r="J65" s="87"/>
      <c r="K65" s="87"/>
      <c r="L65" s="87"/>
      <c r="M65" s="87"/>
      <c r="N65" s="87"/>
      <c r="O65" s="87"/>
      <c r="P65" s="87"/>
      <c r="Q65" s="87"/>
      <c r="R65" s="87"/>
      <c r="S65" s="87"/>
      <c r="T65" s="87"/>
      <c r="U65" s="87"/>
      <c r="V65" s="87"/>
      <c r="W65" s="87"/>
      <c r="X65" s="147"/>
      <c r="Y65" s="147"/>
      <c r="Z65" s="147"/>
      <c r="AA65" s="147"/>
      <c r="AB65" s="147"/>
      <c r="AC65" s="147"/>
      <c r="AD65" s="147"/>
      <c r="AE65" s="147"/>
      <c r="AF65" s="147"/>
      <c r="AG65" s="147"/>
      <c r="AH65" s="147"/>
      <c r="AI65" s="147"/>
      <c r="AJ65" s="147"/>
      <c r="AK65" s="147"/>
      <c r="AL65" s="147"/>
      <c r="AM65" s="147"/>
      <c r="AN65" s="147"/>
      <c r="AO65" s="147"/>
      <c r="AP65" s="147"/>
      <c r="AQ65" s="147"/>
      <c r="AR65" s="147"/>
      <c r="AS65" s="147"/>
    </row>
    <row r="66" spans="1:48" s="114" customFormat="1" ht="19.2" x14ac:dyDescent="0.25">
      <c r="A66" s="101"/>
      <c r="B66" s="87"/>
      <c r="C66" s="87"/>
      <c r="D66" s="87"/>
      <c r="E66" s="87"/>
      <c r="F66" s="87"/>
      <c r="G66" s="87"/>
      <c r="H66" s="87"/>
      <c r="I66" s="87"/>
      <c r="J66" s="87"/>
      <c r="K66" s="87"/>
      <c r="L66" s="87"/>
      <c r="M66" s="87"/>
      <c r="N66" s="87"/>
      <c r="O66" s="87"/>
      <c r="P66" s="87"/>
      <c r="Q66" s="87"/>
      <c r="R66" s="87"/>
      <c r="S66" s="87"/>
      <c r="T66" s="87"/>
      <c r="U66" s="87"/>
      <c r="V66" s="87"/>
      <c r="W66" s="87"/>
      <c r="X66" s="147"/>
      <c r="Y66" s="147"/>
      <c r="Z66" s="147"/>
      <c r="AA66" s="147"/>
      <c r="AB66" s="147"/>
      <c r="AC66" s="147"/>
      <c r="AD66" s="147"/>
      <c r="AE66" s="147"/>
      <c r="AF66" s="147"/>
      <c r="AG66" s="147"/>
      <c r="AH66" s="147"/>
      <c r="AI66" s="147"/>
      <c r="AJ66" s="147"/>
      <c r="AK66" s="147"/>
      <c r="AL66" s="147"/>
      <c r="AM66" s="147"/>
      <c r="AN66" s="147"/>
      <c r="AO66" s="147"/>
      <c r="AP66" s="147"/>
      <c r="AQ66" s="147"/>
      <c r="AR66" s="147"/>
      <c r="AS66" s="147"/>
    </row>
    <row r="67" spans="1:48" s="114" customFormat="1" ht="14.4" x14ac:dyDescent="0.2">
      <c r="A67" s="88"/>
      <c r="B67" s="88"/>
      <c r="C67" s="88"/>
      <c r="D67" s="88"/>
      <c r="E67" s="88"/>
      <c r="F67" s="88"/>
      <c r="G67" s="88"/>
      <c r="H67" s="88"/>
      <c r="I67" s="88"/>
      <c r="J67" s="88"/>
      <c r="K67" s="88"/>
      <c r="L67" s="88"/>
      <c r="M67" s="88"/>
      <c r="N67" s="88"/>
      <c r="O67" s="88"/>
      <c r="P67" s="88"/>
      <c r="Q67" s="88"/>
      <c r="R67" s="88"/>
      <c r="S67" s="88"/>
      <c r="T67" s="88"/>
      <c r="U67" s="88"/>
      <c r="V67" s="88"/>
      <c r="W67" s="88"/>
      <c r="X67" s="148"/>
      <c r="Y67" s="148"/>
      <c r="Z67" s="148"/>
      <c r="AA67" s="148"/>
      <c r="AB67" s="148"/>
      <c r="AC67" s="148"/>
      <c r="AD67" s="148"/>
      <c r="AE67" s="148"/>
      <c r="AF67" s="148"/>
      <c r="AG67" s="148"/>
      <c r="AH67" s="148"/>
      <c r="AI67" s="148"/>
      <c r="AJ67" s="148"/>
      <c r="AK67" s="148"/>
      <c r="AL67" s="148"/>
      <c r="AM67" s="148"/>
      <c r="AN67" s="148"/>
      <c r="AO67" s="148"/>
      <c r="AP67" s="148"/>
      <c r="AQ67" s="148"/>
      <c r="AR67" s="148"/>
      <c r="AS67" s="148"/>
    </row>
    <row r="68" spans="1:48" s="114" customFormat="1" x14ac:dyDescent="0.2">
      <c r="AT68" s="115"/>
      <c r="AU68" s="115"/>
      <c r="AV68" s="115"/>
    </row>
    <row r="69" spans="1:48" s="114" customFormat="1" x14ac:dyDescent="0.2">
      <c r="AT69" s="115"/>
      <c r="AU69" s="115"/>
      <c r="AV69" s="115"/>
    </row>
    <row r="70" spans="1:48" s="114" customFormat="1" x14ac:dyDescent="0.2">
      <c r="AT70" s="115"/>
      <c r="AU70" s="115"/>
      <c r="AV70" s="115"/>
    </row>
  </sheetData>
  <mergeCells count="237">
    <mergeCell ref="O32:AN33"/>
    <mergeCell ref="O30:AN31"/>
    <mergeCell ref="K13:Y13"/>
    <mergeCell ref="H55:M55"/>
    <mergeCell ref="H54:M54"/>
    <mergeCell ref="H53:M53"/>
    <mergeCell ref="H52:M52"/>
    <mergeCell ref="H51:M51"/>
    <mergeCell ref="H50:M50"/>
    <mergeCell ref="H46:M46"/>
    <mergeCell ref="H45:M45"/>
    <mergeCell ref="H41:M41"/>
    <mergeCell ref="N55:Y55"/>
    <mergeCell ref="H38:M38"/>
    <mergeCell ref="H39:M39"/>
    <mergeCell ref="H36:M36"/>
    <mergeCell ref="N40:Y40"/>
    <mergeCell ref="N41:Y41"/>
    <mergeCell ref="H40:M40"/>
    <mergeCell ref="H37:M37"/>
    <mergeCell ref="AK19:AL19"/>
    <mergeCell ref="AM19:AN19"/>
    <mergeCell ref="K20:O20"/>
    <mergeCell ref="P20:W20"/>
    <mergeCell ref="N56:Y56"/>
    <mergeCell ref="Z36:AN36"/>
    <mergeCell ref="Z37:AN37"/>
    <mergeCell ref="Z38:AN38"/>
    <mergeCell ref="Z39:AN39"/>
    <mergeCell ref="Z40:AN40"/>
    <mergeCell ref="Z41:AN41"/>
    <mergeCell ref="Z42:AN42"/>
    <mergeCell ref="Z43:AN43"/>
    <mergeCell ref="Z44:AN44"/>
    <mergeCell ref="Z45:AN45"/>
    <mergeCell ref="Z46:AN46"/>
    <mergeCell ref="Z50:AN50"/>
    <mergeCell ref="Z51:AN51"/>
    <mergeCell ref="Z52:AN52"/>
    <mergeCell ref="Z53:AN53"/>
    <mergeCell ref="Z54:AN54"/>
    <mergeCell ref="Z55:AN55"/>
    <mergeCell ref="Z56:AN56"/>
    <mergeCell ref="Z49:AN49"/>
    <mergeCell ref="N36:Y36"/>
    <mergeCell ref="N37:Y37"/>
    <mergeCell ref="N38:Y38"/>
    <mergeCell ref="N39:Y39"/>
    <mergeCell ref="B36:G36"/>
    <mergeCell ref="B49:G49"/>
    <mergeCell ref="B46:G46"/>
    <mergeCell ref="B50:G50"/>
    <mergeCell ref="B37:G37"/>
    <mergeCell ref="B38:G38"/>
    <mergeCell ref="B39:G39"/>
    <mergeCell ref="B40:G40"/>
    <mergeCell ref="B41:G41"/>
    <mergeCell ref="B42:G42"/>
    <mergeCell ref="B43:G43"/>
    <mergeCell ref="B44:G44"/>
    <mergeCell ref="B45:G45"/>
    <mergeCell ref="B59:F59"/>
    <mergeCell ref="G59:AN59"/>
    <mergeCell ref="H49:M49"/>
    <mergeCell ref="H42:M42"/>
    <mergeCell ref="H43:M43"/>
    <mergeCell ref="H44:M44"/>
    <mergeCell ref="B51:G51"/>
    <mergeCell ref="B52:G52"/>
    <mergeCell ref="B53:G53"/>
    <mergeCell ref="B54:G54"/>
    <mergeCell ref="B55:G55"/>
    <mergeCell ref="B56:G56"/>
    <mergeCell ref="H56:M56"/>
    <mergeCell ref="N42:Y42"/>
    <mergeCell ref="N43:Y43"/>
    <mergeCell ref="N44:Y44"/>
    <mergeCell ref="N45:Y45"/>
    <mergeCell ref="N46:Y46"/>
    <mergeCell ref="N49:Y49"/>
    <mergeCell ref="N50:Y50"/>
    <mergeCell ref="N51:Y51"/>
    <mergeCell ref="N52:Y52"/>
    <mergeCell ref="N53:Y53"/>
    <mergeCell ref="N54:Y54"/>
    <mergeCell ref="B30:D31"/>
    <mergeCell ref="E30:F30"/>
    <mergeCell ref="G30:J30"/>
    <mergeCell ref="K30:N30"/>
    <mergeCell ref="E31:F31"/>
    <mergeCell ref="G31:J31"/>
    <mergeCell ref="K31:N31"/>
    <mergeCell ref="B32:D33"/>
    <mergeCell ref="E32:F32"/>
    <mergeCell ref="G32:J32"/>
    <mergeCell ref="K32:N32"/>
    <mergeCell ref="E33:F33"/>
    <mergeCell ref="G33:J33"/>
    <mergeCell ref="K33:N33"/>
    <mergeCell ref="B28:D29"/>
    <mergeCell ref="E28:F28"/>
    <mergeCell ref="G28:J28"/>
    <mergeCell ref="K28:N28"/>
    <mergeCell ref="O28:AN29"/>
    <mergeCell ref="E29:F29"/>
    <mergeCell ref="G29:J29"/>
    <mergeCell ref="K29:N29"/>
    <mergeCell ref="B24:M24"/>
    <mergeCell ref="N24:Y24"/>
    <mergeCell ref="B26:F27"/>
    <mergeCell ref="G26:N26"/>
    <mergeCell ref="O26:AN27"/>
    <mergeCell ref="G27:J27"/>
    <mergeCell ref="K27:N27"/>
    <mergeCell ref="X20:Y20"/>
    <mergeCell ref="Z20:AD20"/>
    <mergeCell ref="AE20:AL20"/>
    <mergeCell ref="AM20:AN20"/>
    <mergeCell ref="X19:Y19"/>
    <mergeCell ref="Z19:AB19"/>
    <mergeCell ref="AC19:AD19"/>
    <mergeCell ref="AE19:AF19"/>
    <mergeCell ref="AG19:AH19"/>
    <mergeCell ref="AI19:AJ19"/>
    <mergeCell ref="K19:M19"/>
    <mergeCell ref="N19:O19"/>
    <mergeCell ref="P19:Q19"/>
    <mergeCell ref="R19:S19"/>
    <mergeCell ref="T19:U19"/>
    <mergeCell ref="V19:W19"/>
    <mergeCell ref="AK17:AL17"/>
    <mergeCell ref="AM17:AN17"/>
    <mergeCell ref="K18:O18"/>
    <mergeCell ref="P18:W18"/>
    <mergeCell ref="X18:Y18"/>
    <mergeCell ref="Z18:AD18"/>
    <mergeCell ref="AE18:AL18"/>
    <mergeCell ref="AM18:AN18"/>
    <mergeCell ref="X17:Y17"/>
    <mergeCell ref="Z17:AB17"/>
    <mergeCell ref="AC17:AD17"/>
    <mergeCell ref="AE17:AF17"/>
    <mergeCell ref="AG17:AH17"/>
    <mergeCell ref="AI17:AJ17"/>
    <mergeCell ref="K17:M17"/>
    <mergeCell ref="N17:O17"/>
    <mergeCell ref="P17:Q17"/>
    <mergeCell ref="R17:S17"/>
    <mergeCell ref="T17:U17"/>
    <mergeCell ref="V17:W17"/>
    <mergeCell ref="K14:M14"/>
    <mergeCell ref="N14:O14"/>
    <mergeCell ref="P14:Q14"/>
    <mergeCell ref="R14:S14"/>
    <mergeCell ref="T14:U14"/>
    <mergeCell ref="V14:W14"/>
    <mergeCell ref="X14:Y14"/>
    <mergeCell ref="AM14:AN14"/>
    <mergeCell ref="K15:O15"/>
    <mergeCell ref="P15:W15"/>
    <mergeCell ref="X15:Y15"/>
    <mergeCell ref="Z15:AD15"/>
    <mergeCell ref="AE15:AL15"/>
    <mergeCell ref="AM15:AN15"/>
    <mergeCell ref="Z14:AB14"/>
    <mergeCell ref="AC14:AD14"/>
    <mergeCell ref="AE14:AF14"/>
    <mergeCell ref="AG14:AH14"/>
    <mergeCell ref="AI14:AJ14"/>
    <mergeCell ref="AK14:AL14"/>
    <mergeCell ref="Z12:AN13"/>
    <mergeCell ref="K12:M12"/>
    <mergeCell ref="N12:O12"/>
    <mergeCell ref="P12:Q12"/>
    <mergeCell ref="R12:S12"/>
    <mergeCell ref="T12:U12"/>
    <mergeCell ref="V12:W12"/>
    <mergeCell ref="X12:Y12"/>
    <mergeCell ref="AK10:AL10"/>
    <mergeCell ref="AM10:AN10"/>
    <mergeCell ref="K11:O11"/>
    <mergeCell ref="P11:W11"/>
    <mergeCell ref="X11:Y11"/>
    <mergeCell ref="Z11:AD11"/>
    <mergeCell ref="AE11:AL11"/>
    <mergeCell ref="AM11:AN11"/>
    <mergeCell ref="X10:Y10"/>
    <mergeCell ref="Z10:AB10"/>
    <mergeCell ref="AC10:AD10"/>
    <mergeCell ref="AE10:AF10"/>
    <mergeCell ref="AG10:AH10"/>
    <mergeCell ref="AI10:AJ10"/>
    <mergeCell ref="K10:M10"/>
    <mergeCell ref="N10:O10"/>
    <mergeCell ref="P10:Q10"/>
    <mergeCell ref="R10:S10"/>
    <mergeCell ref="T10:U10"/>
    <mergeCell ref="V10:W10"/>
    <mergeCell ref="K9:O9"/>
    <mergeCell ref="P9:W9"/>
    <mergeCell ref="X9:Y9"/>
    <mergeCell ref="Z9:AD9"/>
    <mergeCell ref="AE9:AL9"/>
    <mergeCell ref="AM9:AN9"/>
    <mergeCell ref="X8:Y8"/>
    <mergeCell ref="Z8:AB8"/>
    <mergeCell ref="AC8:AD8"/>
    <mergeCell ref="AE8:AF8"/>
    <mergeCell ref="AG8:AH8"/>
    <mergeCell ref="AI8:AJ8"/>
    <mergeCell ref="K8:M8"/>
    <mergeCell ref="N8:O8"/>
    <mergeCell ref="P8:Q8"/>
    <mergeCell ref="R8:S8"/>
    <mergeCell ref="T8:U8"/>
    <mergeCell ref="V8:W8"/>
    <mergeCell ref="K7:M7"/>
    <mergeCell ref="N7:O7"/>
    <mergeCell ref="P7:Q7"/>
    <mergeCell ref="R7:S7"/>
    <mergeCell ref="T7:U7"/>
    <mergeCell ref="V7:W7"/>
    <mergeCell ref="X7:Y7"/>
    <mergeCell ref="Z7:AN7"/>
    <mergeCell ref="AK8:AL8"/>
    <mergeCell ref="AM8:AN8"/>
    <mergeCell ref="B5:J5"/>
    <mergeCell ref="K5:Y5"/>
    <mergeCell ref="Z5:AN5"/>
    <mergeCell ref="K6:M6"/>
    <mergeCell ref="N6:O6"/>
    <mergeCell ref="P6:Q6"/>
    <mergeCell ref="R6:S6"/>
    <mergeCell ref="T6:U6"/>
    <mergeCell ref="V6:W6"/>
    <mergeCell ref="X6:Y6"/>
    <mergeCell ref="Z6:AN6"/>
  </mergeCells>
  <phoneticPr fontId="3"/>
  <dataValidations count="3">
    <dataValidation type="list" allowBlank="1" showInputMessage="1" showErrorMessage="1" sqref="B37:G46" xr:uid="{00000000-0002-0000-0D00-000000000000}">
      <formula1>$AS$37:$AS$52</formula1>
    </dataValidation>
    <dataValidation type="list" allowBlank="1" showInputMessage="1" showErrorMessage="1" sqref="N24:Y24" xr:uid="{00000000-0002-0000-0D00-000001000000}">
      <formula1>$AS$14:$AS$18</formula1>
    </dataValidation>
    <dataValidation type="list" allowBlank="1" showInputMessage="1" showErrorMessage="1" sqref="B50:G56" xr:uid="{00000000-0002-0000-0D00-000002000000}">
      <formula1>$AS$54:$AS$62</formula1>
    </dataValidation>
  </dataValidations>
  <printOptions horizontalCentered="1"/>
  <pageMargins left="0.39370078740157483" right="0" top="0.39370078740157483" bottom="0" header="0.51181102362204722" footer="0.51181102362204722"/>
  <pageSetup paperSize="9" scale="98" firstPageNumber="22" fitToWidth="0" fitToHeight="0" orientation="portrait" blackAndWhite="1" useFirstPageNumber="1" r:id="rId1"/>
  <headerFooter alignWithMargins="0"/>
  <rowBreaks count="1" manualBreakCount="1">
    <brk id="34" max="40" man="1"/>
  </rowBreaks>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A6881-C8B8-4F9D-B5A0-C259DF9290A6}">
  <sheetPr>
    <tabColor rgb="FF0070C0"/>
    <pageSetUpPr fitToPage="1"/>
  </sheetPr>
  <dimension ref="A3:BS46"/>
  <sheetViews>
    <sheetView view="pageBreakPreview" zoomScaleNormal="100" zoomScaleSheetLayoutView="100" workbookViewId="0">
      <selection activeCell="AW6" sqref="AW6:BB6"/>
    </sheetView>
  </sheetViews>
  <sheetFormatPr defaultColWidth="1.109375" defaultRowHeight="18.75" customHeight="1" x14ac:dyDescent="0.2"/>
  <cols>
    <col min="1" max="3" width="1.109375" style="505" customWidth="1"/>
    <col min="4" max="72" width="1.21875" style="505" customWidth="1"/>
    <col min="73" max="259" width="1.109375" style="505"/>
    <col min="260" max="328" width="1.21875" style="505" customWidth="1"/>
    <col min="329" max="515" width="1.109375" style="505"/>
    <col min="516" max="584" width="1.21875" style="505" customWidth="1"/>
    <col min="585" max="771" width="1.109375" style="505"/>
    <col min="772" max="840" width="1.21875" style="505" customWidth="1"/>
    <col min="841" max="1027" width="1.109375" style="505"/>
    <col min="1028" max="1096" width="1.21875" style="505" customWidth="1"/>
    <col min="1097" max="1283" width="1.109375" style="505"/>
    <col min="1284" max="1352" width="1.21875" style="505" customWidth="1"/>
    <col min="1353" max="1539" width="1.109375" style="505"/>
    <col min="1540" max="1608" width="1.21875" style="505" customWidth="1"/>
    <col min="1609" max="1795" width="1.109375" style="505"/>
    <col min="1796" max="1864" width="1.21875" style="505" customWidth="1"/>
    <col min="1865" max="2051" width="1.109375" style="505"/>
    <col min="2052" max="2120" width="1.21875" style="505" customWidth="1"/>
    <col min="2121" max="2307" width="1.109375" style="505"/>
    <col min="2308" max="2376" width="1.21875" style="505" customWidth="1"/>
    <col min="2377" max="2563" width="1.109375" style="505"/>
    <col min="2564" max="2632" width="1.21875" style="505" customWidth="1"/>
    <col min="2633" max="2819" width="1.109375" style="505"/>
    <col min="2820" max="2888" width="1.21875" style="505" customWidth="1"/>
    <col min="2889" max="3075" width="1.109375" style="505"/>
    <col min="3076" max="3144" width="1.21875" style="505" customWidth="1"/>
    <col min="3145" max="3331" width="1.109375" style="505"/>
    <col min="3332" max="3400" width="1.21875" style="505" customWidth="1"/>
    <col min="3401" max="3587" width="1.109375" style="505"/>
    <col min="3588" max="3656" width="1.21875" style="505" customWidth="1"/>
    <col min="3657" max="3843" width="1.109375" style="505"/>
    <col min="3844" max="3912" width="1.21875" style="505" customWidth="1"/>
    <col min="3913" max="4099" width="1.109375" style="505"/>
    <col min="4100" max="4168" width="1.21875" style="505" customWidth="1"/>
    <col min="4169" max="4355" width="1.109375" style="505"/>
    <col min="4356" max="4424" width="1.21875" style="505" customWidth="1"/>
    <col min="4425" max="4611" width="1.109375" style="505"/>
    <col min="4612" max="4680" width="1.21875" style="505" customWidth="1"/>
    <col min="4681" max="4867" width="1.109375" style="505"/>
    <col min="4868" max="4936" width="1.21875" style="505" customWidth="1"/>
    <col min="4937" max="5123" width="1.109375" style="505"/>
    <col min="5124" max="5192" width="1.21875" style="505" customWidth="1"/>
    <col min="5193" max="5379" width="1.109375" style="505"/>
    <col min="5380" max="5448" width="1.21875" style="505" customWidth="1"/>
    <col min="5449" max="5635" width="1.109375" style="505"/>
    <col min="5636" max="5704" width="1.21875" style="505" customWidth="1"/>
    <col min="5705" max="5891" width="1.109375" style="505"/>
    <col min="5892" max="5960" width="1.21875" style="505" customWidth="1"/>
    <col min="5961" max="6147" width="1.109375" style="505"/>
    <col min="6148" max="6216" width="1.21875" style="505" customWidth="1"/>
    <col min="6217" max="6403" width="1.109375" style="505"/>
    <col min="6404" max="6472" width="1.21875" style="505" customWidth="1"/>
    <col min="6473" max="6659" width="1.109375" style="505"/>
    <col min="6660" max="6728" width="1.21875" style="505" customWidth="1"/>
    <col min="6729" max="6915" width="1.109375" style="505"/>
    <col min="6916" max="6984" width="1.21875" style="505" customWidth="1"/>
    <col min="6985" max="7171" width="1.109375" style="505"/>
    <col min="7172" max="7240" width="1.21875" style="505" customWidth="1"/>
    <col min="7241" max="7427" width="1.109375" style="505"/>
    <col min="7428" max="7496" width="1.21875" style="505" customWidth="1"/>
    <col min="7497" max="7683" width="1.109375" style="505"/>
    <col min="7684" max="7752" width="1.21875" style="505" customWidth="1"/>
    <col min="7753" max="7939" width="1.109375" style="505"/>
    <col min="7940" max="8008" width="1.21875" style="505" customWidth="1"/>
    <col min="8009" max="8195" width="1.109375" style="505"/>
    <col min="8196" max="8264" width="1.21875" style="505" customWidth="1"/>
    <col min="8265" max="8451" width="1.109375" style="505"/>
    <col min="8452" max="8520" width="1.21875" style="505" customWidth="1"/>
    <col min="8521" max="8707" width="1.109375" style="505"/>
    <col min="8708" max="8776" width="1.21875" style="505" customWidth="1"/>
    <col min="8777" max="8963" width="1.109375" style="505"/>
    <col min="8964" max="9032" width="1.21875" style="505" customWidth="1"/>
    <col min="9033" max="9219" width="1.109375" style="505"/>
    <col min="9220" max="9288" width="1.21875" style="505" customWidth="1"/>
    <col min="9289" max="9475" width="1.109375" style="505"/>
    <col min="9476" max="9544" width="1.21875" style="505" customWidth="1"/>
    <col min="9545" max="9731" width="1.109375" style="505"/>
    <col min="9732" max="9800" width="1.21875" style="505" customWidth="1"/>
    <col min="9801" max="9987" width="1.109375" style="505"/>
    <col min="9988" max="10056" width="1.21875" style="505" customWidth="1"/>
    <col min="10057" max="10243" width="1.109375" style="505"/>
    <col min="10244" max="10312" width="1.21875" style="505" customWidth="1"/>
    <col min="10313" max="10499" width="1.109375" style="505"/>
    <col min="10500" max="10568" width="1.21875" style="505" customWidth="1"/>
    <col min="10569" max="10755" width="1.109375" style="505"/>
    <col min="10756" max="10824" width="1.21875" style="505" customWidth="1"/>
    <col min="10825" max="11011" width="1.109375" style="505"/>
    <col min="11012" max="11080" width="1.21875" style="505" customWidth="1"/>
    <col min="11081" max="11267" width="1.109375" style="505"/>
    <col min="11268" max="11336" width="1.21875" style="505" customWidth="1"/>
    <col min="11337" max="11523" width="1.109375" style="505"/>
    <col min="11524" max="11592" width="1.21875" style="505" customWidth="1"/>
    <col min="11593" max="11779" width="1.109375" style="505"/>
    <col min="11780" max="11848" width="1.21875" style="505" customWidth="1"/>
    <col min="11849" max="12035" width="1.109375" style="505"/>
    <col min="12036" max="12104" width="1.21875" style="505" customWidth="1"/>
    <col min="12105" max="12291" width="1.109375" style="505"/>
    <col min="12292" max="12360" width="1.21875" style="505" customWidth="1"/>
    <col min="12361" max="12547" width="1.109375" style="505"/>
    <col min="12548" max="12616" width="1.21875" style="505" customWidth="1"/>
    <col min="12617" max="12803" width="1.109375" style="505"/>
    <col min="12804" max="12872" width="1.21875" style="505" customWidth="1"/>
    <col min="12873" max="13059" width="1.109375" style="505"/>
    <col min="13060" max="13128" width="1.21875" style="505" customWidth="1"/>
    <col min="13129" max="13315" width="1.109375" style="505"/>
    <col min="13316" max="13384" width="1.21875" style="505" customWidth="1"/>
    <col min="13385" max="13571" width="1.109375" style="505"/>
    <col min="13572" max="13640" width="1.21875" style="505" customWidth="1"/>
    <col min="13641" max="13827" width="1.109375" style="505"/>
    <col min="13828" max="13896" width="1.21875" style="505" customWidth="1"/>
    <col min="13897" max="14083" width="1.109375" style="505"/>
    <col min="14084" max="14152" width="1.21875" style="505" customWidth="1"/>
    <col min="14153" max="14339" width="1.109375" style="505"/>
    <col min="14340" max="14408" width="1.21875" style="505" customWidth="1"/>
    <col min="14409" max="14595" width="1.109375" style="505"/>
    <col min="14596" max="14664" width="1.21875" style="505" customWidth="1"/>
    <col min="14665" max="14851" width="1.109375" style="505"/>
    <col min="14852" max="14920" width="1.21875" style="505" customWidth="1"/>
    <col min="14921" max="15107" width="1.109375" style="505"/>
    <col min="15108" max="15176" width="1.21875" style="505" customWidth="1"/>
    <col min="15177" max="15363" width="1.109375" style="505"/>
    <col min="15364" max="15432" width="1.21875" style="505" customWidth="1"/>
    <col min="15433" max="15619" width="1.109375" style="505"/>
    <col min="15620" max="15688" width="1.21875" style="505" customWidth="1"/>
    <col min="15689" max="15875" width="1.109375" style="505"/>
    <col min="15876" max="15944" width="1.21875" style="505" customWidth="1"/>
    <col min="15945" max="16131" width="1.109375" style="505"/>
    <col min="16132" max="16200" width="1.21875" style="505" customWidth="1"/>
    <col min="16201" max="16384" width="1.109375" style="505"/>
  </cols>
  <sheetData>
    <row r="3" spans="1:71" ht="18.75" customHeight="1" x14ac:dyDescent="0.2">
      <c r="AY3" s="509"/>
      <c r="AZ3" s="509"/>
      <c r="BA3" s="509"/>
      <c r="BB3" s="510"/>
      <c r="BC3" s="510"/>
      <c r="BD3" s="510"/>
      <c r="BE3" s="510"/>
      <c r="BF3" s="510"/>
      <c r="BG3" s="510"/>
      <c r="BH3" s="510"/>
      <c r="BI3" s="510"/>
      <c r="BJ3" s="510"/>
      <c r="BK3" s="510"/>
      <c r="BL3" s="510"/>
      <c r="BM3" s="510"/>
      <c r="BN3" s="510"/>
      <c r="BO3" s="510"/>
      <c r="BP3" s="511"/>
      <c r="BQ3" s="509"/>
      <c r="BR3" s="509"/>
    </row>
    <row r="4" spans="1:71" ht="18.75" customHeight="1" x14ac:dyDescent="0.2">
      <c r="A4" s="1626" t="s">
        <v>588</v>
      </c>
      <c r="B4" s="1626"/>
      <c r="C4" s="1626"/>
      <c r="D4" s="1626"/>
      <c r="E4" s="1626"/>
      <c r="F4" s="1626"/>
      <c r="G4" s="1626"/>
      <c r="H4" s="1626"/>
      <c r="I4" s="1626"/>
      <c r="J4" s="1626"/>
      <c r="K4" s="1626"/>
      <c r="L4" s="1626"/>
      <c r="M4" s="1626"/>
      <c r="N4" s="1626"/>
      <c r="O4" s="1626"/>
      <c r="P4" s="1626"/>
      <c r="Q4" s="1626"/>
      <c r="R4" s="1626"/>
      <c r="S4" s="1626"/>
      <c r="T4" s="1626"/>
      <c r="U4" s="1626"/>
      <c r="V4" s="1626"/>
      <c r="W4" s="1626"/>
      <c r="X4" s="1626"/>
      <c r="Y4" s="1626"/>
      <c r="Z4" s="1626"/>
      <c r="AA4" s="1626"/>
      <c r="AB4" s="1626"/>
      <c r="AC4" s="1626"/>
      <c r="AD4" s="1626"/>
      <c r="AE4" s="1626"/>
      <c r="AF4" s="1626"/>
      <c r="AG4" s="1626"/>
      <c r="AH4" s="1626"/>
      <c r="AI4" s="1626"/>
      <c r="AJ4" s="1626"/>
      <c r="AK4" s="1626"/>
      <c r="AL4" s="1626"/>
      <c r="AM4" s="1626"/>
      <c r="AN4" s="1626"/>
      <c r="AO4" s="1626"/>
      <c r="AP4" s="1626"/>
      <c r="AQ4" s="1626"/>
      <c r="AR4" s="1626"/>
      <c r="AS4" s="1626"/>
      <c r="AT4" s="1626"/>
      <c r="AU4" s="1626"/>
      <c r="AV4" s="1626"/>
      <c r="AW4" s="1626"/>
      <c r="AX4" s="1626"/>
      <c r="AY4" s="1626"/>
      <c r="AZ4" s="1626"/>
      <c r="BA4" s="1626"/>
      <c r="BB4" s="1626"/>
      <c r="BC4" s="1626"/>
      <c r="BD4" s="1626"/>
      <c r="BE4" s="1626"/>
      <c r="BF4" s="1626"/>
      <c r="BG4" s="1626"/>
      <c r="BH4" s="1626"/>
      <c r="BI4" s="1626"/>
      <c r="BJ4" s="1626"/>
      <c r="BK4" s="1626"/>
      <c r="BL4" s="1626"/>
      <c r="BM4" s="1626"/>
      <c r="BN4" s="1626"/>
      <c r="BO4" s="1626"/>
      <c r="BP4" s="1626"/>
      <c r="BQ4" s="1626"/>
      <c r="BR4" s="1626"/>
      <c r="BS4" s="744"/>
    </row>
    <row r="5" spans="1:71" ht="18.75" customHeight="1" x14ac:dyDescent="0.2">
      <c r="A5" s="512"/>
      <c r="B5" s="512"/>
      <c r="C5" s="512"/>
      <c r="D5" s="512"/>
      <c r="E5" s="512"/>
      <c r="F5" s="512"/>
      <c r="G5" s="512"/>
      <c r="H5" s="512"/>
      <c r="I5" s="512"/>
      <c r="J5" s="512"/>
      <c r="K5" s="512"/>
      <c r="L5" s="512"/>
      <c r="M5" s="512"/>
      <c r="N5" s="512"/>
      <c r="O5" s="512"/>
      <c r="P5" s="512"/>
      <c r="Q5" s="512"/>
      <c r="R5" s="512"/>
      <c r="S5" s="512"/>
      <c r="T5" s="512"/>
      <c r="U5" s="512"/>
      <c r="V5" s="512"/>
      <c r="W5" s="512"/>
      <c r="X5" s="512"/>
      <c r="Y5" s="512"/>
      <c r="Z5" s="512"/>
      <c r="AA5" s="512"/>
      <c r="AB5" s="512"/>
      <c r="AC5" s="512"/>
      <c r="AD5" s="512"/>
      <c r="AE5" s="512"/>
      <c r="AF5" s="512"/>
      <c r="AG5" s="512"/>
      <c r="AH5" s="512"/>
      <c r="AI5" s="512"/>
      <c r="AJ5" s="512"/>
      <c r="AK5" s="512"/>
      <c r="AL5" s="512"/>
      <c r="AM5" s="512"/>
      <c r="AN5" s="512"/>
      <c r="AO5" s="512"/>
      <c r="AP5" s="512"/>
      <c r="AQ5" s="512"/>
      <c r="AR5" s="512"/>
      <c r="AS5" s="512"/>
      <c r="AT5" s="512"/>
      <c r="AU5" s="512"/>
      <c r="AV5" s="512"/>
      <c r="AW5" s="512"/>
      <c r="AX5" s="512"/>
      <c r="AY5" s="512"/>
      <c r="AZ5" s="512"/>
      <c r="BA5" s="512"/>
      <c r="BB5" s="512"/>
      <c r="BC5" s="512"/>
      <c r="BD5" s="512"/>
      <c r="BE5" s="512"/>
      <c r="BF5" s="512"/>
      <c r="BG5" s="512"/>
      <c r="BH5" s="512"/>
      <c r="BI5" s="512"/>
      <c r="BJ5" s="512"/>
      <c r="BK5" s="512"/>
      <c r="BL5" s="512"/>
      <c r="BM5" s="512"/>
      <c r="BN5" s="512"/>
      <c r="BO5" s="512"/>
      <c r="BP5" s="512"/>
      <c r="BQ5" s="512"/>
      <c r="BR5" s="512"/>
      <c r="BS5" s="512"/>
    </row>
    <row r="6" spans="1:71" s="1" customFormat="1" ht="18.75" customHeight="1" x14ac:dyDescent="0.2">
      <c r="AW6" s="1629"/>
      <c r="AX6" s="1629"/>
      <c r="AY6" s="1629"/>
      <c r="AZ6" s="1629"/>
      <c r="BA6" s="1629"/>
      <c r="BB6" s="1629"/>
      <c r="BC6" s="1" t="s">
        <v>24</v>
      </c>
      <c r="BE6" s="1629"/>
      <c r="BF6" s="1629"/>
      <c r="BG6" s="1629"/>
      <c r="BH6" s="1629"/>
      <c r="BI6" s="1" t="s">
        <v>4</v>
      </c>
      <c r="BK6" s="1629"/>
      <c r="BL6" s="1629"/>
      <c r="BM6" s="1629"/>
      <c r="BN6" s="1629"/>
      <c r="BO6" s="1" t="s">
        <v>5</v>
      </c>
    </row>
    <row r="7" spans="1:71" s="1" customFormat="1" ht="18.75" customHeight="1" x14ac:dyDescent="0.2">
      <c r="AY7" s="508"/>
      <c r="AZ7" s="508"/>
      <c r="BA7" s="508"/>
      <c r="BB7" s="508"/>
      <c r="BE7" s="508"/>
      <c r="BF7" s="508"/>
      <c r="BG7" s="508"/>
      <c r="BH7" s="508"/>
      <c r="BK7" s="508"/>
      <c r="BL7" s="508"/>
      <c r="BM7" s="508"/>
      <c r="BN7" s="508"/>
    </row>
    <row r="8" spans="1:71" ht="18.75" customHeight="1" x14ac:dyDescent="0.2">
      <c r="D8" s="505" t="s">
        <v>589</v>
      </c>
    </row>
    <row r="10" spans="1:71" s="1" customFormat="1" ht="30" customHeight="1" x14ac:dyDescent="0.2">
      <c r="AC10" s="507"/>
      <c r="AD10" s="507"/>
      <c r="AE10" s="507"/>
      <c r="AF10" s="507"/>
      <c r="AG10" s="507"/>
      <c r="AH10" s="507"/>
      <c r="AI10" s="507"/>
      <c r="AJ10" s="507"/>
      <c r="AK10" s="507"/>
      <c r="AL10" s="507"/>
      <c r="AM10" s="507"/>
      <c r="AN10" s="1138" t="s">
        <v>11</v>
      </c>
      <c r="AO10" s="1138"/>
      <c r="AP10" s="1138"/>
      <c r="AQ10" s="1138"/>
      <c r="AR10" s="1138"/>
      <c r="AS10" s="1142"/>
      <c r="AT10" s="1142"/>
      <c r="AU10" s="1142"/>
      <c r="AV10" s="1142"/>
      <c r="AW10" s="1142"/>
      <c r="AX10" s="1142"/>
      <c r="AY10" s="1142"/>
      <c r="AZ10" s="1142"/>
      <c r="BA10" s="1142"/>
      <c r="BB10" s="1142"/>
      <c r="BC10" s="1142"/>
      <c r="BD10" s="1142"/>
      <c r="BE10" s="1142"/>
      <c r="BF10" s="1142"/>
      <c r="BG10" s="1142"/>
      <c r="BH10" s="1142"/>
      <c r="BI10" s="1142"/>
      <c r="BJ10" s="1142"/>
      <c r="BK10" s="1142"/>
      <c r="BL10" s="1142"/>
      <c r="BM10" s="1142"/>
      <c r="BN10" s="1142"/>
      <c r="BO10" s="1142"/>
      <c r="BP10" s="1142"/>
      <c r="BQ10" s="1142"/>
    </row>
    <row r="11" spans="1:71" s="1" customFormat="1" ht="30" customHeight="1" x14ac:dyDescent="0.2">
      <c r="AC11" s="507"/>
      <c r="AD11" s="507"/>
      <c r="AE11" s="507"/>
      <c r="AF11" s="507"/>
      <c r="AG11" s="507"/>
      <c r="AH11" s="507"/>
      <c r="AI11" s="507"/>
      <c r="AJ11" s="507"/>
      <c r="AK11" s="507"/>
      <c r="AL11" s="507"/>
      <c r="AM11" s="507"/>
      <c r="AN11" s="505" t="s">
        <v>2</v>
      </c>
      <c r="AO11" s="505"/>
      <c r="AP11" s="505"/>
      <c r="AQ11" s="505"/>
      <c r="AR11" s="505"/>
      <c r="AS11" s="1142"/>
      <c r="AT11" s="1142"/>
      <c r="AU11" s="1142"/>
      <c r="AV11" s="1142"/>
      <c r="AW11" s="1142"/>
      <c r="AX11" s="1142"/>
      <c r="AY11" s="1142"/>
      <c r="AZ11" s="1142"/>
      <c r="BA11" s="1142"/>
      <c r="BB11" s="1142"/>
      <c r="BC11" s="1142"/>
      <c r="BD11" s="1142"/>
      <c r="BE11" s="1142"/>
      <c r="BF11" s="1142"/>
      <c r="BG11" s="1142"/>
      <c r="BH11" s="1142"/>
      <c r="BI11" s="1142"/>
      <c r="BJ11" s="1142"/>
      <c r="BK11" s="1142"/>
      <c r="BL11" s="1142"/>
      <c r="BM11" s="1142"/>
      <c r="BN11" s="1142"/>
      <c r="BO11" s="1142"/>
      <c r="BP11" s="1142"/>
      <c r="BQ11" s="1142"/>
    </row>
    <row r="12" spans="1:71" s="1" customFormat="1" ht="24" customHeight="1" x14ac:dyDescent="0.2">
      <c r="AC12" s="507"/>
      <c r="AD12" s="507"/>
      <c r="AE12" s="507"/>
      <c r="AF12" s="507"/>
      <c r="AG12" s="507"/>
      <c r="AH12" s="507"/>
      <c r="AI12" s="507"/>
      <c r="AJ12" s="507"/>
      <c r="AK12" s="507"/>
      <c r="AL12" s="507"/>
      <c r="AM12" s="507"/>
      <c r="AN12" s="505"/>
      <c r="AO12" s="505"/>
      <c r="AP12" s="505"/>
      <c r="AQ12" s="505"/>
      <c r="AR12" s="505"/>
      <c r="AS12" s="505"/>
      <c r="AT12" s="505"/>
      <c r="AU12" s="505"/>
      <c r="AV12" s="505"/>
      <c r="AW12" s="505"/>
      <c r="AX12" s="505"/>
      <c r="AY12" s="505"/>
      <c r="AZ12" s="505"/>
      <c r="BA12" s="505"/>
      <c r="BB12" s="505"/>
      <c r="BC12" s="505"/>
      <c r="BD12" s="505"/>
      <c r="BE12" s="505"/>
      <c r="BF12" s="505"/>
      <c r="BG12" s="505"/>
      <c r="BH12" s="505"/>
      <c r="BI12" s="505"/>
      <c r="BJ12" s="505"/>
      <c r="BK12" s="505"/>
      <c r="BL12" s="505"/>
      <c r="BM12" s="505"/>
      <c r="BN12" s="505"/>
      <c r="BO12" s="505"/>
    </row>
    <row r="14" spans="1:71" ht="18.75" customHeight="1" x14ac:dyDescent="0.2">
      <c r="D14" s="505" t="s">
        <v>590</v>
      </c>
      <c r="AQ14" s="1138"/>
      <c r="AR14" s="1138"/>
      <c r="AS14" s="513"/>
      <c r="AT14" s="513"/>
      <c r="AU14" s="513"/>
      <c r="AV14" s="513"/>
      <c r="AW14" s="513"/>
      <c r="AX14" s="513"/>
      <c r="AY14" s="1138"/>
      <c r="AZ14" s="1138"/>
      <c r="BA14" s="513"/>
      <c r="BB14" s="513"/>
      <c r="BC14" s="513"/>
      <c r="BD14" s="513"/>
      <c r="BE14" s="513"/>
      <c r="BF14" s="513"/>
      <c r="BG14" s="513"/>
      <c r="BH14" s="513"/>
    </row>
    <row r="15" spans="1:71" ht="18.75" customHeight="1" thickBot="1" x14ac:dyDescent="0.25">
      <c r="AC15" s="507"/>
      <c r="AD15" s="507"/>
      <c r="AE15" s="507"/>
      <c r="AF15" s="507"/>
      <c r="AG15" s="507"/>
      <c r="AH15" s="507"/>
      <c r="AI15" s="507"/>
      <c r="AJ15" s="507"/>
      <c r="AK15" s="507"/>
      <c r="AL15" s="507"/>
      <c r="AM15" s="507"/>
    </row>
    <row r="16" spans="1:71" ht="18.75" customHeight="1" thickBot="1" x14ac:dyDescent="0.25">
      <c r="C16" s="505" t="s">
        <v>591</v>
      </c>
      <c r="D16" s="1578" t="s">
        <v>592</v>
      </c>
      <c r="E16" s="1579"/>
      <c r="F16" s="1579"/>
      <c r="G16" s="1579"/>
      <c r="H16" s="1579"/>
      <c r="I16" s="1579"/>
      <c r="J16" s="1579"/>
      <c r="K16" s="1579"/>
      <c r="L16" s="1579"/>
      <c r="M16" s="1579"/>
      <c r="N16" s="1579"/>
      <c r="O16" s="1579"/>
      <c r="P16" s="1579"/>
      <c r="Q16" s="1579"/>
      <c r="R16" s="1579"/>
      <c r="S16" s="1579"/>
      <c r="T16" s="1579"/>
      <c r="U16" s="1580"/>
      <c r="V16" s="1627"/>
      <c r="W16" s="1628"/>
      <c r="X16" s="1628"/>
      <c r="Y16" s="1628"/>
      <c r="Z16" s="1628"/>
      <c r="AA16" s="1628"/>
      <c r="AB16" s="1628"/>
      <c r="AC16" s="1628"/>
      <c r="AD16" s="1628"/>
      <c r="AE16" s="1628"/>
      <c r="AF16" s="1628"/>
      <c r="AG16" s="1628"/>
      <c r="AH16" s="1628"/>
      <c r="AI16" s="1628"/>
      <c r="AJ16" s="1628"/>
      <c r="AK16" s="1628"/>
      <c r="AL16" s="1628"/>
      <c r="AM16" s="1628"/>
      <c r="AN16" s="1628"/>
      <c r="AO16" s="1628"/>
      <c r="AP16" s="1628"/>
      <c r="AQ16" s="1628"/>
      <c r="AR16" s="1628"/>
      <c r="AS16" s="1628"/>
      <c r="AT16" s="1628"/>
      <c r="AU16" s="1628"/>
      <c r="AV16" s="1628"/>
      <c r="AW16" s="1628"/>
      <c r="AX16" s="1628"/>
      <c r="AY16" s="1628"/>
      <c r="AZ16" s="1628"/>
      <c r="BA16" s="1628"/>
      <c r="BB16" s="1628"/>
      <c r="BC16" s="1628"/>
      <c r="BD16" s="1628"/>
      <c r="BE16" s="1628"/>
      <c r="BF16" s="1628"/>
      <c r="BG16" s="1628"/>
      <c r="BH16" s="1628"/>
      <c r="BI16" s="1579" t="s">
        <v>593</v>
      </c>
      <c r="BJ16" s="1579"/>
      <c r="BK16" s="1579"/>
      <c r="BL16" s="1582"/>
      <c r="BM16" s="239"/>
      <c r="BN16" s="239"/>
    </row>
    <row r="17" spans="2:66" ht="18.75" customHeight="1" x14ac:dyDescent="0.2">
      <c r="C17" s="505" t="s">
        <v>591</v>
      </c>
      <c r="D17" s="1620" t="s">
        <v>594</v>
      </c>
      <c r="E17" s="1138"/>
      <c r="F17" s="1138"/>
      <c r="G17" s="1138"/>
      <c r="H17" s="1138"/>
      <c r="I17" s="1138"/>
      <c r="J17" s="1138"/>
      <c r="K17" s="1138"/>
      <c r="L17" s="1138"/>
      <c r="M17" s="1138"/>
      <c r="N17" s="1138"/>
      <c r="O17" s="1138"/>
      <c r="P17" s="1138"/>
      <c r="Q17" s="1138"/>
      <c r="R17" s="1138"/>
      <c r="S17" s="1138"/>
      <c r="T17" s="1138"/>
      <c r="U17" s="1138"/>
      <c r="V17" s="1138"/>
      <c r="W17" s="1138"/>
      <c r="X17" s="1138"/>
      <c r="Y17" s="1138"/>
      <c r="Z17" s="1138"/>
      <c r="AA17" s="1138"/>
      <c r="AB17" s="1138"/>
      <c r="AC17" s="1138"/>
      <c r="AD17" s="1138"/>
      <c r="AE17" s="1138"/>
      <c r="AF17" s="1138"/>
      <c r="AG17" s="1138"/>
      <c r="AH17" s="1138"/>
      <c r="AI17" s="1138"/>
      <c r="AJ17" s="1138"/>
      <c r="AK17" s="1138"/>
      <c r="AL17" s="1138"/>
      <c r="AM17" s="1138"/>
      <c r="AN17" s="1138"/>
      <c r="AO17" s="1138"/>
      <c r="AP17" s="1138"/>
      <c r="AQ17" s="1138"/>
      <c r="AR17" s="1138"/>
      <c r="AS17" s="1138"/>
      <c r="AT17" s="1138"/>
      <c r="AU17" s="1138"/>
      <c r="AV17" s="1138"/>
      <c r="AW17" s="1138"/>
      <c r="AX17" s="1138"/>
      <c r="AY17" s="1138"/>
      <c r="AZ17" s="1138"/>
      <c r="BA17" s="1138"/>
      <c r="BB17" s="1138"/>
      <c r="BC17" s="1138"/>
      <c r="BD17" s="1138"/>
      <c r="BE17" s="1138"/>
      <c r="BF17" s="1138"/>
      <c r="BG17" s="1138"/>
      <c r="BH17" s="1138"/>
      <c r="BI17" s="1138"/>
      <c r="BJ17" s="1138"/>
      <c r="BK17" s="1138"/>
      <c r="BL17" s="1621"/>
      <c r="BM17" s="239"/>
      <c r="BN17" s="239"/>
    </row>
    <row r="18" spans="2:66" ht="18.75" customHeight="1" x14ac:dyDescent="0.2">
      <c r="D18" s="514"/>
      <c r="E18" s="515"/>
      <c r="F18" s="515" t="s">
        <v>595</v>
      </c>
      <c r="G18" s="515"/>
      <c r="H18" s="515"/>
      <c r="I18" s="515"/>
      <c r="J18" s="515"/>
      <c r="K18" s="515"/>
      <c r="L18" s="515"/>
      <c r="M18" s="515"/>
      <c r="N18" s="515"/>
      <c r="O18" s="515"/>
      <c r="P18" s="515"/>
      <c r="Q18" s="515"/>
      <c r="R18" s="515"/>
      <c r="S18" s="515"/>
      <c r="T18" s="515"/>
      <c r="U18" s="515"/>
      <c r="V18" s="515"/>
      <c r="W18" s="515"/>
      <c r="X18" s="515"/>
      <c r="Y18" s="515"/>
      <c r="Z18" s="515"/>
      <c r="AA18" s="515"/>
      <c r="AB18" s="515"/>
      <c r="AC18" s="515"/>
      <c r="AD18" s="515"/>
      <c r="AE18" s="515"/>
      <c r="AF18" s="515"/>
      <c r="AG18" s="515"/>
      <c r="AH18" s="515"/>
      <c r="AI18" s="515"/>
      <c r="AJ18" s="515"/>
      <c r="AK18" s="515"/>
      <c r="AL18" s="515"/>
      <c r="AM18" s="515"/>
      <c r="AN18" s="515"/>
      <c r="AO18" s="515"/>
      <c r="AP18" s="515"/>
      <c r="AQ18" s="515"/>
      <c r="AR18" s="515"/>
      <c r="AS18" s="515"/>
      <c r="AT18" s="515"/>
      <c r="AU18" s="515"/>
      <c r="AV18" s="515"/>
      <c r="AW18" s="515"/>
      <c r="AX18" s="515"/>
      <c r="AY18" s="515"/>
      <c r="AZ18" s="515"/>
      <c r="BA18" s="515"/>
      <c r="BB18" s="515"/>
      <c r="BC18" s="515"/>
      <c r="BD18" s="515"/>
      <c r="BE18" s="515"/>
      <c r="BF18" s="515"/>
      <c r="BG18" s="515"/>
      <c r="BH18" s="515"/>
      <c r="BI18" s="515"/>
      <c r="BJ18" s="515"/>
      <c r="BK18" s="515"/>
      <c r="BL18" s="516"/>
    </row>
    <row r="19" spans="2:66" ht="18.75" customHeight="1" x14ac:dyDescent="0.2">
      <c r="D19" s="517"/>
      <c r="E19" s="518"/>
      <c r="F19" s="1622" t="s">
        <v>596</v>
      </c>
      <c r="G19" s="1622"/>
      <c r="H19" s="1622"/>
      <c r="I19" s="1622"/>
      <c r="J19" s="1622"/>
      <c r="K19" s="1622"/>
      <c r="L19" s="1622"/>
      <c r="M19" s="1622"/>
      <c r="N19" s="1622"/>
      <c r="O19" s="1622"/>
      <c r="P19" s="1622"/>
      <c r="Q19" s="1622"/>
      <c r="R19" s="1622"/>
      <c r="S19" s="1622"/>
      <c r="T19" s="1622"/>
      <c r="U19" s="1622"/>
      <c r="V19" s="1622"/>
      <c r="W19" s="1622"/>
      <c r="X19" s="1622"/>
      <c r="Y19" s="1622"/>
      <c r="Z19" s="1622"/>
      <c r="AA19" s="1622"/>
      <c r="AB19" s="1622"/>
      <c r="AC19" s="1622"/>
      <c r="AD19" s="1111"/>
      <c r="AE19" s="1111"/>
      <c r="AF19" s="1111"/>
      <c r="AG19" s="1111"/>
      <c r="AH19" s="1111"/>
      <c r="AI19" s="1111"/>
      <c r="AJ19" s="518" t="s">
        <v>597</v>
      </c>
      <c r="AK19" s="518"/>
      <c r="AL19" s="518"/>
      <c r="AM19" s="518"/>
      <c r="AN19" s="518"/>
      <c r="AO19" s="518"/>
      <c r="AP19" s="518"/>
      <c r="AQ19" s="518"/>
      <c r="AR19" s="518"/>
      <c r="AS19" s="518"/>
      <c r="AT19" s="518"/>
      <c r="AU19" s="518"/>
      <c r="AV19" s="518"/>
      <c r="AW19" s="518"/>
      <c r="AX19" s="518"/>
      <c r="AY19" s="518"/>
      <c r="AZ19" s="518"/>
      <c r="BA19" s="518"/>
      <c r="BB19" s="518"/>
      <c r="BC19" s="518"/>
      <c r="BD19" s="518"/>
      <c r="BE19" s="518"/>
      <c r="BF19" s="518"/>
      <c r="BG19" s="518"/>
      <c r="BH19" s="518"/>
      <c r="BI19" s="518"/>
      <c r="BJ19" s="518"/>
      <c r="BK19" s="518"/>
      <c r="BL19" s="519"/>
    </row>
    <row r="20" spans="2:66" ht="18.75" customHeight="1" x14ac:dyDescent="0.2">
      <c r="D20" s="520"/>
      <c r="E20" s="521"/>
      <c r="F20" s="521"/>
      <c r="G20" s="521"/>
      <c r="H20" s="521"/>
      <c r="I20" s="521"/>
      <c r="J20" s="521"/>
      <c r="K20" s="521"/>
      <c r="L20" s="521"/>
      <c r="M20" s="521"/>
      <c r="N20" s="521"/>
      <c r="O20" s="521"/>
      <c r="P20" s="521"/>
      <c r="Q20" s="521"/>
      <c r="R20" s="521"/>
      <c r="S20" s="521"/>
      <c r="T20" s="521"/>
      <c r="U20" s="521"/>
      <c r="V20" s="521"/>
      <c r="W20" s="521"/>
      <c r="X20" s="521"/>
      <c r="Y20" s="521"/>
      <c r="Z20" s="521"/>
      <c r="AA20" s="521"/>
      <c r="AB20" s="521"/>
      <c r="AC20" s="521"/>
      <c r="AD20" s="521"/>
      <c r="AE20" s="521"/>
      <c r="AF20" s="521"/>
      <c r="AG20" s="521"/>
      <c r="AH20" s="521"/>
      <c r="AI20" s="521"/>
      <c r="AJ20" s="521"/>
      <c r="AK20" s="521"/>
      <c r="AL20" s="521"/>
      <c r="AM20" s="521"/>
      <c r="AN20" s="521"/>
      <c r="AO20" s="521"/>
      <c r="AP20" s="521"/>
      <c r="AQ20" s="521"/>
      <c r="AR20" s="521"/>
      <c r="AS20" s="521"/>
      <c r="AT20" s="521"/>
      <c r="AU20" s="521"/>
      <c r="AV20" s="521"/>
      <c r="AW20" s="521"/>
      <c r="AX20" s="521"/>
      <c r="AY20" s="521"/>
      <c r="AZ20" s="521"/>
      <c r="BA20" s="521"/>
      <c r="BB20" s="521"/>
      <c r="BC20" s="521"/>
      <c r="BD20" s="521"/>
      <c r="BE20" s="521"/>
      <c r="BF20" s="521"/>
      <c r="BG20" s="521"/>
      <c r="BH20" s="521"/>
      <c r="BI20" s="521"/>
      <c r="BJ20" s="521"/>
      <c r="BK20" s="521"/>
      <c r="BL20" s="522"/>
    </row>
    <row r="21" spans="2:66" ht="18.75" customHeight="1" x14ac:dyDescent="0.2">
      <c r="D21" s="517"/>
      <c r="E21" s="518"/>
      <c r="F21" s="518"/>
      <c r="G21" s="518"/>
      <c r="H21" s="518"/>
      <c r="I21" s="518"/>
      <c r="J21" s="518"/>
      <c r="K21" s="518"/>
      <c r="L21" s="518"/>
      <c r="M21" s="518"/>
      <c r="N21" s="518"/>
      <c r="O21" s="518"/>
      <c r="P21" s="518"/>
      <c r="Q21" s="518"/>
      <c r="R21" s="518"/>
      <c r="S21" s="518"/>
      <c r="T21" s="518"/>
      <c r="U21" s="518"/>
      <c r="V21" s="518"/>
      <c r="W21" s="518"/>
      <c r="X21" s="518"/>
      <c r="Y21" s="518"/>
      <c r="Z21" s="518"/>
      <c r="AA21" s="518"/>
      <c r="AB21" s="518"/>
      <c r="AC21" s="518"/>
      <c r="AD21" s="518"/>
      <c r="AE21" s="518"/>
      <c r="AF21" s="518"/>
      <c r="AG21" s="518"/>
      <c r="AH21" s="518"/>
      <c r="AI21" s="518"/>
      <c r="AJ21" s="518"/>
      <c r="AK21" s="518"/>
      <c r="AL21" s="518"/>
      <c r="AM21" s="518"/>
      <c r="AN21" s="518"/>
      <c r="AO21" s="518"/>
      <c r="AP21" s="518"/>
      <c r="AQ21" s="518"/>
      <c r="AR21" s="518"/>
      <c r="AS21" s="518"/>
      <c r="AT21" s="518"/>
      <c r="AU21" s="518"/>
      <c r="AV21" s="518"/>
      <c r="AW21" s="518"/>
      <c r="AX21" s="518"/>
      <c r="AY21" s="518"/>
      <c r="AZ21" s="518"/>
      <c r="BA21" s="518"/>
      <c r="BB21" s="518"/>
      <c r="BC21" s="518"/>
      <c r="BD21" s="518"/>
      <c r="BE21" s="518"/>
      <c r="BF21" s="518"/>
      <c r="BG21" s="518"/>
      <c r="BH21" s="518"/>
      <c r="BI21" s="518"/>
      <c r="BJ21" s="518"/>
      <c r="BK21" s="518"/>
      <c r="BL21" s="519"/>
    </row>
    <row r="22" spans="2:66" ht="18.75" customHeight="1" x14ac:dyDescent="0.2">
      <c r="D22" s="517"/>
      <c r="E22" s="518"/>
      <c r="F22" s="518"/>
      <c r="G22" s="518"/>
      <c r="H22" s="518"/>
      <c r="I22" s="518"/>
      <c r="J22" s="518"/>
      <c r="K22" s="518"/>
      <c r="L22" s="518"/>
      <c r="M22" s="518"/>
      <c r="N22" s="518"/>
      <c r="O22" s="518"/>
      <c r="P22" s="518"/>
      <c r="Q22" s="518"/>
      <c r="R22" s="518"/>
      <c r="S22" s="518"/>
      <c r="T22" s="518"/>
      <c r="U22" s="518"/>
      <c r="V22" s="518"/>
      <c r="W22" s="518"/>
      <c r="X22" s="518"/>
      <c r="Y22" s="518"/>
      <c r="Z22" s="518"/>
      <c r="AA22" s="518"/>
      <c r="AB22" s="518"/>
      <c r="AC22" s="518"/>
      <c r="AD22" s="518"/>
      <c r="AE22" s="518"/>
      <c r="AF22" s="518"/>
      <c r="AG22" s="518"/>
      <c r="AH22" s="518"/>
      <c r="AI22" s="518"/>
      <c r="AJ22" s="518"/>
      <c r="AK22" s="518"/>
      <c r="AL22" s="518"/>
      <c r="AM22" s="518"/>
      <c r="AN22" s="518"/>
      <c r="AO22" s="518"/>
      <c r="AP22" s="518"/>
      <c r="AQ22" s="518"/>
      <c r="AR22" s="518"/>
      <c r="AS22" s="518"/>
      <c r="AT22" s="518"/>
      <c r="AU22" s="518"/>
      <c r="AV22" s="518"/>
      <c r="AW22" s="518"/>
      <c r="AX22" s="518"/>
      <c r="AY22" s="518"/>
      <c r="AZ22" s="518"/>
      <c r="BA22" s="518"/>
      <c r="BB22" s="518"/>
      <c r="BC22" s="518"/>
      <c r="BD22" s="518"/>
      <c r="BE22" s="518"/>
      <c r="BF22" s="518"/>
      <c r="BG22" s="518"/>
      <c r="BH22" s="518"/>
      <c r="BI22" s="518"/>
      <c r="BJ22" s="518"/>
      <c r="BK22" s="518"/>
      <c r="BL22" s="519"/>
    </row>
    <row r="23" spans="2:66" ht="18.75" customHeight="1" thickBot="1" x14ac:dyDescent="0.25">
      <c r="D23" s="523"/>
      <c r="E23" s="524"/>
      <c r="F23" s="524"/>
      <c r="G23" s="524"/>
      <c r="H23" s="524"/>
      <c r="I23" s="524"/>
      <c r="J23" s="524"/>
      <c r="K23" s="524"/>
      <c r="L23" s="524"/>
      <c r="M23" s="524"/>
      <c r="N23" s="524"/>
      <c r="O23" s="524"/>
      <c r="P23" s="524"/>
      <c r="Q23" s="524"/>
      <c r="R23" s="524"/>
      <c r="S23" s="524"/>
      <c r="T23" s="524"/>
      <c r="U23" s="524"/>
      <c r="V23" s="524"/>
      <c r="W23" s="524"/>
      <c r="X23" s="524"/>
      <c r="Y23" s="524"/>
      <c r="Z23" s="524"/>
      <c r="AA23" s="524"/>
      <c r="AB23" s="524"/>
      <c r="AC23" s="524"/>
      <c r="AD23" s="524"/>
      <c r="AE23" s="524"/>
      <c r="AF23" s="524"/>
      <c r="AG23" s="524"/>
      <c r="AH23" s="524"/>
      <c r="AI23" s="524"/>
      <c r="AJ23" s="524"/>
      <c r="AK23" s="524"/>
      <c r="AL23" s="524"/>
      <c r="AM23" s="524"/>
      <c r="AN23" s="524"/>
      <c r="AO23" s="524"/>
      <c r="AP23" s="524"/>
      <c r="AQ23" s="524"/>
      <c r="AR23" s="524"/>
      <c r="AS23" s="524"/>
      <c r="AT23" s="524"/>
      <c r="AU23" s="524"/>
      <c r="AV23" s="524"/>
      <c r="AW23" s="524"/>
      <c r="AX23" s="524"/>
      <c r="AY23" s="524"/>
      <c r="AZ23" s="524"/>
      <c r="BA23" s="524"/>
      <c r="BB23" s="524"/>
      <c r="BC23" s="524"/>
      <c r="BD23" s="524"/>
      <c r="BE23" s="524"/>
      <c r="BF23" s="524"/>
      <c r="BG23" s="524"/>
      <c r="BH23" s="524"/>
      <c r="BI23" s="524"/>
      <c r="BJ23" s="524"/>
      <c r="BK23" s="524"/>
      <c r="BL23" s="525"/>
    </row>
    <row r="24" spans="2:66" ht="18.75" customHeight="1" x14ac:dyDescent="0.2">
      <c r="AI24" s="505" t="s">
        <v>598</v>
      </c>
    </row>
    <row r="26" spans="2:66" ht="18.75" customHeight="1" thickBot="1" x14ac:dyDescent="0.25">
      <c r="D26" s="526"/>
      <c r="E26" s="526"/>
      <c r="F26" s="526"/>
      <c r="G26" s="505" t="s">
        <v>599</v>
      </c>
    </row>
    <row r="27" spans="2:66" ht="18.75" customHeight="1" thickBot="1" x14ac:dyDescent="0.25">
      <c r="D27" s="1616" t="s">
        <v>600</v>
      </c>
      <c r="E27" s="1617"/>
      <c r="F27" s="1617"/>
      <c r="G27" s="1617"/>
      <c r="H27" s="1617"/>
      <c r="I27" s="1617"/>
      <c r="J27" s="1617"/>
      <c r="K27" s="1617"/>
      <c r="L27" s="1617"/>
      <c r="M27" s="1617"/>
      <c r="N27" s="1617"/>
      <c r="O27" s="1617"/>
      <c r="P27" s="1617"/>
      <c r="Q27" s="1617"/>
      <c r="R27" s="1617"/>
      <c r="S27" s="1618"/>
      <c r="T27" s="1618"/>
      <c r="U27" s="1618"/>
      <c r="V27" s="1618"/>
      <c r="W27" s="1618"/>
      <c r="X27" s="1618"/>
      <c r="Y27" s="1618"/>
      <c r="Z27" s="1618"/>
      <c r="AA27" s="1623"/>
      <c r="AB27" s="1624"/>
      <c r="AC27" s="1624"/>
      <c r="AD27" s="1625"/>
      <c r="AE27" s="1623"/>
      <c r="AF27" s="1624"/>
      <c r="AG27" s="1624"/>
      <c r="AH27" s="1625"/>
      <c r="AI27" s="1623"/>
      <c r="AJ27" s="1624"/>
      <c r="AK27" s="1624"/>
      <c r="AL27" s="1625"/>
      <c r="AM27" s="1618"/>
      <c r="AN27" s="1618"/>
      <c r="AO27" s="1618"/>
      <c r="AP27" s="1618"/>
      <c r="AQ27" s="1618"/>
      <c r="AR27" s="1618"/>
      <c r="AS27" s="1618"/>
      <c r="AT27" s="1618"/>
      <c r="AU27" s="1618"/>
      <c r="AV27" s="1618"/>
      <c r="AW27" s="1618"/>
      <c r="AX27" s="1619"/>
      <c r="BA27" s="1616" t="s">
        <v>601</v>
      </c>
      <c r="BB27" s="1617"/>
      <c r="BC27" s="1617"/>
      <c r="BD27" s="1617"/>
      <c r="BE27" s="1617"/>
      <c r="BF27" s="1617"/>
      <c r="BG27" s="1617"/>
      <c r="BH27" s="1617"/>
      <c r="BI27" s="1618"/>
      <c r="BJ27" s="1618"/>
      <c r="BK27" s="1618"/>
      <c r="BL27" s="1619"/>
    </row>
    <row r="28" spans="2:66" ht="18.75" customHeight="1" x14ac:dyDescent="0.2">
      <c r="P28" s="506"/>
      <c r="V28" s="505" t="s">
        <v>602</v>
      </c>
    </row>
    <row r="29" spans="2:66" ht="18.75" customHeight="1" x14ac:dyDescent="0.2">
      <c r="D29" s="527"/>
      <c r="E29" s="527"/>
      <c r="F29" s="527"/>
      <c r="G29" s="527"/>
      <c r="H29" s="527"/>
      <c r="I29" s="527"/>
      <c r="J29" s="527"/>
      <c r="K29" s="527"/>
      <c r="L29" s="527"/>
      <c r="M29" s="527"/>
      <c r="N29" s="527"/>
      <c r="O29" s="527"/>
      <c r="P29" s="527"/>
      <c r="Q29" s="527"/>
      <c r="R29" s="527"/>
      <c r="S29" s="527"/>
      <c r="T29" s="527"/>
      <c r="U29" s="527"/>
      <c r="V29" s="527"/>
      <c r="W29" s="527"/>
      <c r="X29" s="527"/>
      <c r="Y29" s="527"/>
      <c r="Z29" s="527"/>
      <c r="AA29" s="527"/>
      <c r="AB29" s="527"/>
      <c r="AC29" s="527"/>
      <c r="AD29" s="527"/>
      <c r="AE29" s="527"/>
      <c r="AF29" s="527"/>
      <c r="AG29" s="527"/>
      <c r="AH29" s="527"/>
      <c r="AI29" s="527"/>
      <c r="AJ29" s="527"/>
      <c r="AK29" s="527"/>
      <c r="AL29" s="527"/>
      <c r="AM29" s="527"/>
      <c r="AN29" s="527"/>
      <c r="AO29" s="527"/>
      <c r="AP29" s="527"/>
      <c r="AQ29" s="527"/>
      <c r="AR29" s="527"/>
      <c r="AS29" s="527"/>
      <c r="AT29" s="527"/>
      <c r="AU29" s="527"/>
      <c r="AV29" s="527"/>
      <c r="AW29" s="527"/>
      <c r="AX29" s="527"/>
      <c r="AY29" s="527"/>
      <c r="AZ29" s="527"/>
      <c r="BA29" s="527"/>
      <c r="BB29" s="527"/>
      <c r="BC29" s="527"/>
      <c r="BD29" s="527"/>
      <c r="BE29" s="527"/>
      <c r="BF29" s="527"/>
      <c r="BG29" s="527"/>
      <c r="BH29" s="527"/>
      <c r="BI29" s="527"/>
      <c r="BJ29" s="527"/>
      <c r="BK29" s="527"/>
      <c r="BL29" s="527"/>
    </row>
    <row r="30" spans="2:66" ht="18.75" customHeight="1" thickBot="1" x14ac:dyDescent="0.25">
      <c r="B30" s="506"/>
      <c r="C30" s="506"/>
      <c r="D30" s="526"/>
      <c r="E30" s="528"/>
      <c r="F30" s="528"/>
      <c r="G30" s="527" t="s">
        <v>38</v>
      </c>
      <c r="H30" s="506"/>
      <c r="I30" s="506"/>
      <c r="J30" s="506"/>
      <c r="K30" s="506"/>
      <c r="L30" s="506"/>
      <c r="M30" s="506"/>
      <c r="V30" s="527"/>
      <c r="W30" s="527"/>
      <c r="X30" s="527"/>
      <c r="Y30" s="527"/>
      <c r="Z30" s="527"/>
      <c r="AA30" s="527"/>
      <c r="AB30" s="527"/>
      <c r="AC30" s="527"/>
      <c r="AD30" s="527"/>
      <c r="AE30" s="527"/>
      <c r="AF30" s="527"/>
      <c r="AG30" s="527"/>
      <c r="AH30" s="527"/>
      <c r="AI30" s="527"/>
      <c r="AJ30" s="527"/>
      <c r="AK30" s="527"/>
      <c r="AL30" s="527"/>
      <c r="AM30" s="527"/>
      <c r="AN30" s="527"/>
      <c r="AO30" s="527"/>
      <c r="AP30" s="527"/>
      <c r="AQ30" s="527"/>
      <c r="AR30" s="527"/>
      <c r="AS30" s="527"/>
      <c r="AT30" s="527"/>
      <c r="AU30" s="527"/>
      <c r="AV30" s="527"/>
      <c r="AW30" s="527"/>
      <c r="AX30" s="527"/>
      <c r="AY30" s="527"/>
      <c r="AZ30" s="527"/>
      <c r="BA30" s="527"/>
      <c r="BB30" s="527"/>
      <c r="BC30" s="527"/>
    </row>
    <row r="31" spans="2:66" ht="18.75" customHeight="1" thickBot="1" x14ac:dyDescent="0.25">
      <c r="D31" s="1616" t="s">
        <v>46</v>
      </c>
      <c r="E31" s="1617"/>
      <c r="F31" s="1617"/>
      <c r="G31" s="1617"/>
      <c r="H31" s="1617"/>
      <c r="I31" s="1617"/>
      <c r="J31" s="1617"/>
      <c r="K31" s="1617"/>
      <c r="L31" s="1617"/>
      <c r="M31" s="1617"/>
      <c r="N31" s="1617"/>
      <c r="O31" s="1617"/>
      <c r="P31" s="1617"/>
      <c r="Q31" s="1617"/>
      <c r="R31" s="1617"/>
      <c r="S31" s="1618"/>
      <c r="T31" s="1618"/>
      <c r="U31" s="1618"/>
      <c r="V31" s="1618"/>
      <c r="W31" s="1618"/>
      <c r="X31" s="1618"/>
      <c r="Y31" s="1618"/>
      <c r="Z31" s="1618"/>
      <c r="AA31" s="1618"/>
      <c r="AB31" s="1618"/>
      <c r="AC31" s="1618"/>
      <c r="AD31" s="1618"/>
      <c r="AE31" s="1618"/>
      <c r="AF31" s="1618"/>
      <c r="AG31" s="1619"/>
      <c r="AH31" s="1580" t="s">
        <v>47</v>
      </c>
      <c r="AI31" s="1617"/>
      <c r="AJ31" s="1617"/>
      <c r="AK31" s="1617"/>
      <c r="AL31" s="1617"/>
      <c r="AM31" s="1617"/>
      <c r="AN31" s="1617"/>
      <c r="AO31" s="1617"/>
      <c r="AP31" s="1617"/>
      <c r="AQ31" s="1617"/>
      <c r="AR31" s="1617"/>
      <c r="AS31" s="1617"/>
      <c r="AT31" s="1617"/>
      <c r="AU31" s="1617"/>
      <c r="AV31" s="1617"/>
      <c r="AW31" s="1618"/>
      <c r="AX31" s="1618"/>
      <c r="AY31" s="1618"/>
      <c r="AZ31" s="1618"/>
      <c r="BA31" s="1618"/>
      <c r="BB31" s="1618"/>
      <c r="BC31" s="1618"/>
      <c r="BD31" s="1618"/>
      <c r="BE31" s="1618"/>
      <c r="BF31" s="1618"/>
      <c r="BG31" s="1618"/>
      <c r="BH31" s="1618"/>
      <c r="BI31" s="1618"/>
      <c r="BJ31" s="1618"/>
      <c r="BK31" s="1618"/>
      <c r="BL31" s="1619"/>
    </row>
    <row r="32" spans="2:66" ht="18.75" customHeight="1" thickBot="1" x14ac:dyDescent="0.25">
      <c r="D32" s="1616" t="s">
        <v>48</v>
      </c>
      <c r="E32" s="1617"/>
      <c r="F32" s="1617"/>
      <c r="G32" s="1617"/>
      <c r="H32" s="1617"/>
      <c r="I32" s="1617"/>
      <c r="J32" s="1617"/>
      <c r="K32" s="1617"/>
      <c r="L32" s="1617"/>
      <c r="M32" s="1617"/>
      <c r="N32" s="1617"/>
      <c r="O32" s="1617"/>
      <c r="P32" s="1617"/>
      <c r="Q32" s="1617"/>
      <c r="R32" s="1617"/>
      <c r="S32" s="1618"/>
      <c r="T32" s="1618"/>
      <c r="U32" s="1618"/>
      <c r="V32" s="1618"/>
      <c r="W32" s="1618"/>
      <c r="X32" s="1618"/>
      <c r="Y32" s="1618"/>
      <c r="Z32" s="1618"/>
      <c r="AA32" s="1618"/>
      <c r="AB32" s="1618"/>
      <c r="AC32" s="1618"/>
      <c r="AD32" s="1618"/>
      <c r="AE32" s="1618"/>
      <c r="AF32" s="1618"/>
      <c r="AG32" s="1619"/>
      <c r="AH32" s="1580" t="s">
        <v>13</v>
      </c>
      <c r="AI32" s="1617"/>
      <c r="AJ32" s="1617"/>
      <c r="AK32" s="1617"/>
      <c r="AL32" s="1617"/>
      <c r="AM32" s="1617"/>
      <c r="AN32" s="1617"/>
      <c r="AO32" s="1617"/>
      <c r="AP32" s="1617"/>
      <c r="AQ32" s="1617"/>
      <c r="AR32" s="1617"/>
      <c r="AS32" s="1617"/>
      <c r="AT32" s="1617"/>
      <c r="AU32" s="1617"/>
      <c r="AV32" s="1617"/>
      <c r="AW32" s="1618"/>
      <c r="AX32" s="1618"/>
      <c r="AY32" s="1618"/>
      <c r="AZ32" s="1618"/>
      <c r="BA32" s="1618"/>
      <c r="BB32" s="1618"/>
      <c r="BC32" s="1618"/>
      <c r="BD32" s="1618"/>
      <c r="BE32" s="1618"/>
      <c r="BF32" s="1618"/>
      <c r="BG32" s="1618"/>
      <c r="BH32" s="1618"/>
      <c r="BI32" s="1618"/>
      <c r="BJ32" s="1618"/>
      <c r="BK32" s="1618"/>
      <c r="BL32" s="1619"/>
    </row>
    <row r="33" spans="3:67" ht="18.75" customHeight="1" x14ac:dyDescent="0.2">
      <c r="D33" s="1602" t="s">
        <v>603</v>
      </c>
      <c r="E33" s="1603"/>
      <c r="F33" s="1603"/>
      <c r="G33" s="1603"/>
      <c r="H33" s="1603"/>
      <c r="I33" s="1603"/>
      <c r="J33" s="1603"/>
      <c r="K33" s="1603"/>
      <c r="L33" s="1603"/>
      <c r="M33" s="1603"/>
      <c r="N33" s="1603"/>
      <c r="O33" s="1603"/>
      <c r="P33" s="1603"/>
      <c r="Q33" s="1603"/>
      <c r="R33" s="1603"/>
      <c r="S33" s="1608"/>
      <c r="T33" s="1608"/>
      <c r="U33" s="1608"/>
      <c r="V33" s="1608"/>
      <c r="W33" s="1608"/>
      <c r="X33" s="1608"/>
      <c r="Y33" s="1608"/>
      <c r="Z33" s="1608"/>
      <c r="AA33" s="1608"/>
      <c r="AB33" s="1608"/>
      <c r="AC33" s="1608"/>
      <c r="AD33" s="1608"/>
      <c r="AE33" s="1608"/>
      <c r="AF33" s="1608"/>
      <c r="AG33" s="1608"/>
      <c r="AH33" s="1608"/>
      <c r="AI33" s="1608"/>
      <c r="AJ33" s="1608"/>
      <c r="AK33" s="1608"/>
      <c r="AL33" s="1608"/>
      <c r="AM33" s="1608"/>
      <c r="AN33" s="1608"/>
      <c r="AO33" s="1608"/>
      <c r="AP33" s="1608"/>
      <c r="AQ33" s="1608"/>
      <c r="AR33" s="1608"/>
      <c r="AS33" s="1608"/>
      <c r="AT33" s="1608"/>
      <c r="AU33" s="1608"/>
      <c r="AV33" s="1608"/>
      <c r="AW33" s="1608"/>
      <c r="AX33" s="1608"/>
      <c r="AY33" s="1608"/>
      <c r="AZ33" s="1608"/>
      <c r="BA33" s="1608"/>
      <c r="BB33" s="1608"/>
      <c r="BC33" s="1608"/>
      <c r="BD33" s="1608"/>
      <c r="BE33" s="1608"/>
      <c r="BF33" s="1608"/>
      <c r="BG33" s="1608"/>
      <c r="BH33" s="1608"/>
      <c r="BI33" s="1608"/>
      <c r="BJ33" s="1608"/>
      <c r="BK33" s="1608"/>
      <c r="BL33" s="1609"/>
    </row>
    <row r="34" spans="3:67" ht="18.75" customHeight="1" x14ac:dyDescent="0.2">
      <c r="C34" s="505" t="s">
        <v>591</v>
      </c>
      <c r="D34" s="1604"/>
      <c r="E34" s="1605"/>
      <c r="F34" s="1605"/>
      <c r="G34" s="1605"/>
      <c r="H34" s="1605"/>
      <c r="I34" s="1605"/>
      <c r="J34" s="1605"/>
      <c r="K34" s="1605"/>
      <c r="L34" s="1605"/>
      <c r="M34" s="1605"/>
      <c r="N34" s="1605"/>
      <c r="O34" s="1605"/>
      <c r="P34" s="1605"/>
      <c r="Q34" s="1605"/>
      <c r="R34" s="1605"/>
      <c r="S34" s="1610"/>
      <c r="T34" s="1610"/>
      <c r="U34" s="1610"/>
      <c r="V34" s="1610"/>
      <c r="W34" s="1610"/>
      <c r="X34" s="1610"/>
      <c r="Y34" s="1610"/>
      <c r="Z34" s="1610"/>
      <c r="AA34" s="1610"/>
      <c r="AB34" s="1610"/>
      <c r="AC34" s="1610"/>
      <c r="AD34" s="1610"/>
      <c r="AE34" s="1610"/>
      <c r="AF34" s="1610"/>
      <c r="AG34" s="1610"/>
      <c r="AH34" s="1610"/>
      <c r="AI34" s="1610"/>
      <c r="AJ34" s="1610"/>
      <c r="AK34" s="1610"/>
      <c r="AL34" s="1610"/>
      <c r="AM34" s="1610"/>
      <c r="AN34" s="1610"/>
      <c r="AO34" s="1610"/>
      <c r="AP34" s="1610"/>
      <c r="AQ34" s="1610"/>
      <c r="AR34" s="1610"/>
      <c r="AS34" s="1610"/>
      <c r="AT34" s="1610"/>
      <c r="AU34" s="1610"/>
      <c r="AV34" s="1610"/>
      <c r="AW34" s="1610"/>
      <c r="AX34" s="1610"/>
      <c r="AY34" s="1610"/>
      <c r="AZ34" s="1610"/>
      <c r="BA34" s="1610"/>
      <c r="BB34" s="1610"/>
      <c r="BC34" s="1610"/>
      <c r="BD34" s="1610"/>
      <c r="BE34" s="1610"/>
      <c r="BF34" s="1610"/>
      <c r="BG34" s="1610"/>
      <c r="BH34" s="1610"/>
      <c r="BI34" s="1610"/>
      <c r="BJ34" s="1610"/>
      <c r="BK34" s="1610"/>
      <c r="BL34" s="1611"/>
    </row>
    <row r="35" spans="3:67" ht="18.75" customHeight="1" x14ac:dyDescent="0.2">
      <c r="D35" s="1604"/>
      <c r="E35" s="1605"/>
      <c r="F35" s="1605"/>
      <c r="G35" s="1605"/>
      <c r="H35" s="1605"/>
      <c r="I35" s="1605"/>
      <c r="J35" s="1605"/>
      <c r="K35" s="1605"/>
      <c r="L35" s="1605"/>
      <c r="M35" s="1605"/>
      <c r="N35" s="1605"/>
      <c r="O35" s="1605"/>
      <c r="P35" s="1605"/>
      <c r="Q35" s="1605"/>
      <c r="R35" s="1605"/>
      <c r="S35" s="1612"/>
      <c r="T35" s="1612"/>
      <c r="U35" s="1612"/>
      <c r="V35" s="1612"/>
      <c r="W35" s="1612"/>
      <c r="X35" s="1612"/>
      <c r="Y35" s="1612"/>
      <c r="Z35" s="1612"/>
      <c r="AA35" s="1612"/>
      <c r="AB35" s="1612"/>
      <c r="AC35" s="1612"/>
      <c r="AD35" s="1612"/>
      <c r="AE35" s="1612"/>
      <c r="AF35" s="1612"/>
      <c r="AG35" s="1612"/>
      <c r="AH35" s="1612"/>
      <c r="AI35" s="1612"/>
      <c r="AJ35" s="1612"/>
      <c r="AK35" s="1612"/>
      <c r="AL35" s="1612"/>
      <c r="AM35" s="1612"/>
      <c r="AN35" s="1612"/>
      <c r="AO35" s="1612"/>
      <c r="AP35" s="1612"/>
      <c r="AQ35" s="1612"/>
      <c r="AR35" s="1612"/>
      <c r="AS35" s="1612"/>
      <c r="AT35" s="1612"/>
      <c r="AU35" s="1612"/>
      <c r="AV35" s="1612"/>
      <c r="AW35" s="1612"/>
      <c r="AX35" s="1612"/>
      <c r="AY35" s="1612"/>
      <c r="AZ35" s="1612"/>
      <c r="BA35" s="1612"/>
      <c r="BB35" s="1612"/>
      <c r="BC35" s="1612"/>
      <c r="BD35" s="1612"/>
      <c r="BE35" s="1612"/>
      <c r="BF35" s="1612"/>
      <c r="BG35" s="1612"/>
      <c r="BH35" s="1612"/>
      <c r="BI35" s="1612"/>
      <c r="BJ35" s="1612"/>
      <c r="BK35" s="1612"/>
      <c r="BL35" s="1613"/>
    </row>
    <row r="36" spans="3:67" ht="18.75" customHeight="1" thickBot="1" x14ac:dyDescent="0.25">
      <c r="D36" s="1606"/>
      <c r="E36" s="1607"/>
      <c r="F36" s="1607"/>
      <c r="G36" s="1607"/>
      <c r="H36" s="1607"/>
      <c r="I36" s="1607"/>
      <c r="J36" s="1607"/>
      <c r="K36" s="1607"/>
      <c r="L36" s="1607"/>
      <c r="M36" s="1607"/>
      <c r="N36" s="1607"/>
      <c r="O36" s="1607"/>
      <c r="P36" s="1607"/>
      <c r="Q36" s="1607"/>
      <c r="R36" s="1607"/>
      <c r="S36" s="1614"/>
      <c r="T36" s="1614"/>
      <c r="U36" s="1614"/>
      <c r="V36" s="1614"/>
      <c r="W36" s="1614"/>
      <c r="X36" s="1614"/>
      <c r="Y36" s="1614"/>
      <c r="Z36" s="1614"/>
      <c r="AA36" s="1614"/>
      <c r="AB36" s="1614"/>
      <c r="AC36" s="1614"/>
      <c r="AD36" s="1614"/>
      <c r="AE36" s="1614"/>
      <c r="AF36" s="1614"/>
      <c r="AG36" s="1614"/>
      <c r="AH36" s="1614"/>
      <c r="AI36" s="1614"/>
      <c r="AJ36" s="1614"/>
      <c r="AK36" s="1614"/>
      <c r="AL36" s="1614"/>
      <c r="AM36" s="1614"/>
      <c r="AN36" s="1614"/>
      <c r="AO36" s="1614"/>
      <c r="AP36" s="1614"/>
      <c r="AQ36" s="1614"/>
      <c r="AR36" s="1614"/>
      <c r="AS36" s="1614"/>
      <c r="AT36" s="1614"/>
      <c r="AU36" s="1614"/>
      <c r="AV36" s="1614"/>
      <c r="AW36" s="1614"/>
      <c r="AX36" s="1614"/>
      <c r="AY36" s="1614"/>
      <c r="AZ36" s="1614"/>
      <c r="BA36" s="1614"/>
      <c r="BB36" s="1614"/>
      <c r="BC36" s="1614"/>
      <c r="BD36" s="1614"/>
      <c r="BE36" s="1614"/>
      <c r="BF36" s="1614"/>
      <c r="BG36" s="1614"/>
      <c r="BH36" s="1614"/>
      <c r="BI36" s="1614"/>
      <c r="BJ36" s="1614"/>
      <c r="BK36" s="1614"/>
      <c r="BL36" s="1615"/>
    </row>
    <row r="39" spans="3:67" ht="18.75" customHeight="1" thickBot="1" x14ac:dyDescent="0.25">
      <c r="V39" s="505" t="s">
        <v>604</v>
      </c>
    </row>
    <row r="40" spans="3:67" ht="18.75" customHeight="1" x14ac:dyDescent="0.2">
      <c r="V40" s="1592" t="s">
        <v>605</v>
      </c>
      <c r="W40" s="1593"/>
      <c r="X40" s="1593"/>
      <c r="Y40" s="1593"/>
      <c r="Z40" s="1593"/>
      <c r="AA40" s="1593"/>
      <c r="AB40" s="1593"/>
      <c r="AC40" s="1593"/>
      <c r="AD40" s="1593"/>
      <c r="AE40" s="1593"/>
      <c r="AF40" s="1593"/>
      <c r="AG40" s="1593"/>
      <c r="AH40" s="1593"/>
      <c r="AI40" s="1593"/>
      <c r="AJ40" s="1593"/>
      <c r="AK40" s="1593"/>
      <c r="AL40" s="1593"/>
      <c r="AM40" s="1593"/>
      <c r="AN40" s="1593"/>
      <c r="AO40" s="1593"/>
      <c r="AP40" s="1594"/>
      <c r="AQ40" s="1593" t="s">
        <v>606</v>
      </c>
      <c r="AR40" s="1593"/>
      <c r="AS40" s="1593"/>
      <c r="AT40" s="1593"/>
      <c r="AU40" s="1593"/>
      <c r="AV40" s="1593"/>
      <c r="AW40" s="1593"/>
      <c r="AX40" s="1593"/>
      <c r="AY40" s="1593"/>
      <c r="AZ40" s="1593"/>
      <c r="BA40" s="1595"/>
      <c r="BB40" s="1596" t="s">
        <v>607</v>
      </c>
      <c r="BC40" s="1593"/>
      <c r="BD40" s="1593"/>
      <c r="BE40" s="1593"/>
      <c r="BF40" s="1593"/>
      <c r="BG40" s="1593"/>
      <c r="BH40" s="1593"/>
      <c r="BI40" s="1593"/>
      <c r="BJ40" s="1593"/>
      <c r="BK40" s="1593"/>
      <c r="BL40" s="1594"/>
    </row>
    <row r="41" spans="3:67" ht="18.75" customHeight="1" x14ac:dyDescent="0.2">
      <c r="L41" s="529"/>
      <c r="M41" s="529"/>
      <c r="N41" s="529"/>
      <c r="O41" s="529"/>
      <c r="P41" s="529"/>
      <c r="Q41" s="529"/>
      <c r="R41" s="529"/>
      <c r="S41" s="529"/>
      <c r="T41" s="529"/>
      <c r="U41" s="529"/>
      <c r="V41" s="1597"/>
      <c r="W41" s="1598"/>
      <c r="X41" s="1598"/>
      <c r="Y41" s="1598"/>
      <c r="Z41" s="1598"/>
      <c r="AA41" s="1598"/>
      <c r="AB41" s="1598"/>
      <c r="AC41" s="1598"/>
      <c r="AD41" s="1598"/>
      <c r="AE41" s="1598"/>
      <c r="AF41" s="1598"/>
      <c r="AG41" s="1598"/>
      <c r="AH41" s="1598"/>
      <c r="AI41" s="1598"/>
      <c r="AJ41" s="1598"/>
      <c r="AK41" s="1598"/>
      <c r="AL41" s="1598"/>
      <c r="AM41" s="1598"/>
      <c r="AN41" s="1598"/>
      <c r="AO41" s="1598"/>
      <c r="AP41" s="1599"/>
      <c r="AQ41" s="1598"/>
      <c r="AR41" s="1598"/>
      <c r="AS41" s="1598"/>
      <c r="AT41" s="1598"/>
      <c r="AU41" s="1598"/>
      <c r="AV41" s="1598"/>
      <c r="AW41" s="1598"/>
      <c r="AX41" s="1598"/>
      <c r="AY41" s="1598"/>
      <c r="AZ41" s="1598"/>
      <c r="BA41" s="1600"/>
      <c r="BB41" s="1601"/>
      <c r="BC41" s="1598"/>
      <c r="BD41" s="1598"/>
      <c r="BE41" s="1598"/>
      <c r="BF41" s="1598"/>
      <c r="BG41" s="1598"/>
      <c r="BH41" s="1598"/>
      <c r="BI41" s="1598"/>
      <c r="BJ41" s="1598"/>
      <c r="BK41" s="1598"/>
      <c r="BL41" s="1599"/>
      <c r="BM41" s="529"/>
      <c r="BN41" s="529"/>
      <c r="BO41" s="529"/>
    </row>
    <row r="42" spans="3:67" ht="18.75" customHeight="1" x14ac:dyDescent="0.2">
      <c r="L42" s="529"/>
      <c r="M42" s="529"/>
      <c r="N42" s="529"/>
      <c r="O42" s="529"/>
      <c r="P42" s="529"/>
      <c r="Q42" s="529"/>
      <c r="R42" s="529"/>
      <c r="S42" s="529"/>
      <c r="T42" s="529"/>
      <c r="U42" s="529"/>
      <c r="V42" s="1583"/>
      <c r="W42" s="1584"/>
      <c r="X42" s="1584"/>
      <c r="Y42" s="1584"/>
      <c r="Z42" s="1584"/>
      <c r="AA42" s="1584"/>
      <c r="AB42" s="1584"/>
      <c r="AC42" s="1584"/>
      <c r="AD42" s="1584"/>
      <c r="AE42" s="1584"/>
      <c r="AF42" s="1584"/>
      <c r="AG42" s="1584"/>
      <c r="AH42" s="1584"/>
      <c r="AI42" s="1584"/>
      <c r="AJ42" s="1584"/>
      <c r="AK42" s="1584"/>
      <c r="AL42" s="1584"/>
      <c r="AM42" s="1584"/>
      <c r="AN42" s="1584"/>
      <c r="AO42" s="1584"/>
      <c r="AP42" s="1585"/>
      <c r="AQ42" s="1584"/>
      <c r="AR42" s="1584"/>
      <c r="AS42" s="1584"/>
      <c r="AT42" s="1584"/>
      <c r="AU42" s="1584"/>
      <c r="AV42" s="1584"/>
      <c r="AW42" s="1584"/>
      <c r="AX42" s="1584"/>
      <c r="AY42" s="1584"/>
      <c r="AZ42" s="1584"/>
      <c r="BA42" s="1586"/>
      <c r="BB42" s="1587"/>
      <c r="BC42" s="1584"/>
      <c r="BD42" s="1584"/>
      <c r="BE42" s="1584"/>
      <c r="BF42" s="1584"/>
      <c r="BG42" s="1584"/>
      <c r="BH42" s="1584"/>
      <c r="BI42" s="1584"/>
      <c r="BJ42" s="1584"/>
      <c r="BK42" s="1584"/>
      <c r="BL42" s="1585"/>
      <c r="BM42" s="529"/>
      <c r="BN42" s="529"/>
      <c r="BO42" s="529"/>
    </row>
    <row r="43" spans="3:67" ht="18.75" customHeight="1" x14ac:dyDescent="0.2">
      <c r="V43" s="1588"/>
      <c r="W43" s="1112"/>
      <c r="X43" s="1112"/>
      <c r="Y43" s="1112"/>
      <c r="Z43" s="1112"/>
      <c r="AA43" s="1112"/>
      <c r="AB43" s="1112"/>
      <c r="AC43" s="1112"/>
      <c r="AD43" s="1112"/>
      <c r="AE43" s="1112"/>
      <c r="AF43" s="1112"/>
      <c r="AG43" s="1112"/>
      <c r="AH43" s="1112"/>
      <c r="AI43" s="1112"/>
      <c r="AJ43" s="1112"/>
      <c r="AK43" s="1112"/>
      <c r="AL43" s="1112"/>
      <c r="AM43" s="1112"/>
      <c r="AN43" s="1112"/>
      <c r="AO43" s="1112"/>
      <c r="AP43" s="1589"/>
      <c r="AQ43" s="1112"/>
      <c r="AR43" s="1112"/>
      <c r="AS43" s="1112"/>
      <c r="AT43" s="1112"/>
      <c r="AU43" s="1112"/>
      <c r="AV43" s="1112"/>
      <c r="AW43" s="1112"/>
      <c r="AX43" s="1112"/>
      <c r="AY43" s="1112"/>
      <c r="AZ43" s="1112"/>
      <c r="BA43" s="1590"/>
      <c r="BB43" s="1591"/>
      <c r="BC43" s="1112"/>
      <c r="BD43" s="1112"/>
      <c r="BE43" s="1112"/>
      <c r="BF43" s="1112"/>
      <c r="BG43" s="1112"/>
      <c r="BH43" s="1112"/>
      <c r="BI43" s="1112"/>
      <c r="BJ43" s="1112"/>
      <c r="BK43" s="1112"/>
      <c r="BL43" s="1589"/>
    </row>
    <row r="44" spans="3:67" ht="18.75" customHeight="1" thickBot="1" x14ac:dyDescent="0.25">
      <c r="V44" s="1570"/>
      <c r="W44" s="1571"/>
      <c r="X44" s="1571"/>
      <c r="Y44" s="1571"/>
      <c r="Z44" s="1571"/>
      <c r="AA44" s="1571"/>
      <c r="AB44" s="1571"/>
      <c r="AC44" s="1571"/>
      <c r="AD44" s="1571"/>
      <c r="AE44" s="1571"/>
      <c r="AF44" s="1571"/>
      <c r="AG44" s="1571"/>
      <c r="AH44" s="1571"/>
      <c r="AI44" s="1571"/>
      <c r="AJ44" s="1571"/>
      <c r="AK44" s="1571"/>
      <c r="AL44" s="1571"/>
      <c r="AM44" s="1571"/>
      <c r="AN44" s="1571"/>
      <c r="AO44" s="1571"/>
      <c r="AP44" s="1572"/>
      <c r="AQ44" s="1573"/>
      <c r="AR44" s="1573"/>
      <c r="AS44" s="1573"/>
      <c r="AT44" s="1573"/>
      <c r="AU44" s="1573"/>
      <c r="AV44" s="1573"/>
      <c r="AW44" s="1573"/>
      <c r="AX44" s="1573"/>
      <c r="AY44" s="1573"/>
      <c r="AZ44" s="1573"/>
      <c r="BA44" s="1574"/>
      <c r="BB44" s="1575"/>
      <c r="BC44" s="1576"/>
      <c r="BD44" s="1576"/>
      <c r="BE44" s="1576"/>
      <c r="BF44" s="1576"/>
      <c r="BG44" s="1576"/>
      <c r="BH44" s="1576"/>
      <c r="BI44" s="1576"/>
      <c r="BJ44" s="1576"/>
      <c r="BK44" s="1576"/>
      <c r="BL44" s="1577"/>
    </row>
    <row r="45" spans="3:67" ht="18.75" customHeight="1" thickBot="1" x14ac:dyDescent="0.25">
      <c r="V45" s="1578" t="s">
        <v>608</v>
      </c>
      <c r="W45" s="1579"/>
      <c r="X45" s="1579"/>
      <c r="Y45" s="1579"/>
      <c r="Z45" s="1579"/>
      <c r="AA45" s="1579"/>
      <c r="AB45" s="1579"/>
      <c r="AC45" s="1579"/>
      <c r="AD45" s="1579"/>
      <c r="AE45" s="1579"/>
      <c r="AF45" s="1580"/>
      <c r="AG45" s="1581" t="s">
        <v>609</v>
      </c>
      <c r="AH45" s="1579"/>
      <c r="AI45" s="1579"/>
      <c r="AJ45" s="1579"/>
      <c r="AK45" s="1579"/>
      <c r="AL45" s="1579"/>
      <c r="AM45" s="1579"/>
      <c r="AN45" s="1580"/>
      <c r="AO45" s="1581" t="s">
        <v>610</v>
      </c>
      <c r="AP45" s="1579"/>
      <c r="AQ45" s="1579"/>
      <c r="AR45" s="1579"/>
      <c r="AS45" s="1579"/>
      <c r="AT45" s="1579"/>
      <c r="AU45" s="1579"/>
      <c r="AV45" s="1580"/>
      <c r="AW45" s="1581" t="s">
        <v>611</v>
      </c>
      <c r="AX45" s="1579"/>
      <c r="AY45" s="1579"/>
      <c r="AZ45" s="1579"/>
      <c r="BA45" s="1579"/>
      <c r="BB45" s="1579"/>
      <c r="BC45" s="1579"/>
      <c r="BD45" s="1580"/>
      <c r="BE45" s="1581" t="s">
        <v>612</v>
      </c>
      <c r="BF45" s="1579"/>
      <c r="BG45" s="1579"/>
      <c r="BH45" s="1579"/>
      <c r="BI45" s="1579"/>
      <c r="BJ45" s="1579"/>
      <c r="BK45" s="1579"/>
      <c r="BL45" s="1582"/>
    </row>
    <row r="46" spans="3:67" ht="18.75" customHeight="1" x14ac:dyDescent="0.2">
      <c r="AB46" s="505">
        <v>1</v>
      </c>
      <c r="AC46" s="505">
        <v>2</v>
      </c>
      <c r="AD46" s="505">
        <v>3</v>
      </c>
      <c r="AE46" s="505">
        <v>4</v>
      </c>
      <c r="AF46" s="505">
        <v>5</v>
      </c>
      <c r="AG46" s="505">
        <v>6</v>
      </c>
      <c r="AH46" s="505">
        <v>7</v>
      </c>
      <c r="AI46" s="505">
        <v>8</v>
      </c>
      <c r="AJ46" s="505">
        <v>9</v>
      </c>
      <c r="AK46" s="505">
        <v>10</v>
      </c>
      <c r="AL46" s="505">
        <v>11</v>
      </c>
      <c r="AM46" s="505">
        <v>12</v>
      </c>
      <c r="AN46" s="505">
        <v>13</v>
      </c>
      <c r="AO46" s="505">
        <v>14</v>
      </c>
      <c r="AP46" s="505">
        <v>15</v>
      </c>
      <c r="AQ46" s="505">
        <v>16</v>
      </c>
      <c r="AR46" s="505">
        <v>17</v>
      </c>
      <c r="AS46" s="505">
        <v>18</v>
      </c>
      <c r="AT46" s="505">
        <v>19</v>
      </c>
      <c r="AU46" s="505">
        <v>20</v>
      </c>
      <c r="AV46" s="505">
        <v>21</v>
      </c>
      <c r="AW46" s="505">
        <v>22</v>
      </c>
      <c r="AX46" s="505">
        <v>23</v>
      </c>
      <c r="AY46" s="505">
        <v>24</v>
      </c>
      <c r="AZ46" s="505">
        <v>25</v>
      </c>
      <c r="BA46" s="505">
        <v>26</v>
      </c>
      <c r="BB46" s="505">
        <v>27</v>
      </c>
      <c r="BC46" s="505">
        <v>28</v>
      </c>
      <c r="BD46" s="505">
        <v>29</v>
      </c>
      <c r="BE46" s="505">
        <v>30</v>
      </c>
      <c r="BF46" s="505">
        <v>31</v>
      </c>
      <c r="BG46" s="505">
        <v>32</v>
      </c>
      <c r="BH46" s="505">
        <v>33</v>
      </c>
      <c r="BI46" s="505">
        <v>34</v>
      </c>
      <c r="BJ46" s="505">
        <v>35</v>
      </c>
      <c r="BK46" s="505">
        <v>36</v>
      </c>
      <c r="BL46" s="505">
        <v>37</v>
      </c>
    </row>
  </sheetData>
  <mergeCells count="59">
    <mergeCell ref="A4:BR4"/>
    <mergeCell ref="AS11:BQ11"/>
    <mergeCell ref="AQ14:AR14"/>
    <mergeCell ref="AY14:AZ14"/>
    <mergeCell ref="D16:U16"/>
    <mergeCell ref="V16:BH16"/>
    <mergeCell ref="BI16:BL16"/>
    <mergeCell ref="AW6:BB6"/>
    <mergeCell ref="BE6:BH6"/>
    <mergeCell ref="BK6:BN6"/>
    <mergeCell ref="AN10:AR10"/>
    <mergeCell ref="AS10:BQ10"/>
    <mergeCell ref="D17:BL17"/>
    <mergeCell ref="F19:AC19"/>
    <mergeCell ref="AD19:AI19"/>
    <mergeCell ref="D27:R27"/>
    <mergeCell ref="S27:V27"/>
    <mergeCell ref="W27:Z27"/>
    <mergeCell ref="AA27:AD27"/>
    <mergeCell ref="AE27:AH27"/>
    <mergeCell ref="AI27:AL27"/>
    <mergeCell ref="AM27:AP27"/>
    <mergeCell ref="AQ27:AT27"/>
    <mergeCell ref="AU27:AX27"/>
    <mergeCell ref="BA27:BH27"/>
    <mergeCell ref="BI27:BL27"/>
    <mergeCell ref="D31:R31"/>
    <mergeCell ref="S31:AG31"/>
    <mergeCell ref="AH31:AV31"/>
    <mergeCell ref="AW31:BL31"/>
    <mergeCell ref="D32:R32"/>
    <mergeCell ref="S32:AG32"/>
    <mergeCell ref="AH32:AV32"/>
    <mergeCell ref="AW32:BL32"/>
    <mergeCell ref="D33:R36"/>
    <mergeCell ref="S33:BL33"/>
    <mergeCell ref="S34:BL34"/>
    <mergeCell ref="S35:BL35"/>
    <mergeCell ref="S36:BL36"/>
    <mergeCell ref="V40:AP40"/>
    <mergeCell ref="AQ40:BA40"/>
    <mergeCell ref="BB40:BL40"/>
    <mergeCell ref="V41:AP41"/>
    <mergeCell ref="AQ41:BA41"/>
    <mergeCell ref="BB41:BL41"/>
    <mergeCell ref="V42:AP42"/>
    <mergeCell ref="AQ42:BA42"/>
    <mergeCell ref="BB42:BL42"/>
    <mergeCell ref="V43:AP43"/>
    <mergeCell ref="AQ43:BA43"/>
    <mergeCell ref="BB43:BL43"/>
    <mergeCell ref="V44:AP44"/>
    <mergeCell ref="AQ44:BA44"/>
    <mergeCell ref="BB44:BL44"/>
    <mergeCell ref="V45:AF45"/>
    <mergeCell ref="AG45:AN45"/>
    <mergeCell ref="AO45:AV45"/>
    <mergeCell ref="AW45:BD45"/>
    <mergeCell ref="BE45:BL45"/>
  </mergeCells>
  <phoneticPr fontId="3"/>
  <dataValidations count="1">
    <dataValidation allowBlank="1" showInputMessage="1" showErrorMessage="1" sqref="S33:BL33 JO33:LH33 TK33:VD33 ADG33:AEZ33 ANC33:AOV33 AWY33:AYR33 BGU33:BIN33 BQQ33:BSJ33 CAM33:CCF33 CKI33:CMB33 CUE33:CVX33 DEA33:DFT33 DNW33:DPP33 DXS33:DZL33 EHO33:EJH33 ERK33:ETD33 FBG33:FCZ33 FLC33:FMV33 FUY33:FWR33 GEU33:GGN33 GOQ33:GQJ33 GYM33:HAF33 HII33:HKB33 HSE33:HTX33 ICA33:IDT33 ILW33:INP33 IVS33:IXL33 JFO33:JHH33 JPK33:JRD33 JZG33:KAZ33 KJC33:KKV33 KSY33:KUR33 LCU33:LEN33 LMQ33:LOJ33 LWM33:LYF33 MGI33:MIB33 MQE33:MRX33 NAA33:NBT33 NJW33:NLP33 NTS33:NVL33 ODO33:OFH33 ONK33:OPD33 OXG33:OYZ33 PHC33:PIV33 PQY33:PSR33 QAU33:QCN33 QKQ33:QMJ33 QUM33:QWF33 REI33:RGB33 ROE33:RPX33 RYA33:RZT33 SHW33:SJP33 SRS33:STL33 TBO33:TDH33 TLK33:TND33 TVG33:TWZ33 UFC33:UGV33 UOY33:UQR33 UYU33:VAN33 VIQ33:VKJ33 VSM33:VUF33 WCI33:WEB33 WME33:WNX33 WWA33:WXT33 W65569:BP65569 JS65569:LL65569 TO65569:VH65569 ADK65569:AFD65569 ANG65569:AOZ65569 AXC65569:AYV65569 BGY65569:BIR65569 BQU65569:BSN65569 CAQ65569:CCJ65569 CKM65569:CMF65569 CUI65569:CWB65569 DEE65569:DFX65569 DOA65569:DPT65569 DXW65569:DZP65569 EHS65569:EJL65569 ERO65569:ETH65569 FBK65569:FDD65569 FLG65569:FMZ65569 FVC65569:FWV65569 GEY65569:GGR65569 GOU65569:GQN65569 GYQ65569:HAJ65569 HIM65569:HKF65569 HSI65569:HUB65569 ICE65569:IDX65569 IMA65569:INT65569 IVW65569:IXP65569 JFS65569:JHL65569 JPO65569:JRH65569 JZK65569:KBD65569 KJG65569:KKZ65569 KTC65569:KUV65569 LCY65569:LER65569 LMU65569:LON65569 LWQ65569:LYJ65569 MGM65569:MIF65569 MQI65569:MSB65569 NAE65569:NBX65569 NKA65569:NLT65569 NTW65569:NVP65569 ODS65569:OFL65569 ONO65569:OPH65569 OXK65569:OZD65569 PHG65569:PIZ65569 PRC65569:PSV65569 QAY65569:QCR65569 QKU65569:QMN65569 QUQ65569:QWJ65569 REM65569:RGF65569 ROI65569:RQB65569 RYE65569:RZX65569 SIA65569:SJT65569 SRW65569:STP65569 TBS65569:TDL65569 TLO65569:TNH65569 TVK65569:TXD65569 UFG65569:UGZ65569 UPC65569:UQV65569 UYY65569:VAR65569 VIU65569:VKN65569 VSQ65569:VUJ65569 WCM65569:WEF65569 WMI65569:WOB65569 WWE65569:WXX65569 W131105:BP131105 JS131105:LL131105 TO131105:VH131105 ADK131105:AFD131105 ANG131105:AOZ131105 AXC131105:AYV131105 BGY131105:BIR131105 BQU131105:BSN131105 CAQ131105:CCJ131105 CKM131105:CMF131105 CUI131105:CWB131105 DEE131105:DFX131105 DOA131105:DPT131105 DXW131105:DZP131105 EHS131105:EJL131105 ERO131105:ETH131105 FBK131105:FDD131105 FLG131105:FMZ131105 FVC131105:FWV131105 GEY131105:GGR131105 GOU131105:GQN131105 GYQ131105:HAJ131105 HIM131105:HKF131105 HSI131105:HUB131105 ICE131105:IDX131105 IMA131105:INT131105 IVW131105:IXP131105 JFS131105:JHL131105 JPO131105:JRH131105 JZK131105:KBD131105 KJG131105:KKZ131105 KTC131105:KUV131105 LCY131105:LER131105 LMU131105:LON131105 LWQ131105:LYJ131105 MGM131105:MIF131105 MQI131105:MSB131105 NAE131105:NBX131105 NKA131105:NLT131105 NTW131105:NVP131105 ODS131105:OFL131105 ONO131105:OPH131105 OXK131105:OZD131105 PHG131105:PIZ131105 PRC131105:PSV131105 QAY131105:QCR131105 QKU131105:QMN131105 QUQ131105:QWJ131105 REM131105:RGF131105 ROI131105:RQB131105 RYE131105:RZX131105 SIA131105:SJT131105 SRW131105:STP131105 TBS131105:TDL131105 TLO131105:TNH131105 TVK131105:TXD131105 UFG131105:UGZ131105 UPC131105:UQV131105 UYY131105:VAR131105 VIU131105:VKN131105 VSQ131105:VUJ131105 WCM131105:WEF131105 WMI131105:WOB131105 WWE131105:WXX131105 W196641:BP196641 JS196641:LL196641 TO196641:VH196641 ADK196641:AFD196641 ANG196641:AOZ196641 AXC196641:AYV196641 BGY196641:BIR196641 BQU196641:BSN196641 CAQ196641:CCJ196641 CKM196641:CMF196641 CUI196641:CWB196641 DEE196641:DFX196641 DOA196641:DPT196641 DXW196641:DZP196641 EHS196641:EJL196641 ERO196641:ETH196641 FBK196641:FDD196641 FLG196641:FMZ196641 FVC196641:FWV196641 GEY196641:GGR196641 GOU196641:GQN196641 GYQ196641:HAJ196641 HIM196641:HKF196641 HSI196641:HUB196641 ICE196641:IDX196641 IMA196641:INT196641 IVW196641:IXP196641 JFS196641:JHL196641 JPO196641:JRH196641 JZK196641:KBD196641 KJG196641:KKZ196641 KTC196641:KUV196641 LCY196641:LER196641 LMU196641:LON196641 LWQ196641:LYJ196641 MGM196641:MIF196641 MQI196641:MSB196641 NAE196641:NBX196641 NKA196641:NLT196641 NTW196641:NVP196641 ODS196641:OFL196641 ONO196641:OPH196641 OXK196641:OZD196641 PHG196641:PIZ196641 PRC196641:PSV196641 QAY196641:QCR196641 QKU196641:QMN196641 QUQ196641:QWJ196641 REM196641:RGF196641 ROI196641:RQB196641 RYE196641:RZX196641 SIA196641:SJT196641 SRW196641:STP196641 TBS196641:TDL196641 TLO196641:TNH196641 TVK196641:TXD196641 UFG196641:UGZ196641 UPC196641:UQV196641 UYY196641:VAR196641 VIU196641:VKN196641 VSQ196641:VUJ196641 WCM196641:WEF196641 WMI196641:WOB196641 WWE196641:WXX196641 W262177:BP262177 JS262177:LL262177 TO262177:VH262177 ADK262177:AFD262177 ANG262177:AOZ262177 AXC262177:AYV262177 BGY262177:BIR262177 BQU262177:BSN262177 CAQ262177:CCJ262177 CKM262177:CMF262177 CUI262177:CWB262177 DEE262177:DFX262177 DOA262177:DPT262177 DXW262177:DZP262177 EHS262177:EJL262177 ERO262177:ETH262177 FBK262177:FDD262177 FLG262177:FMZ262177 FVC262177:FWV262177 GEY262177:GGR262177 GOU262177:GQN262177 GYQ262177:HAJ262177 HIM262177:HKF262177 HSI262177:HUB262177 ICE262177:IDX262177 IMA262177:INT262177 IVW262177:IXP262177 JFS262177:JHL262177 JPO262177:JRH262177 JZK262177:KBD262177 KJG262177:KKZ262177 KTC262177:KUV262177 LCY262177:LER262177 LMU262177:LON262177 LWQ262177:LYJ262177 MGM262177:MIF262177 MQI262177:MSB262177 NAE262177:NBX262177 NKA262177:NLT262177 NTW262177:NVP262177 ODS262177:OFL262177 ONO262177:OPH262177 OXK262177:OZD262177 PHG262177:PIZ262177 PRC262177:PSV262177 QAY262177:QCR262177 QKU262177:QMN262177 QUQ262177:QWJ262177 REM262177:RGF262177 ROI262177:RQB262177 RYE262177:RZX262177 SIA262177:SJT262177 SRW262177:STP262177 TBS262177:TDL262177 TLO262177:TNH262177 TVK262177:TXD262177 UFG262177:UGZ262177 UPC262177:UQV262177 UYY262177:VAR262177 VIU262177:VKN262177 VSQ262177:VUJ262177 WCM262177:WEF262177 WMI262177:WOB262177 WWE262177:WXX262177 W327713:BP327713 JS327713:LL327713 TO327713:VH327713 ADK327713:AFD327713 ANG327713:AOZ327713 AXC327713:AYV327713 BGY327713:BIR327713 BQU327713:BSN327713 CAQ327713:CCJ327713 CKM327713:CMF327713 CUI327713:CWB327713 DEE327713:DFX327713 DOA327713:DPT327713 DXW327713:DZP327713 EHS327713:EJL327713 ERO327713:ETH327713 FBK327713:FDD327713 FLG327713:FMZ327713 FVC327713:FWV327713 GEY327713:GGR327713 GOU327713:GQN327713 GYQ327713:HAJ327713 HIM327713:HKF327713 HSI327713:HUB327713 ICE327713:IDX327713 IMA327713:INT327713 IVW327713:IXP327713 JFS327713:JHL327713 JPO327713:JRH327713 JZK327713:KBD327713 KJG327713:KKZ327713 KTC327713:KUV327713 LCY327713:LER327713 LMU327713:LON327713 LWQ327713:LYJ327713 MGM327713:MIF327713 MQI327713:MSB327713 NAE327713:NBX327713 NKA327713:NLT327713 NTW327713:NVP327713 ODS327713:OFL327713 ONO327713:OPH327713 OXK327713:OZD327713 PHG327713:PIZ327713 PRC327713:PSV327713 QAY327713:QCR327713 QKU327713:QMN327713 QUQ327713:QWJ327713 REM327713:RGF327713 ROI327713:RQB327713 RYE327713:RZX327713 SIA327713:SJT327713 SRW327713:STP327713 TBS327713:TDL327713 TLO327713:TNH327713 TVK327713:TXD327713 UFG327713:UGZ327713 UPC327713:UQV327713 UYY327713:VAR327713 VIU327713:VKN327713 VSQ327713:VUJ327713 WCM327713:WEF327713 WMI327713:WOB327713 WWE327713:WXX327713 W393249:BP393249 JS393249:LL393249 TO393249:VH393249 ADK393249:AFD393249 ANG393249:AOZ393249 AXC393249:AYV393249 BGY393249:BIR393249 BQU393249:BSN393249 CAQ393249:CCJ393249 CKM393249:CMF393249 CUI393249:CWB393249 DEE393249:DFX393249 DOA393249:DPT393249 DXW393249:DZP393249 EHS393249:EJL393249 ERO393249:ETH393249 FBK393249:FDD393249 FLG393249:FMZ393249 FVC393249:FWV393249 GEY393249:GGR393249 GOU393249:GQN393249 GYQ393249:HAJ393249 HIM393249:HKF393249 HSI393249:HUB393249 ICE393249:IDX393249 IMA393249:INT393249 IVW393249:IXP393249 JFS393249:JHL393249 JPO393249:JRH393249 JZK393249:KBD393249 KJG393249:KKZ393249 KTC393249:KUV393249 LCY393249:LER393249 LMU393249:LON393249 LWQ393249:LYJ393249 MGM393249:MIF393249 MQI393249:MSB393249 NAE393249:NBX393249 NKA393249:NLT393249 NTW393249:NVP393249 ODS393249:OFL393249 ONO393249:OPH393249 OXK393249:OZD393249 PHG393249:PIZ393249 PRC393249:PSV393249 QAY393249:QCR393249 QKU393249:QMN393249 QUQ393249:QWJ393249 REM393249:RGF393249 ROI393249:RQB393249 RYE393249:RZX393249 SIA393249:SJT393249 SRW393249:STP393249 TBS393249:TDL393249 TLO393249:TNH393249 TVK393249:TXD393249 UFG393249:UGZ393249 UPC393249:UQV393249 UYY393249:VAR393249 VIU393249:VKN393249 VSQ393249:VUJ393249 WCM393249:WEF393249 WMI393249:WOB393249 WWE393249:WXX393249 W458785:BP458785 JS458785:LL458785 TO458785:VH458785 ADK458785:AFD458785 ANG458785:AOZ458785 AXC458785:AYV458785 BGY458785:BIR458785 BQU458785:BSN458785 CAQ458785:CCJ458785 CKM458785:CMF458785 CUI458785:CWB458785 DEE458785:DFX458785 DOA458785:DPT458785 DXW458785:DZP458785 EHS458785:EJL458785 ERO458785:ETH458785 FBK458785:FDD458785 FLG458785:FMZ458785 FVC458785:FWV458785 GEY458785:GGR458785 GOU458785:GQN458785 GYQ458785:HAJ458785 HIM458785:HKF458785 HSI458785:HUB458785 ICE458785:IDX458785 IMA458785:INT458785 IVW458785:IXP458785 JFS458785:JHL458785 JPO458785:JRH458785 JZK458785:KBD458785 KJG458785:KKZ458785 KTC458785:KUV458785 LCY458785:LER458785 LMU458785:LON458785 LWQ458785:LYJ458785 MGM458785:MIF458785 MQI458785:MSB458785 NAE458785:NBX458785 NKA458785:NLT458785 NTW458785:NVP458785 ODS458785:OFL458785 ONO458785:OPH458785 OXK458785:OZD458785 PHG458785:PIZ458785 PRC458785:PSV458785 QAY458785:QCR458785 QKU458785:QMN458785 QUQ458785:QWJ458785 REM458785:RGF458785 ROI458785:RQB458785 RYE458785:RZX458785 SIA458785:SJT458785 SRW458785:STP458785 TBS458785:TDL458785 TLO458785:TNH458785 TVK458785:TXD458785 UFG458785:UGZ458785 UPC458785:UQV458785 UYY458785:VAR458785 VIU458785:VKN458785 VSQ458785:VUJ458785 WCM458785:WEF458785 WMI458785:WOB458785 WWE458785:WXX458785 W524321:BP524321 JS524321:LL524321 TO524321:VH524321 ADK524321:AFD524321 ANG524321:AOZ524321 AXC524321:AYV524321 BGY524321:BIR524321 BQU524321:BSN524321 CAQ524321:CCJ524321 CKM524321:CMF524321 CUI524321:CWB524321 DEE524321:DFX524321 DOA524321:DPT524321 DXW524321:DZP524321 EHS524321:EJL524321 ERO524321:ETH524321 FBK524321:FDD524321 FLG524321:FMZ524321 FVC524321:FWV524321 GEY524321:GGR524321 GOU524321:GQN524321 GYQ524321:HAJ524321 HIM524321:HKF524321 HSI524321:HUB524321 ICE524321:IDX524321 IMA524321:INT524321 IVW524321:IXP524321 JFS524321:JHL524321 JPO524321:JRH524321 JZK524321:KBD524321 KJG524321:KKZ524321 KTC524321:KUV524321 LCY524321:LER524321 LMU524321:LON524321 LWQ524321:LYJ524321 MGM524321:MIF524321 MQI524321:MSB524321 NAE524321:NBX524321 NKA524321:NLT524321 NTW524321:NVP524321 ODS524321:OFL524321 ONO524321:OPH524321 OXK524321:OZD524321 PHG524321:PIZ524321 PRC524321:PSV524321 QAY524321:QCR524321 QKU524321:QMN524321 QUQ524321:QWJ524321 REM524321:RGF524321 ROI524321:RQB524321 RYE524321:RZX524321 SIA524321:SJT524321 SRW524321:STP524321 TBS524321:TDL524321 TLO524321:TNH524321 TVK524321:TXD524321 UFG524321:UGZ524321 UPC524321:UQV524321 UYY524321:VAR524321 VIU524321:VKN524321 VSQ524321:VUJ524321 WCM524321:WEF524321 WMI524321:WOB524321 WWE524321:WXX524321 W589857:BP589857 JS589857:LL589857 TO589857:VH589857 ADK589857:AFD589857 ANG589857:AOZ589857 AXC589857:AYV589857 BGY589857:BIR589857 BQU589857:BSN589857 CAQ589857:CCJ589857 CKM589857:CMF589857 CUI589857:CWB589857 DEE589857:DFX589857 DOA589857:DPT589857 DXW589857:DZP589857 EHS589857:EJL589857 ERO589857:ETH589857 FBK589857:FDD589857 FLG589857:FMZ589857 FVC589857:FWV589857 GEY589857:GGR589857 GOU589857:GQN589857 GYQ589857:HAJ589857 HIM589857:HKF589857 HSI589857:HUB589857 ICE589857:IDX589857 IMA589857:INT589857 IVW589857:IXP589857 JFS589857:JHL589857 JPO589857:JRH589857 JZK589857:KBD589857 KJG589857:KKZ589857 KTC589857:KUV589857 LCY589857:LER589857 LMU589857:LON589857 LWQ589857:LYJ589857 MGM589857:MIF589857 MQI589857:MSB589857 NAE589857:NBX589857 NKA589857:NLT589857 NTW589857:NVP589857 ODS589857:OFL589857 ONO589857:OPH589857 OXK589857:OZD589857 PHG589857:PIZ589857 PRC589857:PSV589857 QAY589857:QCR589857 QKU589857:QMN589857 QUQ589857:QWJ589857 REM589857:RGF589857 ROI589857:RQB589857 RYE589857:RZX589857 SIA589857:SJT589857 SRW589857:STP589857 TBS589857:TDL589857 TLO589857:TNH589857 TVK589857:TXD589857 UFG589857:UGZ589857 UPC589857:UQV589857 UYY589857:VAR589857 VIU589857:VKN589857 VSQ589857:VUJ589857 WCM589857:WEF589857 WMI589857:WOB589857 WWE589857:WXX589857 W655393:BP655393 JS655393:LL655393 TO655393:VH655393 ADK655393:AFD655393 ANG655393:AOZ655393 AXC655393:AYV655393 BGY655393:BIR655393 BQU655393:BSN655393 CAQ655393:CCJ655393 CKM655393:CMF655393 CUI655393:CWB655393 DEE655393:DFX655393 DOA655393:DPT655393 DXW655393:DZP655393 EHS655393:EJL655393 ERO655393:ETH655393 FBK655393:FDD655393 FLG655393:FMZ655393 FVC655393:FWV655393 GEY655393:GGR655393 GOU655393:GQN655393 GYQ655393:HAJ655393 HIM655393:HKF655393 HSI655393:HUB655393 ICE655393:IDX655393 IMA655393:INT655393 IVW655393:IXP655393 JFS655393:JHL655393 JPO655393:JRH655393 JZK655393:KBD655393 KJG655393:KKZ655393 KTC655393:KUV655393 LCY655393:LER655393 LMU655393:LON655393 LWQ655393:LYJ655393 MGM655393:MIF655393 MQI655393:MSB655393 NAE655393:NBX655393 NKA655393:NLT655393 NTW655393:NVP655393 ODS655393:OFL655393 ONO655393:OPH655393 OXK655393:OZD655393 PHG655393:PIZ655393 PRC655393:PSV655393 QAY655393:QCR655393 QKU655393:QMN655393 QUQ655393:QWJ655393 REM655393:RGF655393 ROI655393:RQB655393 RYE655393:RZX655393 SIA655393:SJT655393 SRW655393:STP655393 TBS655393:TDL655393 TLO655393:TNH655393 TVK655393:TXD655393 UFG655393:UGZ655393 UPC655393:UQV655393 UYY655393:VAR655393 VIU655393:VKN655393 VSQ655393:VUJ655393 WCM655393:WEF655393 WMI655393:WOB655393 WWE655393:WXX655393 W720929:BP720929 JS720929:LL720929 TO720929:VH720929 ADK720929:AFD720929 ANG720929:AOZ720929 AXC720929:AYV720929 BGY720929:BIR720929 BQU720929:BSN720929 CAQ720929:CCJ720929 CKM720929:CMF720929 CUI720929:CWB720929 DEE720929:DFX720929 DOA720929:DPT720929 DXW720929:DZP720929 EHS720929:EJL720929 ERO720929:ETH720929 FBK720929:FDD720929 FLG720929:FMZ720929 FVC720929:FWV720929 GEY720929:GGR720929 GOU720929:GQN720929 GYQ720929:HAJ720929 HIM720929:HKF720929 HSI720929:HUB720929 ICE720929:IDX720929 IMA720929:INT720929 IVW720929:IXP720929 JFS720929:JHL720929 JPO720929:JRH720929 JZK720929:KBD720929 KJG720929:KKZ720929 KTC720929:KUV720929 LCY720929:LER720929 LMU720929:LON720929 LWQ720929:LYJ720929 MGM720929:MIF720929 MQI720929:MSB720929 NAE720929:NBX720929 NKA720929:NLT720929 NTW720929:NVP720929 ODS720929:OFL720929 ONO720929:OPH720929 OXK720929:OZD720929 PHG720929:PIZ720929 PRC720929:PSV720929 QAY720929:QCR720929 QKU720929:QMN720929 QUQ720929:QWJ720929 REM720929:RGF720929 ROI720929:RQB720929 RYE720929:RZX720929 SIA720929:SJT720929 SRW720929:STP720929 TBS720929:TDL720929 TLO720929:TNH720929 TVK720929:TXD720929 UFG720929:UGZ720929 UPC720929:UQV720929 UYY720929:VAR720929 VIU720929:VKN720929 VSQ720929:VUJ720929 WCM720929:WEF720929 WMI720929:WOB720929 WWE720929:WXX720929 W786465:BP786465 JS786465:LL786465 TO786465:VH786465 ADK786465:AFD786465 ANG786465:AOZ786465 AXC786465:AYV786465 BGY786465:BIR786465 BQU786465:BSN786465 CAQ786465:CCJ786465 CKM786465:CMF786465 CUI786465:CWB786465 DEE786465:DFX786465 DOA786465:DPT786465 DXW786465:DZP786465 EHS786465:EJL786465 ERO786465:ETH786465 FBK786465:FDD786465 FLG786465:FMZ786465 FVC786465:FWV786465 GEY786465:GGR786465 GOU786465:GQN786465 GYQ786465:HAJ786465 HIM786465:HKF786465 HSI786465:HUB786465 ICE786465:IDX786465 IMA786465:INT786465 IVW786465:IXP786465 JFS786465:JHL786465 JPO786465:JRH786465 JZK786465:KBD786465 KJG786465:KKZ786465 KTC786465:KUV786465 LCY786465:LER786465 LMU786465:LON786465 LWQ786465:LYJ786465 MGM786465:MIF786465 MQI786465:MSB786465 NAE786465:NBX786465 NKA786465:NLT786465 NTW786465:NVP786465 ODS786465:OFL786465 ONO786465:OPH786465 OXK786465:OZD786465 PHG786465:PIZ786465 PRC786465:PSV786465 QAY786465:QCR786465 QKU786465:QMN786465 QUQ786465:QWJ786465 REM786465:RGF786465 ROI786465:RQB786465 RYE786465:RZX786465 SIA786465:SJT786465 SRW786465:STP786465 TBS786465:TDL786465 TLO786465:TNH786465 TVK786465:TXD786465 UFG786465:UGZ786465 UPC786465:UQV786465 UYY786465:VAR786465 VIU786465:VKN786465 VSQ786465:VUJ786465 WCM786465:WEF786465 WMI786465:WOB786465 WWE786465:WXX786465 W852001:BP852001 JS852001:LL852001 TO852001:VH852001 ADK852001:AFD852001 ANG852001:AOZ852001 AXC852001:AYV852001 BGY852001:BIR852001 BQU852001:BSN852001 CAQ852001:CCJ852001 CKM852001:CMF852001 CUI852001:CWB852001 DEE852001:DFX852001 DOA852001:DPT852001 DXW852001:DZP852001 EHS852001:EJL852001 ERO852001:ETH852001 FBK852001:FDD852001 FLG852001:FMZ852001 FVC852001:FWV852001 GEY852001:GGR852001 GOU852001:GQN852001 GYQ852001:HAJ852001 HIM852001:HKF852001 HSI852001:HUB852001 ICE852001:IDX852001 IMA852001:INT852001 IVW852001:IXP852001 JFS852001:JHL852001 JPO852001:JRH852001 JZK852001:KBD852001 KJG852001:KKZ852001 KTC852001:KUV852001 LCY852001:LER852001 LMU852001:LON852001 LWQ852001:LYJ852001 MGM852001:MIF852001 MQI852001:MSB852001 NAE852001:NBX852001 NKA852001:NLT852001 NTW852001:NVP852001 ODS852001:OFL852001 ONO852001:OPH852001 OXK852001:OZD852001 PHG852001:PIZ852001 PRC852001:PSV852001 QAY852001:QCR852001 QKU852001:QMN852001 QUQ852001:QWJ852001 REM852001:RGF852001 ROI852001:RQB852001 RYE852001:RZX852001 SIA852001:SJT852001 SRW852001:STP852001 TBS852001:TDL852001 TLO852001:TNH852001 TVK852001:TXD852001 UFG852001:UGZ852001 UPC852001:UQV852001 UYY852001:VAR852001 VIU852001:VKN852001 VSQ852001:VUJ852001 WCM852001:WEF852001 WMI852001:WOB852001 WWE852001:WXX852001 W917537:BP917537 JS917537:LL917537 TO917537:VH917537 ADK917537:AFD917537 ANG917537:AOZ917537 AXC917537:AYV917537 BGY917537:BIR917537 BQU917537:BSN917537 CAQ917537:CCJ917537 CKM917537:CMF917537 CUI917537:CWB917537 DEE917537:DFX917537 DOA917537:DPT917537 DXW917537:DZP917537 EHS917537:EJL917537 ERO917537:ETH917537 FBK917537:FDD917537 FLG917537:FMZ917537 FVC917537:FWV917537 GEY917537:GGR917537 GOU917537:GQN917537 GYQ917537:HAJ917537 HIM917537:HKF917537 HSI917537:HUB917537 ICE917537:IDX917537 IMA917537:INT917537 IVW917537:IXP917537 JFS917537:JHL917537 JPO917537:JRH917537 JZK917537:KBD917537 KJG917537:KKZ917537 KTC917537:KUV917537 LCY917537:LER917537 LMU917537:LON917537 LWQ917537:LYJ917537 MGM917537:MIF917537 MQI917537:MSB917537 NAE917537:NBX917537 NKA917537:NLT917537 NTW917537:NVP917537 ODS917537:OFL917537 ONO917537:OPH917537 OXK917537:OZD917537 PHG917537:PIZ917537 PRC917537:PSV917537 QAY917537:QCR917537 QKU917537:QMN917537 QUQ917537:QWJ917537 REM917537:RGF917537 ROI917537:RQB917537 RYE917537:RZX917537 SIA917537:SJT917537 SRW917537:STP917537 TBS917537:TDL917537 TLO917537:TNH917537 TVK917537:TXD917537 UFG917537:UGZ917537 UPC917537:UQV917537 UYY917537:VAR917537 VIU917537:VKN917537 VSQ917537:VUJ917537 WCM917537:WEF917537 WMI917537:WOB917537 WWE917537:WXX917537 W983073:BP983073 JS983073:LL983073 TO983073:VH983073 ADK983073:AFD983073 ANG983073:AOZ983073 AXC983073:AYV983073 BGY983073:BIR983073 BQU983073:BSN983073 CAQ983073:CCJ983073 CKM983073:CMF983073 CUI983073:CWB983073 DEE983073:DFX983073 DOA983073:DPT983073 DXW983073:DZP983073 EHS983073:EJL983073 ERO983073:ETH983073 FBK983073:FDD983073 FLG983073:FMZ983073 FVC983073:FWV983073 GEY983073:GGR983073 GOU983073:GQN983073 GYQ983073:HAJ983073 HIM983073:HKF983073 HSI983073:HUB983073 ICE983073:IDX983073 IMA983073:INT983073 IVW983073:IXP983073 JFS983073:JHL983073 JPO983073:JRH983073 JZK983073:KBD983073 KJG983073:KKZ983073 KTC983073:KUV983073 LCY983073:LER983073 LMU983073:LON983073 LWQ983073:LYJ983073 MGM983073:MIF983073 MQI983073:MSB983073 NAE983073:NBX983073 NKA983073:NLT983073 NTW983073:NVP983073 ODS983073:OFL983073 ONO983073:OPH983073 OXK983073:OZD983073 PHG983073:PIZ983073 PRC983073:PSV983073 QAY983073:QCR983073 QKU983073:QMN983073 QUQ983073:QWJ983073 REM983073:RGF983073 ROI983073:RQB983073 RYE983073:RZX983073 SIA983073:SJT983073 SRW983073:STP983073 TBS983073:TDL983073 TLO983073:TNH983073 TVK983073:TXD983073 UFG983073:UGZ983073 UPC983073:UQV983073 UYY983073:VAR983073 VIU983073:VKN983073 VSQ983073:VUJ983073 WCM983073:WEF983073 WMI983073:WOB983073 WWE983073:WXX983073 S35:BL35 JO35:LH35 TK35:VD35 ADG35:AEZ35 ANC35:AOV35 AWY35:AYR35 BGU35:BIN35 BQQ35:BSJ35 CAM35:CCF35 CKI35:CMB35 CUE35:CVX35 DEA35:DFT35 DNW35:DPP35 DXS35:DZL35 EHO35:EJH35 ERK35:ETD35 FBG35:FCZ35 FLC35:FMV35 FUY35:FWR35 GEU35:GGN35 GOQ35:GQJ35 GYM35:HAF35 HII35:HKB35 HSE35:HTX35 ICA35:IDT35 ILW35:INP35 IVS35:IXL35 JFO35:JHH35 JPK35:JRD35 JZG35:KAZ35 KJC35:KKV35 KSY35:KUR35 LCU35:LEN35 LMQ35:LOJ35 LWM35:LYF35 MGI35:MIB35 MQE35:MRX35 NAA35:NBT35 NJW35:NLP35 NTS35:NVL35 ODO35:OFH35 ONK35:OPD35 OXG35:OYZ35 PHC35:PIV35 PQY35:PSR35 QAU35:QCN35 QKQ35:QMJ35 QUM35:QWF35 REI35:RGB35 ROE35:RPX35 RYA35:RZT35 SHW35:SJP35 SRS35:STL35 TBO35:TDH35 TLK35:TND35 TVG35:TWZ35 UFC35:UGV35 UOY35:UQR35 UYU35:VAN35 VIQ35:VKJ35 VSM35:VUF35 WCI35:WEB35 WME35:WNX35 WWA35:WXT35 W65571:BP65571 JS65571:LL65571 TO65571:VH65571 ADK65571:AFD65571 ANG65571:AOZ65571 AXC65571:AYV65571 BGY65571:BIR65571 BQU65571:BSN65571 CAQ65571:CCJ65571 CKM65571:CMF65571 CUI65571:CWB65571 DEE65571:DFX65571 DOA65571:DPT65571 DXW65571:DZP65571 EHS65571:EJL65571 ERO65571:ETH65571 FBK65571:FDD65571 FLG65571:FMZ65571 FVC65571:FWV65571 GEY65571:GGR65571 GOU65571:GQN65571 GYQ65571:HAJ65571 HIM65571:HKF65571 HSI65571:HUB65571 ICE65571:IDX65571 IMA65571:INT65571 IVW65571:IXP65571 JFS65571:JHL65571 JPO65571:JRH65571 JZK65571:KBD65571 KJG65571:KKZ65571 KTC65571:KUV65571 LCY65571:LER65571 LMU65571:LON65571 LWQ65571:LYJ65571 MGM65571:MIF65571 MQI65571:MSB65571 NAE65571:NBX65571 NKA65571:NLT65571 NTW65571:NVP65571 ODS65571:OFL65571 ONO65571:OPH65571 OXK65571:OZD65571 PHG65571:PIZ65571 PRC65571:PSV65571 QAY65571:QCR65571 QKU65571:QMN65571 QUQ65571:QWJ65571 REM65571:RGF65571 ROI65571:RQB65571 RYE65571:RZX65571 SIA65571:SJT65571 SRW65571:STP65571 TBS65571:TDL65571 TLO65571:TNH65571 TVK65571:TXD65571 UFG65571:UGZ65571 UPC65571:UQV65571 UYY65571:VAR65571 VIU65571:VKN65571 VSQ65571:VUJ65571 WCM65571:WEF65571 WMI65571:WOB65571 WWE65571:WXX65571 W131107:BP131107 JS131107:LL131107 TO131107:VH131107 ADK131107:AFD131107 ANG131107:AOZ131107 AXC131107:AYV131107 BGY131107:BIR131107 BQU131107:BSN131107 CAQ131107:CCJ131107 CKM131107:CMF131107 CUI131107:CWB131107 DEE131107:DFX131107 DOA131107:DPT131107 DXW131107:DZP131107 EHS131107:EJL131107 ERO131107:ETH131107 FBK131107:FDD131107 FLG131107:FMZ131107 FVC131107:FWV131107 GEY131107:GGR131107 GOU131107:GQN131107 GYQ131107:HAJ131107 HIM131107:HKF131107 HSI131107:HUB131107 ICE131107:IDX131107 IMA131107:INT131107 IVW131107:IXP131107 JFS131107:JHL131107 JPO131107:JRH131107 JZK131107:KBD131107 KJG131107:KKZ131107 KTC131107:KUV131107 LCY131107:LER131107 LMU131107:LON131107 LWQ131107:LYJ131107 MGM131107:MIF131107 MQI131107:MSB131107 NAE131107:NBX131107 NKA131107:NLT131107 NTW131107:NVP131107 ODS131107:OFL131107 ONO131107:OPH131107 OXK131107:OZD131107 PHG131107:PIZ131107 PRC131107:PSV131107 QAY131107:QCR131107 QKU131107:QMN131107 QUQ131107:QWJ131107 REM131107:RGF131107 ROI131107:RQB131107 RYE131107:RZX131107 SIA131107:SJT131107 SRW131107:STP131107 TBS131107:TDL131107 TLO131107:TNH131107 TVK131107:TXD131107 UFG131107:UGZ131107 UPC131107:UQV131107 UYY131107:VAR131107 VIU131107:VKN131107 VSQ131107:VUJ131107 WCM131107:WEF131107 WMI131107:WOB131107 WWE131107:WXX131107 W196643:BP196643 JS196643:LL196643 TO196643:VH196643 ADK196643:AFD196643 ANG196643:AOZ196643 AXC196643:AYV196643 BGY196643:BIR196643 BQU196643:BSN196643 CAQ196643:CCJ196643 CKM196643:CMF196643 CUI196643:CWB196643 DEE196643:DFX196643 DOA196643:DPT196643 DXW196643:DZP196643 EHS196643:EJL196643 ERO196643:ETH196643 FBK196643:FDD196643 FLG196643:FMZ196643 FVC196643:FWV196643 GEY196643:GGR196643 GOU196643:GQN196643 GYQ196643:HAJ196643 HIM196643:HKF196643 HSI196643:HUB196643 ICE196643:IDX196643 IMA196643:INT196643 IVW196643:IXP196643 JFS196643:JHL196643 JPO196643:JRH196643 JZK196643:KBD196643 KJG196643:KKZ196643 KTC196643:KUV196643 LCY196643:LER196643 LMU196643:LON196643 LWQ196643:LYJ196643 MGM196643:MIF196643 MQI196643:MSB196643 NAE196643:NBX196643 NKA196643:NLT196643 NTW196643:NVP196643 ODS196643:OFL196643 ONO196643:OPH196643 OXK196643:OZD196643 PHG196643:PIZ196643 PRC196643:PSV196643 QAY196643:QCR196643 QKU196643:QMN196643 QUQ196643:QWJ196643 REM196643:RGF196643 ROI196643:RQB196643 RYE196643:RZX196643 SIA196643:SJT196643 SRW196643:STP196643 TBS196643:TDL196643 TLO196643:TNH196643 TVK196643:TXD196643 UFG196643:UGZ196643 UPC196643:UQV196643 UYY196643:VAR196643 VIU196643:VKN196643 VSQ196643:VUJ196643 WCM196643:WEF196643 WMI196643:WOB196643 WWE196643:WXX196643 W262179:BP262179 JS262179:LL262179 TO262179:VH262179 ADK262179:AFD262179 ANG262179:AOZ262179 AXC262179:AYV262179 BGY262179:BIR262179 BQU262179:BSN262179 CAQ262179:CCJ262179 CKM262179:CMF262179 CUI262179:CWB262179 DEE262179:DFX262179 DOA262179:DPT262179 DXW262179:DZP262179 EHS262179:EJL262179 ERO262179:ETH262179 FBK262179:FDD262179 FLG262179:FMZ262179 FVC262179:FWV262179 GEY262179:GGR262179 GOU262179:GQN262179 GYQ262179:HAJ262179 HIM262179:HKF262179 HSI262179:HUB262179 ICE262179:IDX262179 IMA262179:INT262179 IVW262179:IXP262179 JFS262179:JHL262179 JPO262179:JRH262179 JZK262179:KBD262179 KJG262179:KKZ262179 KTC262179:KUV262179 LCY262179:LER262179 LMU262179:LON262179 LWQ262179:LYJ262179 MGM262179:MIF262179 MQI262179:MSB262179 NAE262179:NBX262179 NKA262179:NLT262179 NTW262179:NVP262179 ODS262179:OFL262179 ONO262179:OPH262179 OXK262179:OZD262179 PHG262179:PIZ262179 PRC262179:PSV262179 QAY262179:QCR262179 QKU262179:QMN262179 QUQ262179:QWJ262179 REM262179:RGF262179 ROI262179:RQB262179 RYE262179:RZX262179 SIA262179:SJT262179 SRW262179:STP262179 TBS262179:TDL262179 TLO262179:TNH262179 TVK262179:TXD262179 UFG262179:UGZ262179 UPC262179:UQV262179 UYY262179:VAR262179 VIU262179:VKN262179 VSQ262179:VUJ262179 WCM262179:WEF262179 WMI262179:WOB262179 WWE262179:WXX262179 W327715:BP327715 JS327715:LL327715 TO327715:VH327715 ADK327715:AFD327715 ANG327715:AOZ327715 AXC327715:AYV327715 BGY327715:BIR327715 BQU327715:BSN327715 CAQ327715:CCJ327715 CKM327715:CMF327715 CUI327715:CWB327715 DEE327715:DFX327715 DOA327715:DPT327715 DXW327715:DZP327715 EHS327715:EJL327715 ERO327715:ETH327715 FBK327715:FDD327715 FLG327715:FMZ327715 FVC327715:FWV327715 GEY327715:GGR327715 GOU327715:GQN327715 GYQ327715:HAJ327715 HIM327715:HKF327715 HSI327715:HUB327715 ICE327715:IDX327715 IMA327715:INT327715 IVW327715:IXP327715 JFS327715:JHL327715 JPO327715:JRH327715 JZK327715:KBD327715 KJG327715:KKZ327715 KTC327715:KUV327715 LCY327715:LER327715 LMU327715:LON327715 LWQ327715:LYJ327715 MGM327715:MIF327715 MQI327715:MSB327715 NAE327715:NBX327715 NKA327715:NLT327715 NTW327715:NVP327715 ODS327715:OFL327715 ONO327715:OPH327715 OXK327715:OZD327715 PHG327715:PIZ327715 PRC327715:PSV327715 QAY327715:QCR327715 QKU327715:QMN327715 QUQ327715:QWJ327715 REM327715:RGF327715 ROI327715:RQB327715 RYE327715:RZX327715 SIA327715:SJT327715 SRW327715:STP327715 TBS327715:TDL327715 TLO327715:TNH327715 TVK327715:TXD327715 UFG327715:UGZ327715 UPC327715:UQV327715 UYY327715:VAR327715 VIU327715:VKN327715 VSQ327715:VUJ327715 WCM327715:WEF327715 WMI327715:WOB327715 WWE327715:WXX327715 W393251:BP393251 JS393251:LL393251 TO393251:VH393251 ADK393251:AFD393251 ANG393251:AOZ393251 AXC393251:AYV393251 BGY393251:BIR393251 BQU393251:BSN393251 CAQ393251:CCJ393251 CKM393251:CMF393251 CUI393251:CWB393251 DEE393251:DFX393251 DOA393251:DPT393251 DXW393251:DZP393251 EHS393251:EJL393251 ERO393251:ETH393251 FBK393251:FDD393251 FLG393251:FMZ393251 FVC393251:FWV393251 GEY393251:GGR393251 GOU393251:GQN393251 GYQ393251:HAJ393251 HIM393251:HKF393251 HSI393251:HUB393251 ICE393251:IDX393251 IMA393251:INT393251 IVW393251:IXP393251 JFS393251:JHL393251 JPO393251:JRH393251 JZK393251:KBD393251 KJG393251:KKZ393251 KTC393251:KUV393251 LCY393251:LER393251 LMU393251:LON393251 LWQ393251:LYJ393251 MGM393251:MIF393251 MQI393251:MSB393251 NAE393251:NBX393251 NKA393251:NLT393251 NTW393251:NVP393251 ODS393251:OFL393251 ONO393251:OPH393251 OXK393251:OZD393251 PHG393251:PIZ393251 PRC393251:PSV393251 QAY393251:QCR393251 QKU393251:QMN393251 QUQ393251:QWJ393251 REM393251:RGF393251 ROI393251:RQB393251 RYE393251:RZX393251 SIA393251:SJT393251 SRW393251:STP393251 TBS393251:TDL393251 TLO393251:TNH393251 TVK393251:TXD393251 UFG393251:UGZ393251 UPC393251:UQV393251 UYY393251:VAR393251 VIU393251:VKN393251 VSQ393251:VUJ393251 WCM393251:WEF393251 WMI393251:WOB393251 WWE393251:WXX393251 W458787:BP458787 JS458787:LL458787 TO458787:VH458787 ADK458787:AFD458787 ANG458787:AOZ458787 AXC458787:AYV458787 BGY458787:BIR458787 BQU458787:BSN458787 CAQ458787:CCJ458787 CKM458787:CMF458787 CUI458787:CWB458787 DEE458787:DFX458787 DOA458787:DPT458787 DXW458787:DZP458787 EHS458787:EJL458787 ERO458787:ETH458787 FBK458787:FDD458787 FLG458787:FMZ458787 FVC458787:FWV458787 GEY458787:GGR458787 GOU458787:GQN458787 GYQ458787:HAJ458787 HIM458787:HKF458787 HSI458787:HUB458787 ICE458787:IDX458787 IMA458787:INT458787 IVW458787:IXP458787 JFS458787:JHL458787 JPO458787:JRH458787 JZK458787:KBD458787 KJG458787:KKZ458787 KTC458787:KUV458787 LCY458787:LER458787 LMU458787:LON458787 LWQ458787:LYJ458787 MGM458787:MIF458787 MQI458787:MSB458787 NAE458787:NBX458787 NKA458787:NLT458787 NTW458787:NVP458787 ODS458787:OFL458787 ONO458787:OPH458787 OXK458787:OZD458787 PHG458787:PIZ458787 PRC458787:PSV458787 QAY458787:QCR458787 QKU458787:QMN458787 QUQ458787:QWJ458787 REM458787:RGF458787 ROI458787:RQB458787 RYE458787:RZX458787 SIA458787:SJT458787 SRW458787:STP458787 TBS458787:TDL458787 TLO458787:TNH458787 TVK458787:TXD458787 UFG458787:UGZ458787 UPC458787:UQV458787 UYY458787:VAR458787 VIU458787:VKN458787 VSQ458787:VUJ458787 WCM458787:WEF458787 WMI458787:WOB458787 WWE458787:WXX458787 W524323:BP524323 JS524323:LL524323 TO524323:VH524323 ADK524323:AFD524323 ANG524323:AOZ524323 AXC524323:AYV524323 BGY524323:BIR524323 BQU524323:BSN524323 CAQ524323:CCJ524323 CKM524323:CMF524323 CUI524323:CWB524323 DEE524323:DFX524323 DOA524323:DPT524323 DXW524323:DZP524323 EHS524323:EJL524323 ERO524323:ETH524323 FBK524323:FDD524323 FLG524323:FMZ524323 FVC524323:FWV524323 GEY524323:GGR524323 GOU524323:GQN524323 GYQ524323:HAJ524323 HIM524323:HKF524323 HSI524323:HUB524323 ICE524323:IDX524323 IMA524323:INT524323 IVW524323:IXP524323 JFS524323:JHL524323 JPO524323:JRH524323 JZK524323:KBD524323 KJG524323:KKZ524323 KTC524323:KUV524323 LCY524323:LER524323 LMU524323:LON524323 LWQ524323:LYJ524323 MGM524323:MIF524323 MQI524323:MSB524323 NAE524323:NBX524323 NKA524323:NLT524323 NTW524323:NVP524323 ODS524323:OFL524323 ONO524323:OPH524323 OXK524323:OZD524323 PHG524323:PIZ524323 PRC524323:PSV524323 QAY524323:QCR524323 QKU524323:QMN524323 QUQ524323:QWJ524323 REM524323:RGF524323 ROI524323:RQB524323 RYE524323:RZX524323 SIA524323:SJT524323 SRW524323:STP524323 TBS524323:TDL524323 TLO524323:TNH524323 TVK524323:TXD524323 UFG524323:UGZ524323 UPC524323:UQV524323 UYY524323:VAR524323 VIU524323:VKN524323 VSQ524323:VUJ524323 WCM524323:WEF524323 WMI524323:WOB524323 WWE524323:WXX524323 W589859:BP589859 JS589859:LL589859 TO589859:VH589859 ADK589859:AFD589859 ANG589859:AOZ589859 AXC589859:AYV589859 BGY589859:BIR589859 BQU589859:BSN589859 CAQ589859:CCJ589859 CKM589859:CMF589859 CUI589859:CWB589859 DEE589859:DFX589859 DOA589859:DPT589859 DXW589859:DZP589859 EHS589859:EJL589859 ERO589859:ETH589859 FBK589859:FDD589859 FLG589859:FMZ589859 FVC589859:FWV589859 GEY589859:GGR589859 GOU589859:GQN589859 GYQ589859:HAJ589859 HIM589859:HKF589859 HSI589859:HUB589859 ICE589859:IDX589859 IMA589859:INT589859 IVW589859:IXP589859 JFS589859:JHL589859 JPO589859:JRH589859 JZK589859:KBD589859 KJG589859:KKZ589859 KTC589859:KUV589859 LCY589859:LER589859 LMU589859:LON589859 LWQ589859:LYJ589859 MGM589859:MIF589859 MQI589859:MSB589859 NAE589859:NBX589859 NKA589859:NLT589859 NTW589859:NVP589859 ODS589859:OFL589859 ONO589859:OPH589859 OXK589859:OZD589859 PHG589859:PIZ589859 PRC589859:PSV589859 QAY589859:QCR589859 QKU589859:QMN589859 QUQ589859:QWJ589859 REM589859:RGF589859 ROI589859:RQB589859 RYE589859:RZX589859 SIA589859:SJT589859 SRW589859:STP589859 TBS589859:TDL589859 TLO589859:TNH589859 TVK589859:TXD589859 UFG589859:UGZ589859 UPC589859:UQV589859 UYY589859:VAR589859 VIU589859:VKN589859 VSQ589859:VUJ589859 WCM589859:WEF589859 WMI589859:WOB589859 WWE589859:WXX589859 W655395:BP655395 JS655395:LL655395 TO655395:VH655395 ADK655395:AFD655395 ANG655395:AOZ655395 AXC655395:AYV655395 BGY655395:BIR655395 BQU655395:BSN655395 CAQ655395:CCJ655395 CKM655395:CMF655395 CUI655395:CWB655395 DEE655395:DFX655395 DOA655395:DPT655395 DXW655395:DZP655395 EHS655395:EJL655395 ERO655395:ETH655395 FBK655395:FDD655395 FLG655395:FMZ655395 FVC655395:FWV655395 GEY655395:GGR655395 GOU655395:GQN655395 GYQ655395:HAJ655395 HIM655395:HKF655395 HSI655395:HUB655395 ICE655395:IDX655395 IMA655395:INT655395 IVW655395:IXP655395 JFS655395:JHL655395 JPO655395:JRH655395 JZK655395:KBD655395 KJG655395:KKZ655395 KTC655395:KUV655395 LCY655395:LER655395 LMU655395:LON655395 LWQ655395:LYJ655395 MGM655395:MIF655395 MQI655395:MSB655395 NAE655395:NBX655395 NKA655395:NLT655395 NTW655395:NVP655395 ODS655395:OFL655395 ONO655395:OPH655395 OXK655395:OZD655395 PHG655395:PIZ655395 PRC655395:PSV655395 QAY655395:QCR655395 QKU655395:QMN655395 QUQ655395:QWJ655395 REM655395:RGF655395 ROI655395:RQB655395 RYE655395:RZX655395 SIA655395:SJT655395 SRW655395:STP655395 TBS655395:TDL655395 TLO655395:TNH655395 TVK655395:TXD655395 UFG655395:UGZ655395 UPC655395:UQV655395 UYY655395:VAR655395 VIU655395:VKN655395 VSQ655395:VUJ655395 WCM655395:WEF655395 WMI655395:WOB655395 WWE655395:WXX655395 W720931:BP720931 JS720931:LL720931 TO720931:VH720931 ADK720931:AFD720931 ANG720931:AOZ720931 AXC720931:AYV720931 BGY720931:BIR720931 BQU720931:BSN720931 CAQ720931:CCJ720931 CKM720931:CMF720931 CUI720931:CWB720931 DEE720931:DFX720931 DOA720931:DPT720931 DXW720931:DZP720931 EHS720931:EJL720931 ERO720931:ETH720931 FBK720931:FDD720931 FLG720931:FMZ720931 FVC720931:FWV720931 GEY720931:GGR720931 GOU720931:GQN720931 GYQ720931:HAJ720931 HIM720931:HKF720931 HSI720931:HUB720931 ICE720931:IDX720931 IMA720931:INT720931 IVW720931:IXP720931 JFS720931:JHL720931 JPO720931:JRH720931 JZK720931:KBD720931 KJG720931:KKZ720931 KTC720931:KUV720931 LCY720931:LER720931 LMU720931:LON720931 LWQ720931:LYJ720931 MGM720931:MIF720931 MQI720931:MSB720931 NAE720931:NBX720931 NKA720931:NLT720931 NTW720931:NVP720931 ODS720931:OFL720931 ONO720931:OPH720931 OXK720931:OZD720931 PHG720931:PIZ720931 PRC720931:PSV720931 QAY720931:QCR720931 QKU720931:QMN720931 QUQ720931:QWJ720931 REM720931:RGF720931 ROI720931:RQB720931 RYE720931:RZX720931 SIA720931:SJT720931 SRW720931:STP720931 TBS720931:TDL720931 TLO720931:TNH720931 TVK720931:TXD720931 UFG720931:UGZ720931 UPC720931:UQV720931 UYY720931:VAR720931 VIU720931:VKN720931 VSQ720931:VUJ720931 WCM720931:WEF720931 WMI720931:WOB720931 WWE720931:WXX720931 W786467:BP786467 JS786467:LL786467 TO786467:VH786467 ADK786467:AFD786467 ANG786467:AOZ786467 AXC786467:AYV786467 BGY786467:BIR786467 BQU786467:BSN786467 CAQ786467:CCJ786467 CKM786467:CMF786467 CUI786467:CWB786467 DEE786467:DFX786467 DOA786467:DPT786467 DXW786467:DZP786467 EHS786467:EJL786467 ERO786467:ETH786467 FBK786467:FDD786467 FLG786467:FMZ786467 FVC786467:FWV786467 GEY786467:GGR786467 GOU786467:GQN786467 GYQ786467:HAJ786467 HIM786467:HKF786467 HSI786467:HUB786467 ICE786467:IDX786467 IMA786467:INT786467 IVW786467:IXP786467 JFS786467:JHL786467 JPO786467:JRH786467 JZK786467:KBD786467 KJG786467:KKZ786467 KTC786467:KUV786467 LCY786467:LER786467 LMU786467:LON786467 LWQ786467:LYJ786467 MGM786467:MIF786467 MQI786467:MSB786467 NAE786467:NBX786467 NKA786467:NLT786467 NTW786467:NVP786467 ODS786467:OFL786467 ONO786467:OPH786467 OXK786467:OZD786467 PHG786467:PIZ786467 PRC786467:PSV786467 QAY786467:QCR786467 QKU786467:QMN786467 QUQ786467:QWJ786467 REM786467:RGF786467 ROI786467:RQB786467 RYE786467:RZX786467 SIA786467:SJT786467 SRW786467:STP786467 TBS786467:TDL786467 TLO786467:TNH786467 TVK786467:TXD786467 UFG786467:UGZ786467 UPC786467:UQV786467 UYY786467:VAR786467 VIU786467:VKN786467 VSQ786467:VUJ786467 WCM786467:WEF786467 WMI786467:WOB786467 WWE786467:WXX786467 W852003:BP852003 JS852003:LL852003 TO852003:VH852003 ADK852003:AFD852003 ANG852003:AOZ852003 AXC852003:AYV852003 BGY852003:BIR852003 BQU852003:BSN852003 CAQ852003:CCJ852003 CKM852003:CMF852003 CUI852003:CWB852003 DEE852003:DFX852003 DOA852003:DPT852003 DXW852003:DZP852003 EHS852003:EJL852003 ERO852003:ETH852003 FBK852003:FDD852003 FLG852003:FMZ852003 FVC852003:FWV852003 GEY852003:GGR852003 GOU852003:GQN852003 GYQ852003:HAJ852003 HIM852003:HKF852003 HSI852003:HUB852003 ICE852003:IDX852003 IMA852003:INT852003 IVW852003:IXP852003 JFS852003:JHL852003 JPO852003:JRH852003 JZK852003:KBD852003 KJG852003:KKZ852003 KTC852003:KUV852003 LCY852003:LER852003 LMU852003:LON852003 LWQ852003:LYJ852003 MGM852003:MIF852003 MQI852003:MSB852003 NAE852003:NBX852003 NKA852003:NLT852003 NTW852003:NVP852003 ODS852003:OFL852003 ONO852003:OPH852003 OXK852003:OZD852003 PHG852003:PIZ852003 PRC852003:PSV852003 QAY852003:QCR852003 QKU852003:QMN852003 QUQ852003:QWJ852003 REM852003:RGF852003 ROI852003:RQB852003 RYE852003:RZX852003 SIA852003:SJT852003 SRW852003:STP852003 TBS852003:TDL852003 TLO852003:TNH852003 TVK852003:TXD852003 UFG852003:UGZ852003 UPC852003:UQV852003 UYY852003:VAR852003 VIU852003:VKN852003 VSQ852003:VUJ852003 WCM852003:WEF852003 WMI852003:WOB852003 WWE852003:WXX852003 W917539:BP917539 JS917539:LL917539 TO917539:VH917539 ADK917539:AFD917539 ANG917539:AOZ917539 AXC917539:AYV917539 BGY917539:BIR917539 BQU917539:BSN917539 CAQ917539:CCJ917539 CKM917539:CMF917539 CUI917539:CWB917539 DEE917539:DFX917539 DOA917539:DPT917539 DXW917539:DZP917539 EHS917539:EJL917539 ERO917539:ETH917539 FBK917539:FDD917539 FLG917539:FMZ917539 FVC917539:FWV917539 GEY917539:GGR917539 GOU917539:GQN917539 GYQ917539:HAJ917539 HIM917539:HKF917539 HSI917539:HUB917539 ICE917539:IDX917539 IMA917539:INT917539 IVW917539:IXP917539 JFS917539:JHL917539 JPO917539:JRH917539 JZK917539:KBD917539 KJG917539:KKZ917539 KTC917539:KUV917539 LCY917539:LER917539 LMU917539:LON917539 LWQ917539:LYJ917539 MGM917539:MIF917539 MQI917539:MSB917539 NAE917539:NBX917539 NKA917539:NLT917539 NTW917539:NVP917539 ODS917539:OFL917539 ONO917539:OPH917539 OXK917539:OZD917539 PHG917539:PIZ917539 PRC917539:PSV917539 QAY917539:QCR917539 QKU917539:QMN917539 QUQ917539:QWJ917539 REM917539:RGF917539 ROI917539:RQB917539 RYE917539:RZX917539 SIA917539:SJT917539 SRW917539:STP917539 TBS917539:TDL917539 TLO917539:TNH917539 TVK917539:TXD917539 UFG917539:UGZ917539 UPC917539:UQV917539 UYY917539:VAR917539 VIU917539:VKN917539 VSQ917539:VUJ917539 WCM917539:WEF917539 WMI917539:WOB917539 WWE917539:WXX917539 W983075:BP983075 JS983075:LL983075 TO983075:VH983075 ADK983075:AFD983075 ANG983075:AOZ983075 AXC983075:AYV983075 BGY983075:BIR983075 BQU983075:BSN983075 CAQ983075:CCJ983075 CKM983075:CMF983075 CUI983075:CWB983075 DEE983075:DFX983075 DOA983075:DPT983075 DXW983075:DZP983075 EHS983075:EJL983075 ERO983075:ETH983075 FBK983075:FDD983075 FLG983075:FMZ983075 FVC983075:FWV983075 GEY983075:GGR983075 GOU983075:GQN983075 GYQ983075:HAJ983075 HIM983075:HKF983075 HSI983075:HUB983075 ICE983075:IDX983075 IMA983075:INT983075 IVW983075:IXP983075 JFS983075:JHL983075 JPO983075:JRH983075 JZK983075:KBD983075 KJG983075:KKZ983075 KTC983075:KUV983075 LCY983075:LER983075 LMU983075:LON983075 LWQ983075:LYJ983075 MGM983075:MIF983075 MQI983075:MSB983075 NAE983075:NBX983075 NKA983075:NLT983075 NTW983075:NVP983075 ODS983075:OFL983075 ONO983075:OPH983075 OXK983075:OZD983075 PHG983075:PIZ983075 PRC983075:PSV983075 QAY983075:QCR983075 QKU983075:QMN983075 QUQ983075:QWJ983075 REM983075:RGF983075 ROI983075:RQB983075 RYE983075:RZX983075 SIA983075:SJT983075 SRW983075:STP983075 TBS983075:TDL983075 TLO983075:TNH983075 TVK983075:TXD983075 UFG983075:UGZ983075 UPC983075:UQV983075 UYY983075:VAR983075 VIU983075:VKN983075 VSQ983075:VUJ983075 WCM983075:WEF983075 WMI983075:WOB983075 WWE983075:WXX983075" xr:uid="{2A977CD4-FC7C-48A1-802C-6DA47C42DEF3}"/>
  </dataValidations>
  <printOptions horizontalCentered="1" verticalCentered="1"/>
  <pageMargins left="0.39370078740157483" right="0.19685039370078741" top="0.39370078740157483" bottom="0.19685039370078741" header="0.11811023622047245" footer="0"/>
  <pageSetup paperSize="9" scale="97" firstPageNumber="22" orientation="portrait" blackAndWhite="1" useFirstPageNumber="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1617" r:id="rId4" name="Check Box 1">
              <controlPr defaultSize="0" autoFill="0" autoLine="0" autoPict="0">
                <anchor moveWithCells="1">
                  <from>
                    <xdr:col>3</xdr:col>
                    <xdr:colOff>38100</xdr:colOff>
                    <xdr:row>24</xdr:row>
                    <xdr:rowOff>198120</xdr:rowOff>
                  </from>
                  <to>
                    <xdr:col>6</xdr:col>
                    <xdr:colOff>0</xdr:colOff>
                    <xdr:row>26</xdr:row>
                    <xdr:rowOff>60960</xdr:rowOff>
                  </to>
                </anchor>
              </controlPr>
            </control>
          </mc:Choice>
        </mc:AlternateContent>
        <mc:AlternateContent xmlns:mc="http://schemas.openxmlformats.org/markup-compatibility/2006">
          <mc:Choice Requires="x14">
            <control shapeId="111618" r:id="rId5" name="Check Box 2">
              <controlPr defaultSize="0" autoFill="0" autoLine="0" autoPict="0">
                <anchor moveWithCells="1">
                  <from>
                    <xdr:col>3</xdr:col>
                    <xdr:colOff>38100</xdr:colOff>
                    <xdr:row>29</xdr:row>
                    <xdr:rowOff>7620</xdr:rowOff>
                  </from>
                  <to>
                    <xdr:col>6</xdr:col>
                    <xdr:colOff>0</xdr:colOff>
                    <xdr:row>30</xdr:row>
                    <xdr:rowOff>7620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1">
    <tabColor rgb="FF0070C0"/>
    <pageSetUpPr fitToPage="1"/>
  </sheetPr>
  <dimension ref="A1:DE53"/>
  <sheetViews>
    <sheetView view="pageBreakPreview" zoomScaleNormal="100" zoomScaleSheetLayoutView="100" workbookViewId="0">
      <selection activeCell="BB4" sqref="BB4:BE4"/>
    </sheetView>
  </sheetViews>
  <sheetFormatPr defaultColWidth="1.109375" defaultRowHeight="13.2" x14ac:dyDescent="0.2"/>
  <cols>
    <col min="1" max="3" width="1.109375" style="1" customWidth="1"/>
    <col min="4" max="71" width="1.21875" style="1" customWidth="1"/>
    <col min="72" max="16384" width="1.109375" style="1"/>
  </cols>
  <sheetData>
    <row r="1" spans="1:74" ht="9.75" customHeight="1" x14ac:dyDescent="0.2">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6"/>
      <c r="BT1" s="3"/>
      <c r="BU1" s="3"/>
      <c r="BV1" s="3"/>
    </row>
    <row r="2" spans="1:74" ht="15" customHeight="1" x14ac:dyDescent="0.2">
      <c r="A2" s="3"/>
      <c r="B2" s="3"/>
      <c r="C2" s="3"/>
      <c r="D2" s="1134" t="s">
        <v>617</v>
      </c>
      <c r="E2" s="1134"/>
      <c r="F2" s="1134"/>
      <c r="G2" s="1134"/>
      <c r="H2" s="1134"/>
      <c r="I2" s="1134"/>
      <c r="J2" s="1134"/>
      <c r="K2" s="1134"/>
      <c r="L2" s="1134"/>
      <c r="M2" s="1134"/>
      <c r="N2" s="1134"/>
      <c r="O2" s="1134"/>
      <c r="P2" s="1134"/>
      <c r="Q2" s="1134"/>
      <c r="R2" s="1134"/>
      <c r="S2" s="1134"/>
      <c r="T2" s="1134"/>
      <c r="U2" s="1134"/>
      <c r="V2" s="1134"/>
      <c r="W2" s="1134"/>
      <c r="X2" s="1134"/>
      <c r="Y2" s="1134"/>
      <c r="Z2" s="1134"/>
      <c r="AA2" s="1134"/>
      <c r="AB2" s="1134"/>
      <c r="AC2" s="1134"/>
      <c r="AD2" s="3"/>
      <c r="AE2" s="3"/>
      <c r="AF2" s="3"/>
      <c r="AG2" s="3"/>
      <c r="AH2" s="3"/>
      <c r="AI2" s="3"/>
      <c r="AJ2" s="3"/>
      <c r="AK2" s="3"/>
      <c r="AL2" s="3"/>
      <c r="AM2" s="3"/>
      <c r="AN2" s="3"/>
      <c r="AO2" s="3"/>
      <c r="AP2" s="3"/>
      <c r="AQ2" s="3"/>
      <c r="AR2" s="3"/>
      <c r="AS2" s="3"/>
      <c r="AT2" s="3"/>
      <c r="AU2" s="3"/>
      <c r="AV2" s="3"/>
      <c r="AW2" s="3"/>
      <c r="AX2" s="3"/>
      <c r="AY2" s="3"/>
      <c r="AZ2" s="3"/>
      <c r="BA2" s="3"/>
      <c r="BB2" s="3"/>
      <c r="BC2" s="3"/>
      <c r="BD2" s="3"/>
      <c r="BE2" s="9"/>
      <c r="BF2" s="9"/>
      <c r="BG2" s="9"/>
      <c r="BH2" s="9"/>
      <c r="BI2" s="9"/>
      <c r="BJ2" s="9"/>
      <c r="BK2" s="9"/>
      <c r="BL2" s="9"/>
      <c r="BM2" s="9"/>
      <c r="BN2" s="9"/>
      <c r="BO2" s="9"/>
      <c r="BP2" s="9"/>
      <c r="BQ2" s="9"/>
      <c r="BR2" s="9"/>
      <c r="BS2" s="6" t="s">
        <v>36</v>
      </c>
      <c r="BT2" s="3"/>
      <c r="BU2" s="3"/>
      <c r="BV2" s="3"/>
    </row>
    <row r="3" spans="1:74" ht="18.75"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row>
    <row r="4" spans="1:74" ht="18.75" customHeight="1" x14ac:dyDescent="0.2">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t="s">
        <v>66</v>
      </c>
      <c r="AY4" s="3"/>
      <c r="AZ4" s="3"/>
      <c r="BA4" s="3"/>
      <c r="BB4" s="1140"/>
      <c r="BC4" s="1140"/>
      <c r="BD4" s="1140"/>
      <c r="BE4" s="1140"/>
      <c r="BF4" s="28" t="s">
        <v>24</v>
      </c>
      <c r="BG4" s="28"/>
      <c r="BH4" s="1140"/>
      <c r="BI4" s="1140"/>
      <c r="BJ4" s="1140"/>
      <c r="BK4" s="1140"/>
      <c r="BL4" s="28" t="s">
        <v>4</v>
      </c>
      <c r="BM4" s="3"/>
      <c r="BN4" s="1140"/>
      <c r="BO4" s="1140"/>
      <c r="BP4" s="1140"/>
      <c r="BQ4" s="1140"/>
      <c r="BR4" s="28" t="s">
        <v>5</v>
      </c>
      <c r="BS4" s="28"/>
      <c r="BT4" s="3"/>
      <c r="BU4" s="3"/>
      <c r="BV4" s="3"/>
    </row>
    <row r="5" spans="1:74" ht="18.75" customHeight="1" x14ac:dyDescent="0.2">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16"/>
      <c r="AZ5" s="3"/>
      <c r="BA5" s="3"/>
      <c r="BB5" s="3"/>
      <c r="BC5" s="3"/>
      <c r="BD5" s="3"/>
      <c r="BE5" s="3"/>
      <c r="BF5" s="3"/>
      <c r="BG5" s="3"/>
      <c r="BH5" s="3"/>
      <c r="BI5" s="3"/>
      <c r="BJ5" s="3"/>
      <c r="BK5" s="3"/>
      <c r="BL5" s="3"/>
      <c r="BM5" s="3"/>
      <c r="BN5" s="3"/>
      <c r="BO5" s="3"/>
      <c r="BP5" s="3"/>
      <c r="BQ5" s="3"/>
      <c r="BR5" s="3"/>
      <c r="BS5" s="3"/>
      <c r="BT5" s="3"/>
      <c r="BU5" s="3"/>
      <c r="BV5" s="3"/>
    </row>
    <row r="6" spans="1:74" ht="18.75" customHeight="1" x14ac:dyDescent="0.2">
      <c r="A6" s="3"/>
      <c r="B6" s="3"/>
      <c r="C6" s="3"/>
      <c r="D6" s="3"/>
      <c r="E6" s="3"/>
      <c r="F6" s="3"/>
      <c r="G6" s="1118" t="s">
        <v>19</v>
      </c>
      <c r="H6" s="1118"/>
      <c r="I6" s="1118"/>
      <c r="J6" s="1118"/>
      <c r="K6" s="1118"/>
      <c r="L6" s="1118"/>
      <c r="M6" s="1118"/>
      <c r="N6" s="1118"/>
      <c r="O6" s="1118"/>
      <c r="P6" s="1118"/>
      <c r="Q6" s="1118"/>
      <c r="R6" s="1118"/>
      <c r="S6" s="3"/>
      <c r="T6" s="3"/>
      <c r="U6" s="3"/>
      <c r="V6" s="3"/>
      <c r="W6" s="3"/>
      <c r="X6" s="3"/>
      <c r="Y6" s="3"/>
      <c r="Z6" s="3"/>
      <c r="AA6" s="3"/>
      <c r="AB6" s="3"/>
      <c r="AC6" s="3"/>
      <c r="AD6" s="3"/>
      <c r="AE6" s="3"/>
      <c r="AF6" s="3"/>
      <c r="AG6" s="3"/>
      <c r="AH6" s="3"/>
      <c r="AI6" s="3"/>
      <c r="AJ6" s="3"/>
      <c r="AK6" s="3"/>
      <c r="AL6" s="3"/>
      <c r="AM6" s="3"/>
      <c r="AN6" s="3"/>
      <c r="AO6" s="3"/>
      <c r="AP6" s="3"/>
      <c r="AQ6" s="3"/>
      <c r="AR6" s="3"/>
      <c r="AS6" s="3"/>
      <c r="AT6" s="217"/>
      <c r="AU6" s="217"/>
      <c r="AV6" s="17"/>
      <c r="AW6" s="17"/>
      <c r="AX6" s="17"/>
      <c r="AY6" s="17"/>
      <c r="AZ6" s="17"/>
      <c r="BA6" s="17"/>
      <c r="BB6" s="17"/>
      <c r="BC6" s="17"/>
      <c r="BD6" s="17"/>
      <c r="BE6" s="17"/>
      <c r="BF6" s="17"/>
      <c r="BG6" s="17"/>
      <c r="BH6" s="17"/>
      <c r="BI6" s="17"/>
      <c r="BJ6" s="17"/>
      <c r="BK6" s="17"/>
      <c r="BL6" s="17"/>
      <c r="BM6" s="17"/>
      <c r="BN6" s="17"/>
      <c r="BO6" s="17"/>
      <c r="BP6" s="17"/>
      <c r="BQ6" s="17"/>
      <c r="BR6" s="17"/>
      <c r="BS6" s="17"/>
      <c r="BT6" s="3"/>
      <c r="BU6" s="3"/>
      <c r="BV6" s="3"/>
    </row>
    <row r="7" spans="1:74" ht="18.75" customHeight="1" x14ac:dyDescent="0.2">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1495" t="s">
        <v>58</v>
      </c>
      <c r="AG7" s="1495"/>
      <c r="AH7" s="1495"/>
      <c r="AI7" s="1495"/>
      <c r="AJ7" s="1495"/>
      <c r="AK7" s="1495"/>
      <c r="AL7" s="1495"/>
      <c r="AM7" s="1495"/>
      <c r="AN7" s="1495"/>
      <c r="AO7" s="1495"/>
      <c r="AP7" s="1495"/>
      <c r="AQ7" s="1129" t="s">
        <v>11</v>
      </c>
      <c r="AR7" s="1129"/>
      <c r="AS7" s="1129"/>
      <c r="AT7" s="1129"/>
      <c r="AU7" s="1129"/>
      <c r="AV7" s="1493"/>
      <c r="AW7" s="1493"/>
      <c r="AX7" s="1493"/>
      <c r="AY7" s="1493"/>
      <c r="AZ7" s="1493"/>
      <c r="BA7" s="1493"/>
      <c r="BB7" s="1493"/>
      <c r="BC7" s="1493"/>
      <c r="BD7" s="1493"/>
      <c r="BE7" s="1493"/>
      <c r="BF7" s="1493"/>
      <c r="BG7" s="1493"/>
      <c r="BH7" s="1493"/>
      <c r="BI7" s="1493"/>
      <c r="BJ7" s="1493"/>
      <c r="BK7" s="1493"/>
      <c r="BL7" s="1493"/>
      <c r="BM7" s="1493"/>
      <c r="BN7" s="1493"/>
      <c r="BO7" s="1493"/>
      <c r="BP7" s="1493"/>
      <c r="BQ7" s="1493"/>
      <c r="BR7" s="1493"/>
      <c r="BS7" s="1493"/>
      <c r="BT7" s="1493"/>
      <c r="BU7" s="3"/>
      <c r="BV7" s="3"/>
    </row>
    <row r="8" spans="1:74" ht="15" customHeight="1" x14ac:dyDescent="0.2">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1495"/>
      <c r="AG8" s="1495"/>
      <c r="AH8" s="1495"/>
      <c r="AI8" s="1495"/>
      <c r="AJ8" s="1495"/>
      <c r="AK8" s="1495"/>
      <c r="AL8" s="1495"/>
      <c r="AM8" s="1495"/>
      <c r="AN8" s="1495"/>
      <c r="AO8" s="1495"/>
      <c r="AP8" s="1495"/>
      <c r="AQ8" s="1129"/>
      <c r="AR8" s="1129"/>
      <c r="AS8" s="1129"/>
      <c r="AT8" s="1129"/>
      <c r="AU8" s="1129"/>
      <c r="AV8" s="1142"/>
      <c r="AW8" s="1142"/>
      <c r="AX8" s="1142"/>
      <c r="AY8" s="1142"/>
      <c r="AZ8" s="1142"/>
      <c r="BA8" s="1142"/>
      <c r="BB8" s="1142"/>
      <c r="BC8" s="1142"/>
      <c r="BD8" s="1142"/>
      <c r="BE8" s="1142"/>
      <c r="BF8" s="1142"/>
      <c r="BG8" s="1142"/>
      <c r="BH8" s="1142"/>
      <c r="BI8" s="1142"/>
      <c r="BJ8" s="1142"/>
      <c r="BK8" s="1142"/>
      <c r="BL8" s="1142"/>
      <c r="BM8" s="1142"/>
      <c r="BN8" s="1142"/>
      <c r="BO8" s="1142"/>
      <c r="BP8" s="1142"/>
      <c r="BQ8" s="1142"/>
      <c r="BR8" s="1142"/>
      <c r="BS8" s="1142"/>
      <c r="BT8" s="1142"/>
      <c r="BU8" s="3"/>
      <c r="BV8" s="3"/>
    </row>
    <row r="9" spans="1:74" ht="31.5" customHeight="1" x14ac:dyDescent="0.2">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1495"/>
      <c r="AG9" s="1495"/>
      <c r="AH9" s="1495"/>
      <c r="AI9" s="1495"/>
      <c r="AJ9" s="1495"/>
      <c r="AK9" s="1495"/>
      <c r="AL9" s="1495"/>
      <c r="AM9" s="1495"/>
      <c r="AN9" s="1495"/>
      <c r="AO9" s="1495"/>
      <c r="AP9" s="1495"/>
      <c r="AQ9" s="1129" t="s">
        <v>2</v>
      </c>
      <c r="AR9" s="1129"/>
      <c r="AS9" s="1129"/>
      <c r="AT9" s="1129"/>
      <c r="AU9" s="1129"/>
      <c r="AV9" s="1496"/>
      <c r="AW9" s="1496"/>
      <c r="AX9" s="1496"/>
      <c r="AY9" s="1496"/>
      <c r="AZ9" s="1496"/>
      <c r="BA9" s="1496"/>
      <c r="BB9" s="1496"/>
      <c r="BC9" s="1496"/>
      <c r="BD9" s="1496"/>
      <c r="BE9" s="1496"/>
      <c r="BF9" s="1496"/>
      <c r="BG9" s="1496"/>
      <c r="BH9" s="1496"/>
      <c r="BI9" s="1496"/>
      <c r="BJ9" s="1496"/>
      <c r="BK9" s="1496"/>
      <c r="BL9" s="1496"/>
      <c r="BM9" s="1496"/>
      <c r="BN9" s="1496"/>
      <c r="BO9" s="1496"/>
      <c r="BP9" s="1496"/>
      <c r="BQ9" s="1496"/>
      <c r="BR9" s="1496"/>
      <c r="BS9" s="1496"/>
      <c r="BT9" s="1496"/>
      <c r="BU9" s="3"/>
      <c r="BV9" s="3"/>
    </row>
    <row r="10" spans="1:74" ht="18.75" customHeight="1" x14ac:dyDescent="0.2">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row>
    <row r="11" spans="1:74" ht="18.75" customHeight="1" x14ac:dyDescent="0.2">
      <c r="A11" s="3"/>
      <c r="B11" s="3"/>
      <c r="C11" s="3"/>
      <c r="D11" s="3"/>
      <c r="E11" s="3"/>
      <c r="F11" s="3"/>
      <c r="G11" s="3"/>
      <c r="H11" s="1136" t="s">
        <v>0</v>
      </c>
      <c r="I11" s="1136"/>
      <c r="J11" s="1136"/>
      <c r="K11" s="1136"/>
      <c r="L11" s="1136"/>
      <c r="M11" s="1136"/>
      <c r="N11" s="1136"/>
      <c r="O11" s="1136"/>
      <c r="P11" s="1136"/>
      <c r="Q11" s="1136"/>
      <c r="R11" s="1136"/>
      <c r="S11" s="1136"/>
      <c r="T11" s="1136"/>
      <c r="U11" s="1136"/>
      <c r="V11" s="1136"/>
      <c r="W11" s="1136"/>
      <c r="X11" s="1136"/>
      <c r="Y11" s="1136"/>
      <c r="Z11" s="1136"/>
      <c r="AA11" s="1136"/>
      <c r="AB11" s="1136"/>
      <c r="AC11" s="1136"/>
      <c r="AD11" s="1136"/>
      <c r="AE11" s="1136"/>
      <c r="AF11" s="1136"/>
      <c r="AG11" s="1136"/>
      <c r="AH11" s="1136"/>
      <c r="AI11" s="1136"/>
      <c r="AJ11" s="1136"/>
      <c r="AK11" s="1136"/>
      <c r="AL11" s="1136"/>
      <c r="AM11" s="1136"/>
      <c r="AN11" s="1136"/>
      <c r="AO11" s="1136"/>
      <c r="AP11" s="1136"/>
      <c r="AQ11" s="1136"/>
      <c r="AR11" s="1136"/>
      <c r="AS11" s="1136"/>
      <c r="AT11" s="1136"/>
      <c r="AU11" s="1136"/>
      <c r="AV11" s="1136"/>
      <c r="AW11" s="1136"/>
      <c r="AX11" s="1136"/>
      <c r="AY11" s="1136"/>
      <c r="AZ11" s="1136"/>
      <c r="BA11" s="1136"/>
      <c r="BB11" s="1136"/>
      <c r="BC11" s="1136"/>
      <c r="BD11" s="1136"/>
      <c r="BE11" s="1136"/>
      <c r="BF11" s="1136"/>
      <c r="BG11" s="1136"/>
      <c r="BH11" s="1136"/>
      <c r="BI11" s="1136"/>
      <c r="BJ11" s="1136"/>
      <c r="BK11" s="1136"/>
      <c r="BL11" s="1136"/>
      <c r="BM11" s="1136"/>
      <c r="BN11" s="1136"/>
      <c r="BO11" s="1136"/>
      <c r="BP11" s="3"/>
      <c r="BQ11" s="3"/>
      <c r="BR11" s="3"/>
      <c r="BS11" s="3"/>
      <c r="BT11" s="3"/>
      <c r="BU11" s="3"/>
      <c r="BV11" s="3"/>
    </row>
    <row r="12" spans="1:74" ht="18.75" customHeight="1" x14ac:dyDescent="0.2">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row>
    <row r="13" spans="1:74" ht="26.25" customHeight="1" x14ac:dyDescent="0.2">
      <c r="E13" s="1633" t="s">
        <v>162</v>
      </c>
      <c r="F13" s="1634"/>
      <c r="G13" s="1634"/>
      <c r="H13" s="1634"/>
      <c r="I13" s="1634"/>
      <c r="J13" s="1140"/>
      <c r="K13" s="1140"/>
      <c r="L13" s="1140"/>
      <c r="M13" s="2" t="s">
        <v>164</v>
      </c>
      <c r="N13" s="2"/>
      <c r="O13" s="1140"/>
      <c r="P13" s="1140"/>
      <c r="Q13" s="1140"/>
      <c r="R13" s="2" t="s">
        <v>165</v>
      </c>
      <c r="S13" s="2"/>
      <c r="T13" s="1140"/>
      <c r="U13" s="1140"/>
      <c r="V13" s="1140"/>
      <c r="W13" s="2" t="s">
        <v>166</v>
      </c>
      <c r="X13" s="2"/>
      <c r="Y13" s="2"/>
      <c r="Z13" s="2"/>
      <c r="AA13" s="2"/>
      <c r="AB13" s="2"/>
      <c r="AC13" s="2"/>
      <c r="AD13" s="2"/>
      <c r="AE13" s="2"/>
      <c r="AF13" s="2"/>
      <c r="AG13" s="2"/>
      <c r="AH13" s="2"/>
      <c r="AI13" s="2"/>
      <c r="AJ13" s="2"/>
      <c r="AK13" s="2"/>
      <c r="AL13" s="2"/>
      <c r="AM13" s="2"/>
      <c r="AN13" s="2"/>
      <c r="AO13" s="28"/>
      <c r="AP13" s="17"/>
      <c r="AQ13" s="1140"/>
      <c r="AR13" s="1140"/>
      <c r="AS13" s="1140"/>
      <c r="AT13" s="1140"/>
      <c r="AU13" s="1140"/>
      <c r="AV13" s="1140"/>
      <c r="AW13" s="1140"/>
      <c r="AX13" s="1494" t="s">
        <v>167</v>
      </c>
      <c r="AY13" s="1132"/>
      <c r="AZ13" s="1132"/>
      <c r="BA13" s="1132"/>
      <c r="BB13" s="1132"/>
      <c r="BC13" s="1132"/>
      <c r="BD13" s="1132"/>
      <c r="BE13" s="1132"/>
      <c r="BF13" s="1132"/>
      <c r="BG13" s="1132"/>
      <c r="BH13" s="1132"/>
      <c r="BI13" s="1132"/>
      <c r="BJ13" s="1132"/>
      <c r="BK13" s="1132"/>
      <c r="BL13" s="1132"/>
      <c r="BM13" s="1132"/>
      <c r="BN13" s="1132"/>
      <c r="BO13" s="1132"/>
      <c r="BP13" s="1132"/>
      <c r="BQ13" s="1132"/>
      <c r="BR13" s="1132"/>
      <c r="BS13" s="1132"/>
      <c r="BT13" s="1132"/>
    </row>
    <row r="14" spans="1:74" ht="26.25" customHeight="1" x14ac:dyDescent="0.2">
      <c r="A14" s="3"/>
      <c r="B14" s="3"/>
      <c r="C14" s="3"/>
      <c r="D14" s="3"/>
      <c r="E14" s="1134" t="s">
        <v>780</v>
      </c>
      <c r="F14" s="1134"/>
      <c r="G14" s="1134"/>
      <c r="H14" s="1134"/>
      <c r="I14" s="1134"/>
      <c r="J14" s="1134"/>
      <c r="K14" s="1134"/>
      <c r="L14" s="1134"/>
      <c r="M14" s="1134"/>
      <c r="N14" s="1134"/>
      <c r="O14" s="1134"/>
      <c r="P14" s="1134"/>
      <c r="Q14" s="1134"/>
      <c r="R14" s="1134"/>
      <c r="S14" s="1134"/>
      <c r="T14" s="1134"/>
      <c r="U14" s="1134"/>
      <c r="V14" s="1134"/>
      <c r="W14" s="1134"/>
      <c r="X14" s="1134"/>
      <c r="Y14" s="1134"/>
      <c r="Z14" s="1134"/>
      <c r="AA14" s="1134"/>
      <c r="AB14" s="1134"/>
      <c r="AC14" s="1134"/>
      <c r="AD14" s="1134"/>
      <c r="AE14" s="1134"/>
      <c r="AF14" s="1134"/>
      <c r="AG14" s="1134"/>
      <c r="AH14" s="1134"/>
      <c r="AI14" s="1134"/>
      <c r="AJ14" s="1134"/>
      <c r="AK14" s="1134"/>
      <c r="AL14" s="1134"/>
      <c r="AM14" s="1134"/>
      <c r="AN14" s="1134"/>
      <c r="AO14" s="1134"/>
      <c r="AP14" s="1134"/>
      <c r="AQ14" s="1134"/>
      <c r="AR14" s="1134"/>
      <c r="AS14" s="1134"/>
      <c r="AT14" s="1134"/>
      <c r="AU14" s="1134"/>
      <c r="AV14" s="1134"/>
      <c r="AW14" s="1134"/>
      <c r="AX14" s="1134"/>
      <c r="AY14" s="1134"/>
      <c r="AZ14" s="1134"/>
      <c r="BA14" s="1134"/>
      <c r="BB14" s="1134"/>
      <c r="BC14" s="1134"/>
      <c r="BD14" s="1134"/>
      <c r="BE14" s="1134"/>
      <c r="BF14" s="1134"/>
      <c r="BG14" s="1134"/>
      <c r="BH14" s="1134"/>
      <c r="BI14" s="1134"/>
      <c r="BJ14" s="1134"/>
      <c r="BK14" s="1134"/>
      <c r="BL14" s="1134"/>
      <c r="BM14" s="1134"/>
      <c r="BN14" s="1134"/>
      <c r="BO14" s="1134"/>
      <c r="BP14" s="1134"/>
      <c r="BQ14" s="1134"/>
      <c r="BR14" s="1134"/>
      <c r="BS14" s="1132"/>
      <c r="BT14" s="3"/>
      <c r="BU14" s="3"/>
      <c r="BV14" s="3"/>
    </row>
    <row r="15" spans="1:74" ht="26.25" customHeight="1" x14ac:dyDescent="0.2">
      <c r="A15" s="3"/>
      <c r="B15" s="3"/>
      <c r="C15" s="3"/>
      <c r="D15" s="3"/>
      <c r="E15" s="1134" t="s">
        <v>781</v>
      </c>
      <c r="F15" s="1134"/>
      <c r="G15" s="1134"/>
      <c r="H15" s="1134"/>
      <c r="I15" s="1134"/>
      <c r="J15" s="1134"/>
      <c r="K15" s="1134"/>
      <c r="L15" s="1134"/>
      <c r="M15" s="1134"/>
      <c r="N15" s="1134"/>
      <c r="O15" s="1134"/>
      <c r="P15" s="1134"/>
      <c r="Q15" s="1134"/>
      <c r="R15" s="1134"/>
      <c r="S15" s="1134"/>
      <c r="T15" s="1134"/>
      <c r="U15" s="1134"/>
      <c r="V15" s="1134"/>
      <c r="W15" s="1134"/>
      <c r="X15" s="1134"/>
      <c r="Y15" s="1134"/>
      <c r="Z15" s="1134"/>
      <c r="AA15" s="1134"/>
      <c r="AB15" s="1134"/>
      <c r="AC15" s="1134"/>
      <c r="AD15" s="1134"/>
      <c r="AE15" s="1134"/>
      <c r="AF15" s="1134"/>
      <c r="AG15" s="1134"/>
      <c r="AH15" s="1134"/>
      <c r="AI15" s="1134"/>
      <c r="AJ15" s="1134"/>
      <c r="AK15" s="1134"/>
      <c r="AL15" s="1134"/>
      <c r="AM15" s="1134"/>
      <c r="AN15" s="1134"/>
      <c r="AO15" s="1134"/>
      <c r="AP15" s="1134"/>
      <c r="AQ15" s="1134"/>
      <c r="AR15" s="1134"/>
      <c r="AS15" s="1134"/>
      <c r="AT15" s="1134"/>
      <c r="AU15" s="1134"/>
      <c r="AV15" s="1134"/>
      <c r="AW15" s="1134"/>
      <c r="AX15" s="1134"/>
      <c r="AY15" s="1134"/>
      <c r="AZ15" s="1134"/>
      <c r="BA15" s="1134"/>
      <c r="BB15" s="1134"/>
      <c r="BC15" s="1134"/>
      <c r="BD15" s="1134"/>
      <c r="BE15" s="1134"/>
      <c r="BF15" s="1134"/>
      <c r="BG15" s="1134"/>
      <c r="BH15" s="1134"/>
      <c r="BI15" s="1134"/>
      <c r="BJ15" s="1134"/>
      <c r="BK15" s="1134"/>
      <c r="BL15" s="1134"/>
      <c r="BM15" s="1134"/>
      <c r="BN15" s="1134"/>
      <c r="BO15" s="1134"/>
      <c r="BP15" s="1134"/>
      <c r="BQ15" s="1134"/>
      <c r="BR15" s="1134"/>
      <c r="BS15" s="3"/>
      <c r="BT15" s="3"/>
      <c r="BU15" s="3"/>
      <c r="BV15" s="3"/>
    </row>
    <row r="16" spans="1:74" ht="18.75" customHeight="1" x14ac:dyDescent="0.2">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row>
    <row r="17" spans="1:109" ht="18.75" customHeight="1" x14ac:dyDescent="0.2">
      <c r="A17" s="3"/>
      <c r="B17" s="3"/>
      <c r="C17" s="3"/>
      <c r="D17" s="1117" t="s">
        <v>20</v>
      </c>
      <c r="E17" s="1117"/>
      <c r="F17" s="1117"/>
      <c r="G17" s="1117"/>
      <c r="H17" s="1117"/>
      <c r="I17" s="1117"/>
      <c r="J17" s="1117"/>
      <c r="K17" s="1117"/>
      <c r="L17" s="1117"/>
      <c r="M17" s="1117"/>
      <c r="N17" s="1117"/>
      <c r="O17" s="1117"/>
      <c r="P17" s="1117"/>
      <c r="Q17" s="1117"/>
      <c r="R17" s="1117"/>
      <c r="S17" s="1117"/>
      <c r="T17" s="1117"/>
      <c r="U17" s="1117"/>
      <c r="V17" s="1117"/>
      <c r="W17" s="1117"/>
      <c r="X17" s="1117"/>
      <c r="Y17" s="1117"/>
      <c r="Z17" s="1117"/>
      <c r="AA17" s="1117"/>
      <c r="AB17" s="1117"/>
      <c r="AC17" s="1117"/>
      <c r="AD17" s="1117"/>
      <c r="AE17" s="1117"/>
      <c r="AF17" s="1117"/>
      <c r="AG17" s="1117"/>
      <c r="AH17" s="1117"/>
      <c r="AI17" s="1117"/>
      <c r="AJ17" s="1117"/>
      <c r="AK17" s="1117"/>
      <c r="AL17" s="1117"/>
      <c r="AM17" s="1117"/>
      <c r="AN17" s="1117"/>
      <c r="AO17" s="1117"/>
      <c r="AP17" s="1117"/>
      <c r="AQ17" s="1117"/>
      <c r="AR17" s="1117"/>
      <c r="AS17" s="1117"/>
      <c r="AT17" s="1117"/>
      <c r="AU17" s="1117"/>
      <c r="AV17" s="1117"/>
      <c r="AW17" s="1117"/>
      <c r="AX17" s="1117"/>
      <c r="AY17" s="1117"/>
      <c r="AZ17" s="1117"/>
      <c r="BA17" s="1117"/>
      <c r="BB17" s="1117"/>
      <c r="BC17" s="1117"/>
      <c r="BD17" s="1117"/>
      <c r="BE17" s="1117"/>
      <c r="BF17" s="1117"/>
      <c r="BG17" s="1117"/>
      <c r="BH17" s="1117"/>
      <c r="BI17" s="1117"/>
      <c r="BJ17" s="1117"/>
      <c r="BK17" s="1117"/>
      <c r="BL17" s="1117"/>
      <c r="BM17" s="1117"/>
      <c r="BN17" s="1117"/>
      <c r="BO17" s="1117"/>
      <c r="BP17" s="1117"/>
      <c r="BQ17" s="1117"/>
      <c r="BR17" s="1117"/>
      <c r="BS17" s="1117"/>
      <c r="BT17" s="3"/>
      <c r="BU17" s="3"/>
      <c r="BV17" s="3"/>
    </row>
    <row r="18" spans="1:109" ht="18.75" customHeight="1" x14ac:dyDescent="0.2">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row>
    <row r="19" spans="1:109" ht="18.75" customHeight="1" x14ac:dyDescent="0.2">
      <c r="A19" s="3"/>
      <c r="B19" s="3"/>
      <c r="C19" s="3"/>
      <c r="D19" s="3"/>
      <c r="E19" s="1117">
        <v>1</v>
      </c>
      <c r="F19" s="1117"/>
      <c r="G19" s="3"/>
      <c r="H19" s="3"/>
      <c r="I19" s="1118" t="s">
        <v>16</v>
      </c>
      <c r="J19" s="1118"/>
      <c r="K19" s="1118"/>
      <c r="L19" s="1118"/>
      <c r="M19" s="1118"/>
      <c r="N19" s="1118"/>
      <c r="O19" s="1118"/>
      <c r="P19" s="1118"/>
      <c r="Q19" s="1118"/>
      <c r="R19" s="1118"/>
      <c r="S19" s="1118"/>
      <c r="T19" s="3"/>
      <c r="U19" s="3"/>
      <c r="V19" s="3"/>
      <c r="W19" s="3"/>
      <c r="X19" s="3"/>
      <c r="Y19" s="1134" t="s">
        <v>67</v>
      </c>
      <c r="Z19" s="1134"/>
      <c r="AA19" s="1134"/>
      <c r="AB19" s="1134"/>
      <c r="AC19" s="1134"/>
      <c r="AD19" s="1134"/>
      <c r="AE19" s="1134"/>
      <c r="AF19" s="1134"/>
      <c r="AG19" s="1134"/>
      <c r="AH19" s="1134"/>
      <c r="AI19" s="1134"/>
      <c r="AJ19" s="1134"/>
      <c r="AK19" s="1134"/>
      <c r="AL19" s="1134"/>
      <c r="AM19" s="1134"/>
      <c r="AN19" s="1134"/>
      <c r="AO19" s="1134"/>
      <c r="AP19" s="1134"/>
      <c r="AQ19" s="1134"/>
      <c r="AR19" s="1134"/>
      <c r="AS19" s="1134"/>
      <c r="AT19" s="1134"/>
      <c r="AU19" s="1134"/>
      <c r="AV19" s="1134"/>
      <c r="AW19" s="1134"/>
      <c r="AX19" s="1134"/>
      <c r="AY19" s="1134"/>
      <c r="AZ19" s="1134"/>
      <c r="BA19" s="1134"/>
      <c r="BB19" s="1134"/>
      <c r="BC19" s="1134"/>
      <c r="BD19" s="1134"/>
      <c r="BE19" s="1134"/>
      <c r="BF19" s="1134"/>
      <c r="BG19" s="3"/>
      <c r="BH19" s="3"/>
      <c r="BI19" s="3"/>
      <c r="BJ19" s="3"/>
      <c r="BK19" s="3"/>
      <c r="BL19" s="3"/>
      <c r="BM19" s="3"/>
      <c r="BN19" s="3"/>
      <c r="BO19" s="3"/>
      <c r="BP19" s="3"/>
      <c r="BQ19" s="3"/>
      <c r="BR19" s="3"/>
      <c r="BS19" s="3"/>
      <c r="BT19" s="3"/>
      <c r="BU19" s="3"/>
      <c r="BV19" s="3"/>
      <c r="DE19" s="162"/>
    </row>
    <row r="20" spans="1:109" ht="18.75" customHeight="1" x14ac:dyDescent="0.2">
      <c r="A20" s="3"/>
      <c r="B20" s="3"/>
      <c r="C20" s="3"/>
      <c r="D20" s="3"/>
      <c r="E20" s="194"/>
      <c r="F20" s="194"/>
      <c r="G20" s="3"/>
      <c r="H20" s="3"/>
      <c r="I20" s="195"/>
      <c r="J20" s="195"/>
      <c r="K20" s="195"/>
      <c r="L20" s="195"/>
      <c r="M20" s="195"/>
      <c r="N20" s="195"/>
      <c r="O20" s="195"/>
      <c r="P20" s="195"/>
      <c r="Q20" s="195"/>
      <c r="R20" s="195"/>
      <c r="S20" s="195"/>
      <c r="T20" s="3"/>
      <c r="U20" s="3"/>
      <c r="V20" s="3"/>
      <c r="W20" s="3"/>
      <c r="X20" s="3"/>
      <c r="Y20" s="1144"/>
      <c r="Z20" s="1144"/>
      <c r="AA20" s="3" t="s">
        <v>65</v>
      </c>
      <c r="AB20" s="196"/>
      <c r="AC20" s="196"/>
      <c r="AD20" s="196"/>
      <c r="AE20" s="196"/>
      <c r="AF20" s="196"/>
      <c r="AG20" s="196"/>
      <c r="AH20" s="196"/>
      <c r="AI20" s="196"/>
      <c r="AJ20" s="196"/>
      <c r="AK20" s="196"/>
      <c r="AL20" s="196"/>
      <c r="AM20" s="196"/>
      <c r="AN20" s="196"/>
      <c r="AO20" s="1144"/>
      <c r="AP20" s="1144"/>
      <c r="AQ20" s="3" t="s">
        <v>64</v>
      </c>
      <c r="AR20" s="196"/>
      <c r="AS20" s="196"/>
      <c r="AT20" s="196"/>
      <c r="AU20" s="196"/>
      <c r="AV20" s="3"/>
      <c r="AW20" s="3"/>
      <c r="AX20" s="3"/>
      <c r="AY20" s="196"/>
      <c r="AZ20" s="196"/>
      <c r="BA20" s="196"/>
      <c r="BB20" s="196"/>
      <c r="BC20" s="196"/>
      <c r="BD20" s="196"/>
      <c r="BE20" s="196"/>
      <c r="BF20" s="196"/>
      <c r="BG20" s="3"/>
      <c r="BH20" s="3"/>
      <c r="BI20" s="3"/>
      <c r="BJ20" s="3"/>
      <c r="BK20" s="3"/>
      <c r="BL20" s="3"/>
      <c r="BM20" s="3"/>
      <c r="BN20" s="3"/>
      <c r="BO20" s="3"/>
      <c r="BP20" s="3"/>
      <c r="BQ20" s="3"/>
      <c r="BR20" s="3"/>
      <c r="BS20" s="3"/>
      <c r="BT20" s="3"/>
      <c r="BU20" s="3"/>
      <c r="BV20" s="3"/>
    </row>
    <row r="21" spans="1:109" ht="15" customHeight="1" x14ac:dyDescent="0.2">
      <c r="A21" s="3"/>
      <c r="B21" s="3"/>
      <c r="C21" s="3"/>
      <c r="D21" s="3"/>
      <c r="E21" s="194"/>
      <c r="F21" s="194"/>
      <c r="G21" s="3"/>
      <c r="H21" s="3"/>
      <c r="I21" s="195"/>
      <c r="J21" s="195"/>
      <c r="K21" s="195"/>
      <c r="L21" s="195"/>
      <c r="M21" s="195"/>
      <c r="N21" s="195"/>
      <c r="O21" s="195"/>
      <c r="P21" s="195"/>
      <c r="Q21" s="195"/>
      <c r="R21" s="195"/>
      <c r="S21" s="195"/>
      <c r="T21" s="3"/>
      <c r="U21" s="3"/>
      <c r="V21" s="3"/>
      <c r="W21" s="3"/>
      <c r="X21" s="3"/>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7"/>
      <c r="AW21" s="196"/>
      <c r="AX21" s="196"/>
      <c r="AY21" s="196"/>
      <c r="AZ21" s="196"/>
      <c r="BA21" s="196"/>
      <c r="BB21" s="196"/>
      <c r="BC21" s="196"/>
      <c r="BD21" s="196"/>
      <c r="BE21" s="196"/>
      <c r="BF21" s="196"/>
      <c r="BG21" s="3"/>
      <c r="BH21" s="3"/>
      <c r="BI21" s="3"/>
      <c r="BJ21" s="3"/>
      <c r="BK21" s="3"/>
      <c r="BL21" s="3"/>
      <c r="BM21" s="3"/>
      <c r="BN21" s="3"/>
      <c r="BO21" s="3"/>
      <c r="BP21" s="3"/>
      <c r="BQ21" s="3"/>
      <c r="BR21" s="3"/>
      <c r="BS21" s="3"/>
      <c r="BT21" s="3"/>
      <c r="BU21" s="3"/>
      <c r="BV21" s="3"/>
    </row>
    <row r="22" spans="1:109" ht="18.75" customHeight="1" x14ac:dyDescent="0.2">
      <c r="A22" s="3"/>
      <c r="B22" s="3"/>
      <c r="C22" s="3"/>
      <c r="D22" s="3"/>
      <c r="E22" s="194"/>
      <c r="F22" s="194"/>
      <c r="G22" s="3"/>
      <c r="H22" s="3"/>
      <c r="I22" s="1118" t="s">
        <v>17</v>
      </c>
      <c r="J22" s="1118"/>
      <c r="K22" s="1118"/>
      <c r="L22" s="1118"/>
      <c r="M22" s="1118"/>
      <c r="N22" s="1118"/>
      <c r="O22" s="1118"/>
      <c r="P22" s="1118"/>
      <c r="Q22" s="1118"/>
      <c r="R22" s="1118"/>
      <c r="S22" s="1118"/>
      <c r="T22" s="3"/>
      <c r="U22" s="3"/>
      <c r="V22" s="3"/>
      <c r="W22" s="3"/>
      <c r="X22" s="3"/>
      <c r="Y22" s="1144"/>
      <c r="Z22" s="1144"/>
      <c r="AA22" s="3" t="s">
        <v>63</v>
      </c>
      <c r="AB22" s="197"/>
      <c r="AC22" s="197"/>
      <c r="AD22" s="197"/>
      <c r="AE22" s="197"/>
      <c r="AF22" s="197"/>
      <c r="AG22" s="197"/>
      <c r="AH22" s="197"/>
      <c r="AI22" s="197"/>
      <c r="AJ22" s="197"/>
      <c r="AK22" s="197"/>
      <c r="AL22" s="197"/>
      <c r="AM22" s="197"/>
      <c r="AN22" s="197"/>
      <c r="AO22" s="197"/>
      <c r="AP22" s="197"/>
      <c r="AQ22" s="197"/>
      <c r="AR22" s="197"/>
      <c r="AS22" s="197"/>
      <c r="AT22" s="197"/>
      <c r="AU22" s="197"/>
      <c r="AV22" s="197"/>
      <c r="AW22" s="197"/>
      <c r="AX22" s="197"/>
      <c r="AY22" s="197"/>
      <c r="AZ22" s="197"/>
      <c r="BA22" s="197"/>
      <c r="BB22" s="197"/>
      <c r="BC22" s="197"/>
      <c r="BD22" s="197"/>
      <c r="BE22" s="197"/>
      <c r="BF22" s="197"/>
      <c r="BG22" s="3"/>
      <c r="BH22" s="3"/>
      <c r="BI22" s="3"/>
      <c r="BJ22" s="3"/>
      <c r="BK22" s="3"/>
      <c r="BL22" s="3"/>
      <c r="BM22" s="3"/>
      <c r="BN22" s="3"/>
      <c r="BO22" s="3"/>
      <c r="BP22" s="3"/>
      <c r="BQ22" s="3"/>
      <c r="BR22" s="3"/>
      <c r="BS22" s="3"/>
      <c r="BT22" s="3"/>
      <c r="BU22" s="3"/>
      <c r="BV22" s="3"/>
    </row>
    <row r="23" spans="1:109" ht="18.75" customHeight="1" x14ac:dyDescent="0.2">
      <c r="A23" s="3"/>
      <c r="B23" s="3"/>
      <c r="C23" s="3"/>
      <c r="D23" s="3"/>
      <c r="E23" s="194"/>
      <c r="F23" s="194"/>
      <c r="G23" s="3"/>
      <c r="H23" s="3"/>
      <c r="I23" s="195"/>
      <c r="J23" s="195"/>
      <c r="K23" s="195"/>
      <c r="L23" s="195"/>
      <c r="M23" s="195"/>
      <c r="N23" s="195"/>
      <c r="O23" s="195"/>
      <c r="P23" s="195"/>
      <c r="Q23" s="195"/>
      <c r="R23" s="195"/>
      <c r="S23" s="195"/>
      <c r="T23" s="3"/>
      <c r="U23" s="3"/>
      <c r="V23" s="3"/>
      <c r="W23" s="3"/>
      <c r="X23" s="3"/>
      <c r="Y23" s="1144"/>
      <c r="Z23" s="1144"/>
      <c r="AA23" s="3" t="s">
        <v>59</v>
      </c>
      <c r="AB23" s="3"/>
      <c r="AC23" s="197"/>
      <c r="AD23" s="197"/>
      <c r="AE23" s="197"/>
      <c r="AF23" s="197"/>
      <c r="AG23" s="197"/>
      <c r="AH23" s="197"/>
      <c r="AI23" s="197"/>
      <c r="AJ23" s="197"/>
      <c r="AK23" s="197"/>
      <c r="AL23" s="197"/>
      <c r="AM23" s="197"/>
      <c r="AN23" s="197"/>
      <c r="AO23" s="197"/>
      <c r="AP23" s="197"/>
      <c r="AQ23" s="197"/>
      <c r="AR23" s="197"/>
      <c r="AS23" s="197"/>
      <c r="AT23" s="197"/>
      <c r="AU23" s="197"/>
      <c r="AV23" s="197"/>
      <c r="AW23" s="197"/>
      <c r="AX23" s="197"/>
      <c r="AY23" s="197"/>
      <c r="AZ23" s="197"/>
      <c r="BA23" s="197"/>
      <c r="BB23" s="197"/>
      <c r="BC23" s="197"/>
      <c r="BD23" s="197"/>
      <c r="BE23" s="197"/>
      <c r="BF23" s="197"/>
      <c r="BG23" s="3"/>
      <c r="BH23" s="3"/>
      <c r="BI23" s="3"/>
      <c r="BJ23" s="3"/>
      <c r="BK23" s="3"/>
      <c r="BL23" s="3"/>
      <c r="BM23" s="3"/>
      <c r="BN23" s="3"/>
      <c r="BO23" s="3"/>
      <c r="BP23" s="3"/>
      <c r="BQ23" s="3"/>
      <c r="BR23" s="3"/>
      <c r="BS23" s="3"/>
      <c r="BT23" s="3"/>
      <c r="BU23" s="3"/>
      <c r="BV23" s="3"/>
    </row>
    <row r="24" spans="1:109" ht="18.75" customHeight="1" x14ac:dyDescent="0.2">
      <c r="A24" s="3"/>
      <c r="B24" s="3"/>
      <c r="C24" s="3"/>
      <c r="D24" s="3"/>
      <c r="E24" s="194"/>
      <c r="F24" s="194"/>
      <c r="G24" s="3"/>
      <c r="H24" s="3"/>
      <c r="I24" s="195"/>
      <c r="J24" s="195"/>
      <c r="K24" s="195"/>
      <c r="L24" s="195"/>
      <c r="M24" s="195"/>
      <c r="N24" s="195"/>
      <c r="O24" s="195"/>
      <c r="P24" s="195"/>
      <c r="Q24" s="195"/>
      <c r="R24" s="195"/>
      <c r="S24" s="195"/>
      <c r="T24" s="3"/>
      <c r="U24" s="3"/>
      <c r="V24" s="3"/>
      <c r="W24" s="3"/>
      <c r="X24" s="3"/>
      <c r="Y24" s="1144"/>
      <c r="Z24" s="1144"/>
      <c r="AA24" s="3" t="s">
        <v>60</v>
      </c>
      <c r="AB24" s="3"/>
      <c r="AC24" s="197"/>
      <c r="AD24" s="197"/>
      <c r="AE24" s="197"/>
      <c r="AF24" s="197"/>
      <c r="AG24" s="197"/>
      <c r="AH24" s="197"/>
      <c r="AI24" s="197"/>
      <c r="AJ24" s="197"/>
      <c r="AK24" s="197"/>
      <c r="AL24" s="197"/>
      <c r="AM24" s="197"/>
      <c r="AN24" s="197"/>
      <c r="AO24" s="197"/>
      <c r="AP24" s="197"/>
      <c r="AQ24" s="197"/>
      <c r="AR24" s="197"/>
      <c r="AS24" s="197"/>
      <c r="AT24" s="197"/>
      <c r="AU24" s="197"/>
      <c r="AV24" s="197"/>
      <c r="AW24" s="197"/>
      <c r="AX24" s="197"/>
      <c r="AY24" s="197"/>
      <c r="AZ24" s="197"/>
      <c r="BA24" s="197"/>
      <c r="BB24" s="197"/>
      <c r="BC24" s="197"/>
      <c r="BD24" s="197"/>
      <c r="BE24" s="197"/>
      <c r="BF24" s="197"/>
      <c r="BG24" s="3"/>
      <c r="BH24" s="3"/>
      <c r="BI24" s="3"/>
      <c r="BJ24" s="3"/>
      <c r="BK24" s="3"/>
      <c r="BL24" s="3"/>
      <c r="BM24" s="3"/>
      <c r="BN24" s="3"/>
      <c r="BO24" s="3"/>
      <c r="BP24" s="3"/>
      <c r="BQ24" s="3"/>
      <c r="BR24" s="3"/>
      <c r="BS24" s="3"/>
      <c r="BT24" s="3"/>
      <c r="BU24" s="3"/>
      <c r="BV24" s="3"/>
    </row>
    <row r="25" spans="1:109" ht="9" customHeight="1" x14ac:dyDescent="0.2">
      <c r="A25" s="3"/>
      <c r="B25" s="3"/>
      <c r="C25" s="3"/>
      <c r="D25" s="3"/>
      <c r="E25" s="19"/>
      <c r="F25" s="19"/>
      <c r="G25" s="3"/>
      <c r="H25" s="3"/>
      <c r="I25" s="20"/>
      <c r="J25" s="20"/>
      <c r="K25" s="20"/>
      <c r="L25" s="20"/>
      <c r="M25" s="20"/>
      <c r="N25" s="20"/>
      <c r="O25" s="20"/>
      <c r="P25" s="20"/>
      <c r="Q25" s="20"/>
      <c r="R25" s="20"/>
      <c r="S25" s="20"/>
      <c r="T25" s="3"/>
      <c r="U25" s="3"/>
      <c r="V25" s="3"/>
      <c r="W25" s="3"/>
      <c r="X25" s="3"/>
      <c r="Y25" s="25"/>
      <c r="Z25" s="18"/>
      <c r="AA25" s="18"/>
      <c r="AB25" s="18"/>
      <c r="AC25" s="18"/>
      <c r="AD25" s="18"/>
      <c r="AE25" s="18"/>
      <c r="AF25" s="18"/>
      <c r="AG25" s="18"/>
      <c r="AH25" s="18"/>
      <c r="AI25" s="18"/>
      <c r="AJ25" s="18"/>
      <c r="AK25" s="18"/>
      <c r="AL25" s="18"/>
      <c r="AM25" s="18"/>
      <c r="AN25" s="18"/>
      <c r="AO25" s="25"/>
      <c r="AP25" s="25"/>
      <c r="AQ25" s="18"/>
      <c r="AR25" s="18"/>
      <c r="AS25" s="18"/>
      <c r="AT25" s="18"/>
      <c r="AU25" s="18"/>
      <c r="AV25" s="18"/>
      <c r="AW25" s="18"/>
      <c r="AX25" s="18"/>
      <c r="AY25" s="18"/>
      <c r="AZ25" s="18"/>
      <c r="BA25" s="18"/>
      <c r="BB25" s="18"/>
      <c r="BC25" s="18"/>
      <c r="BD25" s="18"/>
      <c r="BE25" s="18"/>
      <c r="BF25" s="18"/>
      <c r="BG25" s="3"/>
      <c r="BH25" s="3"/>
      <c r="BI25" s="3"/>
      <c r="BJ25" s="3"/>
      <c r="BK25" s="3"/>
      <c r="BL25" s="3"/>
      <c r="BM25" s="3"/>
      <c r="BN25" s="3"/>
      <c r="BO25" s="3"/>
      <c r="BP25" s="3"/>
      <c r="BQ25" s="3"/>
      <c r="BR25" s="3"/>
      <c r="BS25" s="3"/>
      <c r="BT25" s="3"/>
      <c r="BU25" s="3"/>
      <c r="BV25" s="3"/>
    </row>
    <row r="26" spans="1:109" ht="18.75" customHeight="1" x14ac:dyDescent="0.2">
      <c r="A26" s="3"/>
      <c r="B26" s="3"/>
      <c r="C26" s="3"/>
      <c r="D26" s="3"/>
      <c r="E26" s="1117">
        <v>2</v>
      </c>
      <c r="F26" s="1117"/>
      <c r="G26" s="3"/>
      <c r="H26" s="3"/>
      <c r="I26" s="1118" t="s">
        <v>18</v>
      </c>
      <c r="J26" s="1118"/>
      <c r="K26" s="1118"/>
      <c r="L26" s="1118"/>
      <c r="M26" s="1118"/>
      <c r="N26" s="1118"/>
      <c r="O26" s="1118"/>
      <c r="P26" s="1118"/>
      <c r="Q26" s="1118"/>
      <c r="R26" s="1118"/>
      <c r="S26" s="1118"/>
      <c r="T26" s="3"/>
      <c r="U26" s="3"/>
      <c r="V26" s="3"/>
      <c r="W26" s="3"/>
      <c r="X26" s="3"/>
      <c r="Y26" s="28" t="s">
        <v>68</v>
      </c>
      <c r="Z26" s="28"/>
      <c r="AA26" s="28"/>
      <c r="AB26" s="28"/>
      <c r="AC26" s="28"/>
      <c r="AD26" s="1140"/>
      <c r="AE26" s="1140"/>
      <c r="AF26" s="1140"/>
      <c r="AG26" s="1140"/>
      <c r="AH26" s="1140"/>
      <c r="AI26" s="1140"/>
      <c r="AJ26" s="1140"/>
      <c r="AK26" s="1140"/>
      <c r="AL26" s="29" t="s">
        <v>69</v>
      </c>
      <c r="AM26" s="28"/>
      <c r="AN26" s="1143"/>
      <c r="AO26" s="1143"/>
      <c r="AP26" s="1143"/>
      <c r="AQ26" s="1143"/>
      <c r="AR26" s="1143"/>
      <c r="AS26" s="1143"/>
      <c r="AT26" s="1143"/>
      <c r="AU26" s="1143"/>
      <c r="AV26" s="1143"/>
      <c r="AW26" s="1143"/>
      <c r="AX26" s="1143"/>
      <c r="AY26" s="1143"/>
      <c r="AZ26" s="1143"/>
      <c r="BA26" s="1143"/>
      <c r="BB26" s="1143"/>
      <c r="BC26" s="1143"/>
      <c r="BD26" s="1143"/>
      <c r="BE26" s="1143"/>
      <c r="BF26" s="1143"/>
      <c r="BG26" s="1143"/>
      <c r="BH26" s="1143"/>
      <c r="BI26" s="1143"/>
      <c r="BJ26" s="1143"/>
      <c r="BK26" s="1143"/>
      <c r="BL26" s="1143"/>
      <c r="BM26" s="1143"/>
      <c r="BN26" s="1143"/>
      <c r="BO26" s="3"/>
      <c r="BP26" s="3"/>
      <c r="BQ26" s="3"/>
      <c r="BR26" s="3"/>
      <c r="BS26" s="3"/>
      <c r="BT26" s="3"/>
      <c r="BU26" s="3"/>
      <c r="BV26" s="3"/>
    </row>
    <row r="27" spans="1:109" ht="18.75" customHeight="1" x14ac:dyDescent="0.2">
      <c r="A27" s="3"/>
      <c r="B27" s="3"/>
      <c r="C27" s="3"/>
      <c r="D27" s="3"/>
      <c r="E27" s="3"/>
      <c r="F27" s="3"/>
      <c r="G27" s="3"/>
      <c r="H27" s="3"/>
      <c r="I27" s="1130" t="s">
        <v>42</v>
      </c>
      <c r="J27" s="1130"/>
      <c r="K27" s="1130"/>
      <c r="L27" s="1130"/>
      <c r="M27" s="1130"/>
      <c r="N27" s="1130"/>
      <c r="O27" s="1130"/>
      <c r="P27" s="1130"/>
      <c r="Q27" s="1130"/>
      <c r="R27" s="1130"/>
      <c r="S27" s="1130"/>
      <c r="T27" s="4"/>
      <c r="U27" s="4"/>
      <c r="V27" s="4"/>
      <c r="W27" s="4"/>
      <c r="X27" s="4"/>
      <c r="Y27" s="4"/>
      <c r="Z27" s="4"/>
      <c r="AA27" s="4"/>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row>
    <row r="28" spans="1:109" ht="9" customHeight="1" x14ac:dyDescent="0.2">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row>
    <row r="29" spans="1:109" ht="24.75" customHeight="1" x14ac:dyDescent="0.2">
      <c r="A29" s="3"/>
      <c r="B29" s="3"/>
      <c r="C29" s="3"/>
      <c r="D29" s="3"/>
      <c r="E29" s="1117">
        <v>3</v>
      </c>
      <c r="F29" s="1117"/>
      <c r="G29" s="3"/>
      <c r="H29" s="3"/>
      <c r="I29" s="1630" t="s">
        <v>39</v>
      </c>
      <c r="J29" s="1630"/>
      <c r="K29" s="1630"/>
      <c r="L29" s="1630"/>
      <c r="M29" s="1630"/>
      <c r="N29" s="1630"/>
      <c r="O29" s="1630"/>
      <c r="P29" s="1630"/>
      <c r="Q29" s="1630"/>
      <c r="R29" s="1630"/>
      <c r="S29" s="1630"/>
      <c r="T29" s="3"/>
      <c r="U29" s="3"/>
      <c r="V29" s="3"/>
      <c r="W29" s="3"/>
      <c r="X29" s="3"/>
      <c r="Y29" s="2" t="s">
        <v>12</v>
      </c>
      <c r="Z29" s="2"/>
      <c r="AA29" s="2"/>
      <c r="AB29" s="2"/>
      <c r="AC29" s="2"/>
      <c r="AD29" s="2"/>
      <c r="AE29" s="2"/>
      <c r="AF29" s="2"/>
      <c r="AG29" s="2"/>
      <c r="AH29" s="65"/>
      <c r="AI29" s="2"/>
      <c r="AJ29" s="2"/>
      <c r="AK29" s="2"/>
      <c r="AL29" s="66" t="s">
        <v>70</v>
      </c>
      <c r="AM29" s="66"/>
      <c r="AN29" s="66"/>
      <c r="AO29" s="1504"/>
      <c r="AP29" s="1504"/>
      <c r="AQ29" s="1504"/>
      <c r="AR29" s="1504"/>
      <c r="AS29" s="1504"/>
      <c r="AT29" s="1504"/>
      <c r="AU29" s="1504"/>
      <c r="AV29" s="1504"/>
      <c r="AW29" s="1504"/>
      <c r="AX29" s="1504"/>
      <c r="AY29" s="1504"/>
      <c r="AZ29" s="1504"/>
      <c r="BA29" s="1504"/>
      <c r="BB29" s="1504"/>
      <c r="BC29" s="1504"/>
      <c r="BD29" s="1504"/>
      <c r="BE29" s="1504"/>
      <c r="BF29" s="1504"/>
      <c r="BG29" s="1504"/>
      <c r="BH29" s="1504"/>
      <c r="BI29" s="1504"/>
      <c r="BJ29" s="1504"/>
      <c r="BK29" s="1504"/>
      <c r="BL29" s="66" t="s">
        <v>71</v>
      </c>
      <c r="BM29" s="66"/>
      <c r="BN29" s="2"/>
      <c r="BO29" s="2"/>
      <c r="BP29" s="2"/>
      <c r="BQ29" s="2"/>
      <c r="BU29" s="3"/>
      <c r="BV29" s="3"/>
    </row>
    <row r="30" spans="1:109" ht="24.75" customHeight="1" x14ac:dyDescent="0.2">
      <c r="A30" s="3"/>
      <c r="B30" s="3"/>
      <c r="C30" s="3"/>
      <c r="D30" s="3"/>
      <c r="E30" s="19"/>
      <c r="F30" s="19"/>
      <c r="G30" s="3"/>
      <c r="H30" s="3"/>
      <c r="I30" s="20"/>
      <c r="J30" s="20"/>
      <c r="K30" s="20"/>
      <c r="L30" s="20"/>
      <c r="M30" s="20"/>
      <c r="N30" s="20"/>
      <c r="O30" s="20"/>
      <c r="P30" s="20"/>
      <c r="Q30" s="20"/>
      <c r="R30" s="20"/>
      <c r="S30" s="20"/>
      <c r="T30" s="3"/>
      <c r="U30" s="3"/>
      <c r="V30" s="3"/>
      <c r="W30" s="3"/>
      <c r="X30" s="3"/>
      <c r="Y30" s="9"/>
      <c r="Z30" s="28"/>
      <c r="AA30" s="28"/>
      <c r="AB30" s="28"/>
      <c r="AC30" s="28"/>
      <c r="AD30" s="28"/>
      <c r="AE30" s="28"/>
      <c r="AF30" s="28"/>
      <c r="AG30" s="28"/>
      <c r="AH30" s="28"/>
      <c r="AI30" s="28"/>
      <c r="AJ30" s="28"/>
      <c r="AK30" s="28"/>
      <c r="AL30" s="210" t="s">
        <v>169</v>
      </c>
      <c r="AM30" s="210"/>
      <c r="AN30" s="210"/>
      <c r="AO30" s="210"/>
      <c r="AP30" s="210"/>
      <c r="AQ30" s="210"/>
      <c r="AR30" s="210"/>
      <c r="AS30" s="210"/>
      <c r="AT30" s="210"/>
      <c r="AU30" s="210"/>
      <c r="AV30" s="210"/>
      <c r="AW30" s="210"/>
      <c r="AX30" s="1119"/>
      <c r="AY30" s="1119"/>
      <c r="AZ30" s="1119"/>
      <c r="BA30" s="1119"/>
      <c r="BB30" s="1119"/>
      <c r="BC30" s="1119"/>
      <c r="BD30" s="1119"/>
      <c r="BE30" s="1119"/>
      <c r="BF30" s="1119"/>
      <c r="BG30" s="1119"/>
      <c r="BH30" s="1119"/>
      <c r="BI30" s="1119"/>
      <c r="BJ30" s="1119"/>
      <c r="BK30" s="1119"/>
      <c r="BL30" s="29" t="s">
        <v>71</v>
      </c>
      <c r="BM30" s="29"/>
      <c r="BN30" s="1" t="s">
        <v>168</v>
      </c>
      <c r="BU30" s="3"/>
      <c r="BV30" s="3"/>
    </row>
    <row r="31" spans="1:109" ht="24.75" customHeight="1" x14ac:dyDescent="0.2">
      <c r="A31" s="3"/>
      <c r="B31" s="3"/>
      <c r="C31" s="3"/>
      <c r="D31" s="3"/>
      <c r="E31" s="19"/>
      <c r="F31" s="19"/>
      <c r="G31" s="3"/>
      <c r="H31" s="3"/>
      <c r="I31" s="20"/>
      <c r="J31" s="20"/>
      <c r="K31" s="20"/>
      <c r="L31" s="20"/>
      <c r="M31" s="20"/>
      <c r="N31" s="20"/>
      <c r="O31" s="20"/>
      <c r="P31" s="20"/>
      <c r="Q31" s="20"/>
      <c r="R31" s="20"/>
      <c r="S31" s="20"/>
      <c r="T31" s="3"/>
      <c r="U31" s="3"/>
      <c r="V31" s="3"/>
      <c r="W31" s="3"/>
      <c r="X31" s="3"/>
      <c r="Y31" s="9"/>
      <c r="Z31" s="28"/>
      <c r="AA31" s="28"/>
      <c r="AB31" s="28"/>
      <c r="AC31" s="28"/>
      <c r="AD31" s="28"/>
      <c r="AE31" s="28"/>
      <c r="AF31" s="28"/>
      <c r="AG31" s="28"/>
      <c r="AH31" s="28"/>
      <c r="AI31" s="28"/>
      <c r="AJ31" s="28"/>
      <c r="AK31" s="28"/>
      <c r="AL31" s="67" t="s">
        <v>171</v>
      </c>
      <c r="AM31" s="189"/>
      <c r="AN31" s="189"/>
      <c r="AO31" s="189"/>
      <c r="AP31" s="189"/>
      <c r="AQ31" s="189"/>
      <c r="AR31" s="189"/>
      <c r="AS31" s="189"/>
      <c r="AT31" s="189"/>
      <c r="AU31" s="189"/>
      <c r="AV31" s="189"/>
      <c r="AW31" s="189"/>
      <c r="AX31" s="1632"/>
      <c r="AY31" s="1632"/>
      <c r="AZ31" s="1632"/>
      <c r="BA31" s="1632"/>
      <c r="BB31" s="1632"/>
      <c r="BC31" s="1632"/>
      <c r="BD31" s="1632"/>
      <c r="BE31" s="1632"/>
      <c r="BF31" s="1632"/>
      <c r="BG31" s="1632"/>
      <c r="BH31" s="1632"/>
      <c r="BI31" s="1632"/>
      <c r="BJ31" s="1632"/>
      <c r="BK31" s="1632"/>
      <c r="BL31" s="207" t="s">
        <v>71</v>
      </c>
      <c r="BM31" s="207"/>
      <c r="BU31" s="3"/>
      <c r="BV31" s="3"/>
    </row>
    <row r="32" spans="1:109" ht="24.75" customHeight="1" x14ac:dyDescent="0.2">
      <c r="A32" s="3"/>
      <c r="B32" s="3"/>
      <c r="C32" s="3"/>
      <c r="D32" s="3"/>
      <c r="E32" s="3"/>
      <c r="F32" s="3"/>
      <c r="G32" s="3"/>
      <c r="H32" s="3"/>
      <c r="I32" s="3"/>
      <c r="J32" s="3"/>
      <c r="K32" s="3"/>
      <c r="L32" s="3"/>
      <c r="M32" s="3"/>
      <c r="N32" s="3"/>
      <c r="O32" s="3"/>
      <c r="P32" s="3"/>
      <c r="Q32" s="3"/>
      <c r="R32" s="3"/>
      <c r="S32" s="3"/>
      <c r="T32" s="3"/>
      <c r="U32" s="3"/>
      <c r="V32" s="3"/>
      <c r="W32" s="3"/>
      <c r="X32" s="3"/>
      <c r="Y32" s="2" t="s">
        <v>39</v>
      </c>
      <c r="Z32" s="2"/>
      <c r="AA32" s="2"/>
      <c r="AB32" s="2"/>
      <c r="AC32" s="2"/>
      <c r="AD32" s="2"/>
      <c r="AE32" s="2"/>
      <c r="AF32" s="2"/>
      <c r="AG32" s="2"/>
      <c r="AH32" s="2"/>
      <c r="AI32" s="2"/>
      <c r="AJ32" s="2"/>
      <c r="AK32" s="2"/>
      <c r="AL32" s="66" t="s">
        <v>70</v>
      </c>
      <c r="AM32" s="66"/>
      <c r="AN32" s="66"/>
      <c r="AO32" s="1504"/>
      <c r="AP32" s="1504"/>
      <c r="AQ32" s="1504"/>
      <c r="AR32" s="1504"/>
      <c r="AS32" s="1504"/>
      <c r="AT32" s="1504"/>
      <c r="AU32" s="1504"/>
      <c r="AV32" s="1504"/>
      <c r="AW32" s="1504"/>
      <c r="AX32" s="1504"/>
      <c r="AY32" s="1504"/>
      <c r="AZ32" s="1504"/>
      <c r="BA32" s="1504"/>
      <c r="BB32" s="1504"/>
      <c r="BC32" s="1504"/>
      <c r="BD32" s="1504"/>
      <c r="BE32" s="1504"/>
      <c r="BF32" s="1504"/>
      <c r="BG32" s="1504"/>
      <c r="BH32" s="1504"/>
      <c r="BI32" s="1504"/>
      <c r="BJ32" s="1504"/>
      <c r="BK32" s="1504"/>
      <c r="BL32" s="66" t="s">
        <v>71</v>
      </c>
      <c r="BM32" s="66"/>
      <c r="BN32" s="2"/>
      <c r="BO32" s="2"/>
      <c r="BP32" s="2"/>
      <c r="BQ32" s="2"/>
      <c r="BU32" s="3"/>
      <c r="BV32" s="3"/>
    </row>
    <row r="33" spans="1:74" ht="24.75" customHeight="1" x14ac:dyDescent="0.2">
      <c r="A33" s="3"/>
      <c r="B33" s="3"/>
      <c r="C33" s="3"/>
      <c r="D33" s="3"/>
      <c r="E33" s="19"/>
      <c r="F33" s="19"/>
      <c r="G33" s="3"/>
      <c r="H33" s="3"/>
      <c r="I33" s="20"/>
      <c r="J33" s="20"/>
      <c r="K33" s="20"/>
      <c r="L33" s="20"/>
      <c r="M33" s="20"/>
      <c r="N33" s="20"/>
      <c r="O33" s="20"/>
      <c r="P33" s="20"/>
      <c r="Q33" s="20"/>
      <c r="R33" s="20"/>
      <c r="S33" s="20"/>
      <c r="T33" s="3"/>
      <c r="U33" s="3"/>
      <c r="V33" s="3"/>
      <c r="W33" s="3"/>
      <c r="X33" s="3"/>
      <c r="Y33" s="9"/>
      <c r="Z33" s="28"/>
      <c r="AA33" s="28"/>
      <c r="AB33" s="28"/>
      <c r="AC33" s="28"/>
      <c r="AD33" s="28"/>
      <c r="AE33" s="28"/>
      <c r="AF33" s="28"/>
      <c r="AG33" s="28"/>
      <c r="AH33" s="28"/>
      <c r="AI33" s="28"/>
      <c r="AJ33" s="28"/>
      <c r="AK33" s="28"/>
      <c r="AL33" s="210" t="s">
        <v>170</v>
      </c>
      <c r="AM33" s="753"/>
      <c r="AN33" s="753"/>
      <c r="AO33" s="753"/>
      <c r="AP33" s="753"/>
      <c r="AQ33" s="753"/>
      <c r="AR33" s="753"/>
      <c r="AS33" s="753"/>
      <c r="AT33" s="753"/>
      <c r="AU33" s="753"/>
      <c r="AV33" s="753"/>
      <c r="AW33" s="753"/>
      <c r="AX33" s="1119"/>
      <c r="AY33" s="1119"/>
      <c r="AZ33" s="1119"/>
      <c r="BA33" s="1119"/>
      <c r="BB33" s="1119"/>
      <c r="BC33" s="1119"/>
      <c r="BD33" s="1119"/>
      <c r="BE33" s="1119"/>
      <c r="BF33" s="1119"/>
      <c r="BG33" s="1119"/>
      <c r="BH33" s="1119"/>
      <c r="BI33" s="1119"/>
      <c r="BJ33" s="1119"/>
      <c r="BK33" s="1119"/>
      <c r="BL33" s="29" t="s">
        <v>71</v>
      </c>
      <c r="BM33" s="29"/>
      <c r="BN33" s="1" t="s">
        <v>168</v>
      </c>
      <c r="BU33" s="3"/>
      <c r="BV33" s="3"/>
    </row>
    <row r="34" spans="1:74" ht="24.75" customHeight="1" x14ac:dyDescent="0.2">
      <c r="A34" s="3"/>
      <c r="B34" s="3"/>
      <c r="C34" s="3"/>
      <c r="D34" s="3"/>
      <c r="E34" s="19"/>
      <c r="F34" s="19"/>
      <c r="G34" s="3"/>
      <c r="H34" s="3"/>
      <c r="I34" s="20"/>
      <c r="J34" s="20"/>
      <c r="K34" s="20"/>
      <c r="L34" s="20"/>
      <c r="M34" s="20"/>
      <c r="N34" s="20"/>
      <c r="O34" s="20"/>
      <c r="P34" s="20"/>
      <c r="Q34" s="20"/>
      <c r="R34" s="20"/>
      <c r="S34" s="20"/>
      <c r="T34" s="3"/>
      <c r="U34" s="3"/>
      <c r="V34" s="3"/>
      <c r="W34" s="3"/>
      <c r="X34" s="3"/>
      <c r="Y34" s="9"/>
      <c r="Z34" s="28"/>
      <c r="AA34" s="28"/>
      <c r="AB34" s="28"/>
      <c r="AC34" s="28"/>
      <c r="AD34" s="28"/>
      <c r="AE34" s="28"/>
      <c r="AF34" s="28"/>
      <c r="AG34" s="28"/>
      <c r="AH34" s="28"/>
      <c r="AI34" s="28"/>
      <c r="AJ34" s="28"/>
      <c r="AK34" s="28"/>
      <c r="AL34" s="210" t="s">
        <v>172</v>
      </c>
      <c r="AM34" s="189"/>
      <c r="AN34" s="189"/>
      <c r="AO34" s="189"/>
      <c r="AP34" s="189"/>
      <c r="AQ34" s="189"/>
      <c r="AR34" s="189"/>
      <c r="AS34" s="189"/>
      <c r="AT34" s="189"/>
      <c r="AU34" s="189"/>
      <c r="AV34" s="189"/>
      <c r="AW34" s="189"/>
      <c r="AX34" s="1632"/>
      <c r="AY34" s="1632"/>
      <c r="AZ34" s="1632"/>
      <c r="BA34" s="1632"/>
      <c r="BB34" s="1632"/>
      <c r="BC34" s="1632"/>
      <c r="BD34" s="1632"/>
      <c r="BE34" s="1632"/>
      <c r="BF34" s="1632"/>
      <c r="BG34" s="1632"/>
      <c r="BH34" s="1632"/>
      <c r="BI34" s="1632"/>
      <c r="BJ34" s="1632"/>
      <c r="BK34" s="1632"/>
      <c r="BL34" s="207" t="s">
        <v>71</v>
      </c>
      <c r="BM34" s="207"/>
      <c r="BU34" s="3"/>
      <c r="BV34" s="3"/>
    </row>
    <row r="35" spans="1:74" ht="9" customHeight="1" thickBot="1" x14ac:dyDescent="0.25">
      <c r="A35" s="3"/>
      <c r="B35" s="3"/>
      <c r="C35" s="3"/>
      <c r="D35" s="3"/>
      <c r="E35" s="3"/>
      <c r="F35" s="3"/>
      <c r="G35" s="3"/>
      <c r="H35" s="3"/>
      <c r="I35" s="3"/>
      <c r="J35" s="3"/>
      <c r="K35" s="3"/>
      <c r="L35" s="3"/>
      <c r="M35" s="3"/>
      <c r="N35" s="3"/>
      <c r="O35" s="3"/>
      <c r="P35" s="3"/>
      <c r="Q35" s="3"/>
      <c r="R35" s="3"/>
      <c r="S35" s="3"/>
      <c r="T35" s="3"/>
      <c r="U35" s="3"/>
      <c r="V35" s="3"/>
      <c r="W35" s="3"/>
      <c r="X35" s="3"/>
      <c r="Y35" s="770"/>
      <c r="Z35" s="771"/>
      <c r="AA35" s="771"/>
      <c r="AB35" s="771"/>
      <c r="AC35" s="771"/>
      <c r="AD35" s="771"/>
      <c r="AE35" s="771"/>
      <c r="AF35" s="771"/>
      <c r="AG35" s="771"/>
      <c r="AH35" s="771"/>
      <c r="AI35" s="771"/>
      <c r="AJ35" s="771"/>
      <c r="AK35" s="771"/>
      <c r="AL35" s="771"/>
      <c r="AM35" s="771"/>
      <c r="AN35" s="771"/>
      <c r="AO35" s="771"/>
      <c r="AP35" s="771"/>
      <c r="AQ35" s="771"/>
      <c r="AR35" s="771"/>
      <c r="AS35" s="771"/>
      <c r="AT35" s="771"/>
      <c r="AU35" s="771"/>
      <c r="AV35" s="771"/>
      <c r="AW35" s="771"/>
      <c r="AX35" s="771"/>
      <c r="AY35" s="771"/>
      <c r="AZ35" s="771"/>
      <c r="BA35" s="771"/>
      <c r="BB35" s="771"/>
      <c r="BC35" s="771"/>
      <c r="BD35" s="771"/>
      <c r="BE35" s="771"/>
      <c r="BF35" s="771"/>
      <c r="BG35" s="771"/>
      <c r="BH35" s="771"/>
      <c r="BI35" s="771"/>
      <c r="BJ35" s="771"/>
      <c r="BK35" s="771"/>
      <c r="BL35" s="771"/>
      <c r="BM35" s="771"/>
      <c r="BN35" s="772"/>
      <c r="BO35" s="772"/>
      <c r="BU35" s="3"/>
      <c r="BV35" s="3"/>
    </row>
    <row r="36" spans="1:74" ht="26.25" customHeight="1" x14ac:dyDescent="0.2">
      <c r="A36" s="3"/>
      <c r="B36" s="3"/>
      <c r="C36" s="3"/>
      <c r="D36" s="3"/>
      <c r="E36" s="3"/>
      <c r="F36" s="3"/>
      <c r="G36" s="3"/>
      <c r="H36" s="3"/>
      <c r="I36" s="3"/>
      <c r="J36" s="3"/>
      <c r="K36" s="3"/>
      <c r="L36" s="3"/>
      <c r="M36" s="3"/>
      <c r="N36" s="3"/>
      <c r="O36" s="3"/>
      <c r="P36" s="3"/>
      <c r="Q36" s="3"/>
      <c r="R36" s="3"/>
      <c r="S36" s="3"/>
      <c r="T36" s="3"/>
      <c r="U36" s="3"/>
      <c r="V36" s="3"/>
      <c r="W36" s="3"/>
      <c r="X36" s="3"/>
      <c r="Y36" s="189" t="s">
        <v>782</v>
      </c>
      <c r="Z36" s="189"/>
      <c r="AA36" s="189"/>
      <c r="AB36" s="189"/>
      <c r="AC36" s="189"/>
      <c r="AD36" s="189"/>
      <c r="AE36" s="189"/>
      <c r="AF36" s="189"/>
      <c r="AG36" s="189"/>
      <c r="AH36" s="189"/>
      <c r="AI36" s="189"/>
      <c r="AJ36" s="189"/>
      <c r="AK36" s="189"/>
      <c r="AL36" s="773" t="s">
        <v>70</v>
      </c>
      <c r="AM36" s="773"/>
      <c r="AN36" s="773"/>
      <c r="AO36" s="1631">
        <f>-(AO29-AO32)</f>
        <v>0</v>
      </c>
      <c r="AP36" s="1631"/>
      <c r="AQ36" s="1631"/>
      <c r="AR36" s="1631"/>
      <c r="AS36" s="1631"/>
      <c r="AT36" s="1631"/>
      <c r="AU36" s="1631"/>
      <c r="AV36" s="1631"/>
      <c r="AW36" s="1631"/>
      <c r="AX36" s="1631"/>
      <c r="AY36" s="1631"/>
      <c r="AZ36" s="1631"/>
      <c r="BA36" s="1631"/>
      <c r="BB36" s="1631"/>
      <c r="BC36" s="1631"/>
      <c r="BD36" s="1631"/>
      <c r="BE36" s="1631"/>
      <c r="BF36" s="1631"/>
      <c r="BG36" s="1631"/>
      <c r="BH36" s="1631"/>
      <c r="BI36" s="1631"/>
      <c r="BJ36" s="1631"/>
      <c r="BK36" s="1631"/>
      <c r="BL36" s="773" t="s">
        <v>71</v>
      </c>
      <c r="BM36" s="773"/>
      <c r="BN36" s="189"/>
      <c r="BO36" s="189"/>
      <c r="BP36" s="28"/>
      <c r="BQ36" s="28"/>
      <c r="BU36" s="3"/>
      <c r="BV36" s="3"/>
    </row>
    <row r="37" spans="1:74" s="162" customFormat="1" ht="10.5" customHeight="1" x14ac:dyDescent="0.2">
      <c r="A37" s="16"/>
      <c r="B37" s="16"/>
      <c r="C37" s="16"/>
      <c r="D37" s="16"/>
      <c r="E37" s="16"/>
      <c r="F37" s="16"/>
      <c r="G37" s="16"/>
      <c r="H37" s="16"/>
      <c r="I37" s="16"/>
      <c r="J37" s="16"/>
      <c r="K37" s="16"/>
      <c r="L37" s="16"/>
      <c r="M37" s="16"/>
      <c r="N37" s="16"/>
      <c r="O37" s="16"/>
      <c r="P37" s="16"/>
      <c r="Q37" s="16"/>
      <c r="R37" s="16"/>
      <c r="S37" s="16"/>
      <c r="T37" s="16"/>
      <c r="U37" s="16"/>
      <c r="V37" s="16"/>
      <c r="W37" s="16"/>
      <c r="X37" s="16"/>
      <c r="Y37" s="17"/>
      <c r="Z37" s="17"/>
      <c r="AA37" s="17"/>
      <c r="AB37" s="17"/>
      <c r="AC37" s="17"/>
      <c r="AD37" s="17"/>
      <c r="AE37" s="17"/>
      <c r="AF37" s="17"/>
      <c r="AG37" s="17"/>
      <c r="AH37" s="17"/>
      <c r="AI37" s="17"/>
      <c r="AJ37" s="17"/>
      <c r="AK37" s="17"/>
      <c r="AL37" s="17"/>
      <c r="AM37" s="17"/>
      <c r="AN37" s="17"/>
      <c r="AO37" s="209"/>
      <c r="AP37" s="209"/>
      <c r="AQ37" s="209"/>
      <c r="AR37" s="209"/>
      <c r="AS37" s="209"/>
      <c r="AT37" s="209"/>
      <c r="AU37" s="209"/>
      <c r="AV37" s="209"/>
      <c r="AW37" s="209"/>
      <c r="AX37" s="209"/>
      <c r="AY37" s="209"/>
      <c r="AZ37" s="209"/>
      <c r="BA37" s="209"/>
      <c r="BB37" s="209"/>
      <c r="BC37" s="209"/>
      <c r="BD37" s="209"/>
      <c r="BE37" s="209"/>
      <c r="BF37" s="209"/>
      <c r="BG37" s="209"/>
      <c r="BH37" s="209"/>
      <c r="BI37" s="209"/>
      <c r="BJ37" s="209"/>
      <c r="BK37" s="209"/>
      <c r="BL37" s="17"/>
      <c r="BM37" s="17"/>
      <c r="BN37" s="17"/>
      <c r="BO37" s="17"/>
      <c r="BP37" s="17"/>
      <c r="BQ37" s="17"/>
      <c r="BU37" s="16"/>
      <c r="BV37" s="16"/>
    </row>
    <row r="38" spans="1:74" ht="18.75" customHeight="1" x14ac:dyDescent="0.2">
      <c r="A38" s="3"/>
      <c r="B38" s="3"/>
      <c r="C38" s="3"/>
      <c r="D38" s="3"/>
      <c r="E38" s="1117">
        <v>4</v>
      </c>
      <c r="F38" s="1117"/>
      <c r="G38" s="3"/>
      <c r="H38" s="3"/>
      <c r="I38" s="25" t="s">
        <v>15</v>
      </c>
      <c r="J38" s="25"/>
      <c r="K38" s="25"/>
      <c r="L38" s="25"/>
      <c r="M38" s="25"/>
      <c r="N38" s="25"/>
      <c r="O38" s="25"/>
      <c r="P38" s="25"/>
      <c r="Q38" s="25"/>
      <c r="R38" s="25"/>
      <c r="S38" s="25"/>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row>
    <row r="39" spans="1:74" ht="27" customHeight="1" x14ac:dyDescent="0.2">
      <c r="A39" s="3"/>
      <c r="B39" s="3"/>
      <c r="C39" s="3"/>
      <c r="D39" s="3"/>
      <c r="E39" s="19"/>
      <c r="F39" s="19"/>
      <c r="G39" s="3"/>
      <c r="H39" s="3"/>
      <c r="I39" s="1143"/>
      <c r="J39" s="1143"/>
      <c r="K39" s="1143"/>
      <c r="L39" s="1143"/>
      <c r="M39" s="1143"/>
      <c r="N39" s="1143"/>
      <c r="O39" s="1143"/>
      <c r="P39" s="1143"/>
      <c r="Q39" s="1143"/>
      <c r="R39" s="1143"/>
      <c r="S39" s="1143"/>
      <c r="T39" s="1143"/>
      <c r="U39" s="1143"/>
      <c r="V39" s="1143"/>
      <c r="W39" s="1143"/>
      <c r="X39" s="1143"/>
      <c r="Y39" s="1143"/>
      <c r="Z39" s="1143"/>
      <c r="AA39" s="1143"/>
      <c r="AB39" s="1143"/>
      <c r="AC39" s="1143"/>
      <c r="AD39" s="1143"/>
      <c r="AE39" s="1143"/>
      <c r="AF39" s="1143"/>
      <c r="AG39" s="1143"/>
      <c r="AH39" s="1143"/>
      <c r="AI39" s="1143"/>
      <c r="AJ39" s="1143"/>
      <c r="AK39" s="1143"/>
      <c r="AL39" s="1143"/>
      <c r="AM39" s="1143"/>
      <c r="AN39" s="1143"/>
      <c r="AO39" s="1143"/>
      <c r="AP39" s="1143"/>
      <c r="AQ39" s="1143"/>
      <c r="AR39" s="1143"/>
      <c r="AS39" s="1143"/>
      <c r="AT39" s="1143"/>
      <c r="AU39" s="1143"/>
      <c r="AV39" s="1143"/>
      <c r="AW39" s="1143"/>
      <c r="AX39" s="1143"/>
      <c r="AY39" s="1143"/>
      <c r="AZ39" s="1143"/>
      <c r="BA39" s="1143"/>
      <c r="BB39" s="1143"/>
      <c r="BC39" s="1143"/>
      <c r="BD39" s="1143"/>
      <c r="BE39" s="1143"/>
      <c r="BF39" s="1143"/>
      <c r="BG39" s="1143"/>
      <c r="BH39" s="1143"/>
      <c r="BI39" s="1143"/>
      <c r="BJ39" s="1143"/>
      <c r="BK39" s="1143"/>
      <c r="BL39" s="1143"/>
      <c r="BM39" s="1143"/>
      <c r="BN39" s="1143"/>
      <c r="BO39" s="1143"/>
      <c r="BP39" s="1143"/>
      <c r="BQ39" s="3"/>
      <c r="BR39" s="3"/>
      <c r="BS39" s="3"/>
      <c r="BT39" s="3"/>
      <c r="BU39" s="3"/>
      <c r="BV39" s="3"/>
    </row>
    <row r="40" spans="1:74" ht="27" customHeight="1" x14ac:dyDescent="0.2">
      <c r="A40" s="3"/>
      <c r="B40" s="3"/>
      <c r="C40" s="3"/>
      <c r="D40" s="3"/>
      <c r="E40" s="19"/>
      <c r="F40" s="19"/>
      <c r="G40" s="3"/>
      <c r="H40" s="3"/>
      <c r="I40" s="1143"/>
      <c r="J40" s="1143"/>
      <c r="K40" s="1143"/>
      <c r="L40" s="1143"/>
      <c r="M40" s="1143"/>
      <c r="N40" s="1143"/>
      <c r="O40" s="1143"/>
      <c r="P40" s="1143"/>
      <c r="Q40" s="1143"/>
      <c r="R40" s="1143"/>
      <c r="S40" s="1143"/>
      <c r="T40" s="1143"/>
      <c r="U40" s="1143"/>
      <c r="V40" s="1143"/>
      <c r="W40" s="1143"/>
      <c r="X40" s="1143"/>
      <c r="Y40" s="1143"/>
      <c r="Z40" s="1143"/>
      <c r="AA40" s="1143"/>
      <c r="AB40" s="1143"/>
      <c r="AC40" s="1143"/>
      <c r="AD40" s="1143"/>
      <c r="AE40" s="1143"/>
      <c r="AF40" s="1143"/>
      <c r="AG40" s="1143"/>
      <c r="AH40" s="1143"/>
      <c r="AI40" s="1143"/>
      <c r="AJ40" s="1143"/>
      <c r="AK40" s="1143"/>
      <c r="AL40" s="1143"/>
      <c r="AM40" s="1143"/>
      <c r="AN40" s="1143"/>
      <c r="AO40" s="1143"/>
      <c r="AP40" s="1143"/>
      <c r="AQ40" s="1143"/>
      <c r="AR40" s="1143"/>
      <c r="AS40" s="1143"/>
      <c r="AT40" s="1143"/>
      <c r="AU40" s="1143"/>
      <c r="AV40" s="1143"/>
      <c r="AW40" s="1143"/>
      <c r="AX40" s="1143"/>
      <c r="AY40" s="1143"/>
      <c r="AZ40" s="1143"/>
      <c r="BA40" s="1143"/>
      <c r="BB40" s="1143"/>
      <c r="BC40" s="1143"/>
      <c r="BD40" s="1143"/>
      <c r="BE40" s="1143"/>
      <c r="BF40" s="1143"/>
      <c r="BG40" s="1143"/>
      <c r="BH40" s="1143"/>
      <c r="BI40" s="1143"/>
      <c r="BJ40" s="1143"/>
      <c r="BK40" s="1143"/>
      <c r="BL40" s="1143"/>
      <c r="BM40" s="1143"/>
      <c r="BN40" s="1143"/>
      <c r="BO40" s="1143"/>
      <c r="BP40" s="1143"/>
      <c r="BQ40" s="3"/>
      <c r="BR40" s="3"/>
      <c r="BS40" s="3"/>
      <c r="BT40" s="3"/>
      <c r="BU40" s="3"/>
      <c r="BV40" s="3"/>
    </row>
    <row r="41" spans="1:74" ht="27" customHeight="1" x14ac:dyDescent="0.2">
      <c r="A41" s="3"/>
      <c r="B41" s="3"/>
      <c r="C41" s="3"/>
      <c r="D41" s="3"/>
      <c r="E41" s="19"/>
      <c r="F41" s="19"/>
      <c r="G41" s="3"/>
      <c r="H41" s="3"/>
      <c r="I41" s="1143"/>
      <c r="J41" s="1143"/>
      <c r="K41" s="1143"/>
      <c r="L41" s="1143"/>
      <c r="M41" s="1143"/>
      <c r="N41" s="1143"/>
      <c r="O41" s="1143"/>
      <c r="P41" s="1143"/>
      <c r="Q41" s="1143"/>
      <c r="R41" s="1143"/>
      <c r="S41" s="1143"/>
      <c r="T41" s="1143"/>
      <c r="U41" s="1143"/>
      <c r="V41" s="1143"/>
      <c r="W41" s="1143"/>
      <c r="X41" s="1143"/>
      <c r="Y41" s="1143"/>
      <c r="Z41" s="1143"/>
      <c r="AA41" s="1143"/>
      <c r="AB41" s="1143"/>
      <c r="AC41" s="1143"/>
      <c r="AD41" s="1143"/>
      <c r="AE41" s="1143"/>
      <c r="AF41" s="1143"/>
      <c r="AG41" s="1143"/>
      <c r="AH41" s="1143"/>
      <c r="AI41" s="1143"/>
      <c r="AJ41" s="1143"/>
      <c r="AK41" s="1143"/>
      <c r="AL41" s="1143"/>
      <c r="AM41" s="1143"/>
      <c r="AN41" s="1143"/>
      <c r="AO41" s="1143"/>
      <c r="AP41" s="1143"/>
      <c r="AQ41" s="1143"/>
      <c r="AR41" s="1143"/>
      <c r="AS41" s="1143"/>
      <c r="AT41" s="1143"/>
      <c r="AU41" s="1143"/>
      <c r="AV41" s="1143"/>
      <c r="AW41" s="1143"/>
      <c r="AX41" s="1143"/>
      <c r="AY41" s="1143"/>
      <c r="AZ41" s="1143"/>
      <c r="BA41" s="1143"/>
      <c r="BB41" s="1143"/>
      <c r="BC41" s="1143"/>
      <c r="BD41" s="1143"/>
      <c r="BE41" s="1143"/>
      <c r="BF41" s="1143"/>
      <c r="BG41" s="1143"/>
      <c r="BH41" s="1143"/>
      <c r="BI41" s="1143"/>
      <c r="BJ41" s="1143"/>
      <c r="BK41" s="1143"/>
      <c r="BL41" s="1143"/>
      <c r="BM41" s="1143"/>
      <c r="BN41" s="1143"/>
      <c r="BO41" s="1143"/>
      <c r="BP41" s="1143"/>
      <c r="BQ41" s="3"/>
      <c r="BR41" s="3"/>
      <c r="BS41" s="3"/>
      <c r="BT41" s="3"/>
      <c r="BU41" s="3"/>
      <c r="BV41" s="3"/>
    </row>
    <row r="42" spans="1:74" ht="27" customHeight="1" x14ac:dyDescent="0.2">
      <c r="A42" s="3"/>
      <c r="B42" s="3"/>
      <c r="C42" s="3"/>
      <c r="D42" s="3"/>
      <c r="E42" s="19"/>
      <c r="F42" s="19"/>
      <c r="G42" s="3"/>
      <c r="H42" s="3"/>
      <c r="I42" s="1143"/>
      <c r="J42" s="1143"/>
      <c r="K42" s="1143"/>
      <c r="L42" s="1143"/>
      <c r="M42" s="1143"/>
      <c r="N42" s="1143"/>
      <c r="O42" s="1143"/>
      <c r="P42" s="1143"/>
      <c r="Q42" s="1143"/>
      <c r="R42" s="1143"/>
      <c r="S42" s="1143"/>
      <c r="T42" s="1143"/>
      <c r="U42" s="1143"/>
      <c r="V42" s="1143"/>
      <c r="W42" s="1143"/>
      <c r="X42" s="1143"/>
      <c r="Y42" s="1143"/>
      <c r="Z42" s="1143"/>
      <c r="AA42" s="1143"/>
      <c r="AB42" s="1143"/>
      <c r="AC42" s="1143"/>
      <c r="AD42" s="1143"/>
      <c r="AE42" s="1143"/>
      <c r="AF42" s="1143"/>
      <c r="AG42" s="1143"/>
      <c r="AH42" s="1143"/>
      <c r="AI42" s="1143"/>
      <c r="AJ42" s="1143"/>
      <c r="AK42" s="1143"/>
      <c r="AL42" s="1143"/>
      <c r="AM42" s="1143"/>
      <c r="AN42" s="1143"/>
      <c r="AO42" s="1143"/>
      <c r="AP42" s="1143"/>
      <c r="AQ42" s="1143"/>
      <c r="AR42" s="1143"/>
      <c r="AS42" s="1143"/>
      <c r="AT42" s="1143"/>
      <c r="AU42" s="1143"/>
      <c r="AV42" s="1143"/>
      <c r="AW42" s="1143"/>
      <c r="AX42" s="1143"/>
      <c r="AY42" s="1143"/>
      <c r="AZ42" s="1143"/>
      <c r="BA42" s="1143"/>
      <c r="BB42" s="1143"/>
      <c r="BC42" s="1143"/>
      <c r="BD42" s="1143"/>
      <c r="BE42" s="1143"/>
      <c r="BF42" s="1143"/>
      <c r="BG42" s="1143"/>
      <c r="BH42" s="1143"/>
      <c r="BI42" s="1143"/>
      <c r="BJ42" s="1143"/>
      <c r="BK42" s="1143"/>
      <c r="BL42" s="1143"/>
      <c r="BM42" s="1143"/>
      <c r="BN42" s="1143"/>
      <c r="BO42" s="1143"/>
      <c r="BP42" s="1143"/>
      <c r="BQ42" s="3"/>
      <c r="BR42" s="3"/>
      <c r="BS42" s="3"/>
      <c r="BT42" s="3"/>
      <c r="BU42" s="3"/>
      <c r="BV42" s="3"/>
    </row>
    <row r="43" spans="1:74" ht="6.75" customHeight="1" x14ac:dyDescent="0.2">
      <c r="A43" s="3"/>
      <c r="B43" s="3"/>
      <c r="C43" s="3"/>
      <c r="D43" s="3"/>
      <c r="E43" s="19"/>
      <c r="F43" s="19"/>
      <c r="G43" s="3"/>
      <c r="H43" s="3"/>
      <c r="I43" s="17"/>
      <c r="J43" s="17"/>
      <c r="K43" s="17"/>
      <c r="L43" s="17"/>
      <c r="M43" s="17"/>
      <c r="N43" s="17"/>
      <c r="O43" s="17"/>
      <c r="P43" s="17"/>
      <c r="Q43" s="17"/>
      <c r="R43" s="17"/>
      <c r="S43" s="17"/>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3"/>
      <c r="BR43" s="3"/>
      <c r="BS43" s="3"/>
      <c r="BT43" s="3"/>
      <c r="BU43" s="3"/>
      <c r="BV43" s="3"/>
    </row>
    <row r="44" spans="1:74" ht="18.75" customHeight="1" x14ac:dyDescent="0.2">
      <c r="A44" s="3"/>
      <c r="B44" s="3"/>
      <c r="C44" s="3"/>
      <c r="D44" s="3"/>
      <c r="E44" s="19"/>
      <c r="F44" s="19"/>
      <c r="G44" s="3"/>
      <c r="H44" s="3"/>
      <c r="I44" s="17"/>
      <c r="J44" s="17"/>
      <c r="K44" s="17"/>
      <c r="L44" s="17"/>
      <c r="M44" s="17"/>
      <c r="N44" s="17"/>
      <c r="O44" s="17"/>
      <c r="P44" s="17"/>
      <c r="Q44" s="17"/>
      <c r="R44" s="17"/>
      <c r="S44" s="17"/>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3"/>
      <c r="BR44" s="3"/>
      <c r="BS44" s="3"/>
      <c r="BT44" s="3"/>
      <c r="BU44" s="3"/>
      <c r="BV44" s="3"/>
    </row>
    <row r="45" spans="1:74" ht="18.75" customHeight="1" x14ac:dyDescent="0.2">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row>
    <row r="46" spans="1:74" ht="18.75" customHeight="1" x14ac:dyDescent="0.2">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row>
    <row r="47" spans="1:74" ht="18.75" customHeight="1" x14ac:dyDescent="0.2"/>
    <row r="48" spans="1:74" ht="18.75" customHeight="1" x14ac:dyDescent="0.2"/>
    <row r="50" ht="24" customHeight="1" x14ac:dyDescent="0.2"/>
    <row r="51" ht="24" customHeight="1" x14ac:dyDescent="0.2"/>
    <row r="52" ht="21" customHeight="1" x14ac:dyDescent="0.2"/>
    <row r="53" ht="19.5" customHeight="1" x14ac:dyDescent="0.2"/>
  </sheetData>
  <mergeCells count="48">
    <mergeCell ref="AQ7:AU8"/>
    <mergeCell ref="AV9:BT9"/>
    <mergeCell ref="I39:BP39"/>
    <mergeCell ref="AX33:BK33"/>
    <mergeCell ref="AX34:BK34"/>
    <mergeCell ref="Y23:Z23"/>
    <mergeCell ref="E15:BR15"/>
    <mergeCell ref="D17:BS17"/>
    <mergeCell ref="E19:F19"/>
    <mergeCell ref="I19:S19"/>
    <mergeCell ref="Y19:BF19"/>
    <mergeCell ref="E13:I13"/>
    <mergeCell ref="Y20:Z20"/>
    <mergeCell ref="AO20:AP20"/>
    <mergeCell ref="I22:S22"/>
    <mergeCell ref="Y22:Z22"/>
    <mergeCell ref="T13:V13"/>
    <mergeCell ref="AQ13:AW13"/>
    <mergeCell ref="I40:BP40"/>
    <mergeCell ref="E26:F26"/>
    <mergeCell ref="I26:S26"/>
    <mergeCell ref="AD26:AK26"/>
    <mergeCell ref="AN26:BN26"/>
    <mergeCell ref="AO29:BK29"/>
    <mergeCell ref="E38:F38"/>
    <mergeCell ref="I27:S27"/>
    <mergeCell ref="E29:F29"/>
    <mergeCell ref="I29:S29"/>
    <mergeCell ref="AO36:BK36"/>
    <mergeCell ref="AX30:BK30"/>
    <mergeCell ref="AX31:BK31"/>
    <mergeCell ref="AO32:BK32"/>
    <mergeCell ref="I41:BP41"/>
    <mergeCell ref="I42:BP42"/>
    <mergeCell ref="D2:AC2"/>
    <mergeCell ref="BB4:BE4"/>
    <mergeCell ref="BH4:BK4"/>
    <mergeCell ref="BN4:BQ4"/>
    <mergeCell ref="G6:R6"/>
    <mergeCell ref="Y24:Z24"/>
    <mergeCell ref="AX13:BT13"/>
    <mergeCell ref="E14:BS14"/>
    <mergeCell ref="AF7:AP9"/>
    <mergeCell ref="AQ9:AU9"/>
    <mergeCell ref="H11:BO11"/>
    <mergeCell ref="AV7:BT8"/>
    <mergeCell ref="J13:L13"/>
    <mergeCell ref="O13:Q13"/>
  </mergeCells>
  <phoneticPr fontId="3"/>
  <printOptions horizontalCentered="1"/>
  <pageMargins left="0.39370078740157483" right="0" top="0.39370078740157483" bottom="0" header="0.51181102362204722" footer="0.51181102362204722"/>
  <pageSetup paperSize="9" firstPageNumber="22" fitToWidth="0" orientation="portrait" blackAndWhite="1" useFirstPageNumber="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8129" r:id="rId4" name="Check Box 1">
              <controlPr defaultSize="0" autoFill="0" autoLine="0" autoPict="0">
                <anchor moveWithCells="1">
                  <from>
                    <xdr:col>24</xdr:col>
                    <xdr:colOff>0</xdr:colOff>
                    <xdr:row>19</xdr:row>
                    <xdr:rowOff>0</xdr:rowOff>
                  </from>
                  <to>
                    <xdr:col>26</xdr:col>
                    <xdr:colOff>15240</xdr:colOff>
                    <xdr:row>20</xdr:row>
                    <xdr:rowOff>76200</xdr:rowOff>
                  </to>
                </anchor>
              </controlPr>
            </control>
          </mc:Choice>
        </mc:AlternateContent>
        <mc:AlternateContent xmlns:mc="http://schemas.openxmlformats.org/markup-compatibility/2006">
          <mc:Choice Requires="x14">
            <control shapeId="48130" r:id="rId5" name="Check Box 2">
              <controlPr defaultSize="0" autoFill="0" autoLine="0" autoPict="0">
                <anchor moveWithCells="1">
                  <from>
                    <xdr:col>40</xdr:col>
                    <xdr:colOff>7620</xdr:colOff>
                    <xdr:row>19</xdr:row>
                    <xdr:rowOff>0</xdr:rowOff>
                  </from>
                  <to>
                    <xdr:col>42</xdr:col>
                    <xdr:colOff>30480</xdr:colOff>
                    <xdr:row>20</xdr:row>
                    <xdr:rowOff>76200</xdr:rowOff>
                  </to>
                </anchor>
              </controlPr>
            </control>
          </mc:Choice>
        </mc:AlternateContent>
        <mc:AlternateContent xmlns:mc="http://schemas.openxmlformats.org/markup-compatibility/2006">
          <mc:Choice Requires="x14">
            <control shapeId="48131" r:id="rId6" name="Check Box 3">
              <controlPr defaultSize="0" autoFill="0" autoLine="0" autoPict="0">
                <anchor moveWithCells="1">
                  <from>
                    <xdr:col>24</xdr:col>
                    <xdr:colOff>0</xdr:colOff>
                    <xdr:row>21</xdr:row>
                    <xdr:rowOff>0</xdr:rowOff>
                  </from>
                  <to>
                    <xdr:col>26</xdr:col>
                    <xdr:colOff>15240</xdr:colOff>
                    <xdr:row>22</xdr:row>
                    <xdr:rowOff>76200</xdr:rowOff>
                  </to>
                </anchor>
              </controlPr>
            </control>
          </mc:Choice>
        </mc:AlternateContent>
        <mc:AlternateContent xmlns:mc="http://schemas.openxmlformats.org/markup-compatibility/2006">
          <mc:Choice Requires="x14">
            <control shapeId="48132" r:id="rId7" name="Check Box 4">
              <controlPr defaultSize="0" autoFill="0" autoLine="0" autoPict="0">
                <anchor moveWithCells="1">
                  <from>
                    <xdr:col>24</xdr:col>
                    <xdr:colOff>0</xdr:colOff>
                    <xdr:row>22</xdr:row>
                    <xdr:rowOff>7620</xdr:rowOff>
                  </from>
                  <to>
                    <xdr:col>26</xdr:col>
                    <xdr:colOff>15240</xdr:colOff>
                    <xdr:row>23</xdr:row>
                    <xdr:rowOff>83820</xdr:rowOff>
                  </to>
                </anchor>
              </controlPr>
            </control>
          </mc:Choice>
        </mc:AlternateContent>
        <mc:AlternateContent xmlns:mc="http://schemas.openxmlformats.org/markup-compatibility/2006">
          <mc:Choice Requires="x14">
            <control shapeId="48133" r:id="rId8" name="Check Box 5">
              <controlPr defaultSize="0" autoFill="0" autoLine="0" autoPict="0">
                <anchor moveWithCells="1">
                  <from>
                    <xdr:col>24</xdr:col>
                    <xdr:colOff>0</xdr:colOff>
                    <xdr:row>22</xdr:row>
                    <xdr:rowOff>228600</xdr:rowOff>
                  </from>
                  <to>
                    <xdr:col>26</xdr:col>
                    <xdr:colOff>15240</xdr:colOff>
                    <xdr:row>24</xdr:row>
                    <xdr:rowOff>68580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44">
    <tabColor rgb="FF0070C0"/>
    <pageSetUpPr fitToPage="1"/>
  </sheetPr>
  <dimension ref="A1:DE55"/>
  <sheetViews>
    <sheetView view="pageBreakPreview" zoomScaleNormal="100" zoomScaleSheetLayoutView="100" workbookViewId="0">
      <selection activeCell="BB4" sqref="BB4:BE4"/>
    </sheetView>
  </sheetViews>
  <sheetFormatPr defaultColWidth="1.109375" defaultRowHeight="13.2" x14ac:dyDescent="0.2"/>
  <cols>
    <col min="1" max="3" width="1.109375" style="1" customWidth="1"/>
    <col min="4" max="71" width="1.21875" style="1" customWidth="1"/>
    <col min="72" max="16384" width="1.109375" style="1"/>
  </cols>
  <sheetData>
    <row r="1" spans="1:74" ht="14.25" customHeight="1" x14ac:dyDescent="0.2">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9"/>
      <c r="BF1" s="9"/>
      <c r="BG1" s="9"/>
      <c r="BH1" s="9"/>
      <c r="BI1" s="9"/>
      <c r="BJ1" s="9"/>
      <c r="BK1" s="9"/>
      <c r="BL1" s="9"/>
      <c r="BM1" s="9"/>
      <c r="BN1" s="9"/>
      <c r="BO1" s="9"/>
      <c r="BP1" s="9"/>
      <c r="BQ1" s="9"/>
      <c r="BR1" s="9"/>
      <c r="BS1" s="6"/>
      <c r="BT1" s="3"/>
      <c r="BU1" s="3"/>
      <c r="BV1" s="3"/>
    </row>
    <row r="2" spans="1:74" ht="14.25" customHeight="1" x14ac:dyDescent="0.2">
      <c r="A2" s="3"/>
      <c r="B2" s="3"/>
      <c r="C2" s="3"/>
      <c r="D2" s="1134" t="s">
        <v>615</v>
      </c>
      <c r="E2" s="1134"/>
      <c r="F2" s="1134"/>
      <c r="G2" s="1134"/>
      <c r="H2" s="1134"/>
      <c r="I2" s="1134"/>
      <c r="J2" s="1134"/>
      <c r="K2" s="1134"/>
      <c r="L2" s="1134"/>
      <c r="M2" s="1134"/>
      <c r="N2" s="1134"/>
      <c r="O2" s="1134"/>
      <c r="P2" s="1134"/>
      <c r="Q2" s="1134"/>
      <c r="R2" s="1134"/>
      <c r="S2" s="1134"/>
      <c r="T2" s="1134"/>
      <c r="U2" s="1134"/>
      <c r="V2" s="1134"/>
      <c r="W2" s="1134"/>
      <c r="X2" s="1134"/>
      <c r="Y2" s="1134"/>
      <c r="Z2" s="1134"/>
      <c r="AA2" s="1134"/>
      <c r="AB2" s="1134"/>
      <c r="AC2" s="1134"/>
      <c r="AD2" s="3"/>
      <c r="AE2" s="3"/>
      <c r="AF2" s="3"/>
      <c r="AG2" s="3"/>
      <c r="AH2" s="3"/>
      <c r="AI2" s="3"/>
      <c r="AJ2" s="3"/>
      <c r="AK2" s="3"/>
      <c r="AL2" s="3"/>
      <c r="AM2" s="3"/>
      <c r="AN2" s="3"/>
      <c r="AO2" s="3"/>
      <c r="AP2" s="3"/>
      <c r="AQ2" s="3"/>
      <c r="AR2" s="3"/>
      <c r="AS2" s="3"/>
      <c r="AT2" s="3"/>
      <c r="AU2" s="3"/>
      <c r="AV2" s="3"/>
      <c r="AW2" s="3"/>
      <c r="AX2" s="3"/>
      <c r="AY2" s="3"/>
      <c r="AZ2" s="3"/>
      <c r="BA2" s="3"/>
      <c r="BB2" s="3"/>
      <c r="BC2" s="3"/>
      <c r="BD2" s="3"/>
      <c r="BE2" s="9"/>
      <c r="BF2" s="9"/>
      <c r="BG2" s="9"/>
      <c r="BH2" s="9"/>
      <c r="BI2" s="9"/>
      <c r="BJ2" s="9"/>
      <c r="BK2" s="9"/>
      <c r="BL2" s="9"/>
      <c r="BM2" s="9"/>
      <c r="BN2" s="9"/>
      <c r="BO2" s="9"/>
      <c r="BP2" s="9"/>
      <c r="BQ2" s="9"/>
      <c r="BR2" s="9"/>
      <c r="BS2" s="6" t="s">
        <v>36</v>
      </c>
      <c r="BT2" s="3"/>
      <c r="BU2" s="3"/>
      <c r="BV2" s="3"/>
    </row>
    <row r="3" spans="1:74" ht="18.75" customHeight="1" x14ac:dyDescent="0.2">
      <c r="A3" s="3"/>
      <c r="B3" s="3"/>
      <c r="C3" s="3"/>
      <c r="D3" s="10"/>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row>
    <row r="4" spans="1:74" ht="18.75" customHeight="1" x14ac:dyDescent="0.2">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t="s">
        <v>66</v>
      </c>
      <c r="AY4" s="3"/>
      <c r="AZ4" s="3"/>
      <c r="BA4" s="3"/>
      <c r="BB4" s="1140"/>
      <c r="BC4" s="1140"/>
      <c r="BD4" s="1140"/>
      <c r="BE4" s="1140"/>
      <c r="BF4" s="28" t="s">
        <v>24</v>
      </c>
      <c r="BG4" s="28"/>
      <c r="BH4" s="1140"/>
      <c r="BI4" s="1140"/>
      <c r="BJ4" s="1140"/>
      <c r="BK4" s="1140"/>
      <c r="BL4" s="28" t="s">
        <v>4</v>
      </c>
      <c r="BM4" s="3"/>
      <c r="BN4" s="1140"/>
      <c r="BO4" s="1140"/>
      <c r="BP4" s="1140"/>
      <c r="BQ4" s="1140"/>
      <c r="BR4" s="28" t="s">
        <v>5</v>
      </c>
      <c r="BS4" s="28"/>
      <c r="BT4" s="3"/>
      <c r="BU4" s="3"/>
      <c r="BV4" s="3"/>
    </row>
    <row r="5" spans="1:74" ht="18.75" customHeight="1" x14ac:dyDescent="0.2">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16"/>
      <c r="AZ5" s="3"/>
      <c r="BA5" s="3"/>
      <c r="BB5" s="3"/>
      <c r="BC5" s="3"/>
      <c r="BD5" s="3"/>
      <c r="BE5" s="3"/>
      <c r="BF5" s="3"/>
      <c r="BG5" s="3"/>
      <c r="BH5" s="3"/>
      <c r="BI5" s="3"/>
      <c r="BJ5" s="3"/>
      <c r="BK5" s="3"/>
      <c r="BL5" s="3"/>
      <c r="BM5" s="3"/>
      <c r="BN5" s="3"/>
      <c r="BO5" s="3"/>
      <c r="BP5" s="3"/>
      <c r="BQ5" s="3"/>
      <c r="BR5" s="3"/>
      <c r="BS5" s="3"/>
      <c r="BT5" s="3"/>
      <c r="BU5" s="3"/>
      <c r="BV5" s="3"/>
    </row>
    <row r="6" spans="1:74" ht="18.75" customHeight="1" x14ac:dyDescent="0.2">
      <c r="A6" s="3"/>
      <c r="B6" s="3"/>
      <c r="C6" s="3"/>
      <c r="D6" s="3"/>
      <c r="E6" s="3"/>
      <c r="F6" s="3"/>
      <c r="G6" s="1118" t="s">
        <v>19</v>
      </c>
      <c r="H6" s="1118"/>
      <c r="I6" s="1118"/>
      <c r="J6" s="1118"/>
      <c r="K6" s="1118"/>
      <c r="L6" s="1118"/>
      <c r="M6" s="1118"/>
      <c r="N6" s="1118"/>
      <c r="O6" s="1118"/>
      <c r="P6" s="1118"/>
      <c r="Q6" s="1118"/>
      <c r="R6" s="1118"/>
      <c r="S6" s="3"/>
      <c r="T6" s="3"/>
      <c r="U6" s="3"/>
      <c r="V6" s="3"/>
      <c r="W6" s="3"/>
      <c r="X6" s="3"/>
      <c r="Y6" s="3"/>
      <c r="Z6" s="3"/>
      <c r="AA6" s="3"/>
      <c r="AB6" s="3"/>
      <c r="AC6" s="3"/>
      <c r="AD6" s="3"/>
      <c r="AE6" s="3"/>
      <c r="AF6" s="3"/>
      <c r="AG6" s="3"/>
      <c r="AH6" s="3"/>
      <c r="AI6" s="3"/>
      <c r="AJ6" s="3"/>
      <c r="AK6" s="3"/>
      <c r="AL6" s="3"/>
      <c r="AM6" s="3"/>
      <c r="AN6" s="3"/>
      <c r="AO6" s="3"/>
      <c r="AP6" s="3"/>
      <c r="AQ6" s="3"/>
      <c r="AR6" s="3"/>
      <c r="AS6" s="3"/>
      <c r="AT6" s="217"/>
      <c r="AU6" s="217"/>
      <c r="AV6" s="17"/>
      <c r="AW6" s="17"/>
      <c r="AX6" s="17"/>
      <c r="AY6" s="17"/>
      <c r="AZ6" s="17"/>
      <c r="BA6" s="17"/>
      <c r="BB6" s="17"/>
      <c r="BC6" s="17"/>
      <c r="BD6" s="17"/>
      <c r="BE6" s="17"/>
      <c r="BF6" s="17"/>
      <c r="BG6" s="17"/>
      <c r="BH6" s="17"/>
      <c r="BI6" s="17"/>
      <c r="BJ6" s="17"/>
      <c r="BK6" s="17"/>
      <c r="BL6" s="17"/>
      <c r="BM6" s="17"/>
      <c r="BN6" s="17"/>
      <c r="BO6" s="17"/>
      <c r="BP6" s="17"/>
      <c r="BQ6" s="17"/>
      <c r="BR6" s="17"/>
      <c r="BS6" s="17"/>
      <c r="BT6" s="3"/>
      <c r="BU6" s="3"/>
      <c r="BV6" s="3"/>
    </row>
    <row r="7" spans="1:74" ht="18.75" customHeight="1" x14ac:dyDescent="0.2">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1495" t="s">
        <v>58</v>
      </c>
      <c r="AG7" s="1495"/>
      <c r="AH7" s="1495"/>
      <c r="AI7" s="1495"/>
      <c r="AJ7" s="1495"/>
      <c r="AK7" s="1495"/>
      <c r="AL7" s="1495"/>
      <c r="AM7" s="1495"/>
      <c r="AN7" s="1495"/>
      <c r="AO7" s="1495"/>
      <c r="AP7" s="1495"/>
      <c r="AQ7" s="1129" t="s">
        <v>11</v>
      </c>
      <c r="AR7" s="1129"/>
      <c r="AS7" s="1129"/>
      <c r="AT7" s="1129"/>
      <c r="AU7" s="1129"/>
      <c r="AV7" s="1493"/>
      <c r="AW7" s="1493"/>
      <c r="AX7" s="1493"/>
      <c r="AY7" s="1493"/>
      <c r="AZ7" s="1493"/>
      <c r="BA7" s="1493"/>
      <c r="BB7" s="1493"/>
      <c r="BC7" s="1493"/>
      <c r="BD7" s="1493"/>
      <c r="BE7" s="1493"/>
      <c r="BF7" s="1493"/>
      <c r="BG7" s="1493"/>
      <c r="BH7" s="1493"/>
      <c r="BI7" s="1493"/>
      <c r="BJ7" s="1493"/>
      <c r="BK7" s="1493"/>
      <c r="BL7" s="1493"/>
      <c r="BM7" s="1493"/>
      <c r="BN7" s="1493"/>
      <c r="BO7" s="1493"/>
      <c r="BP7" s="1493"/>
      <c r="BQ7" s="1493"/>
      <c r="BR7" s="1493"/>
      <c r="BS7" s="1493"/>
      <c r="BT7" s="1493"/>
      <c r="BU7" s="3"/>
      <c r="BV7" s="3"/>
    </row>
    <row r="8" spans="1:74" ht="15" customHeight="1" x14ac:dyDescent="0.2">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1495"/>
      <c r="AG8" s="1495"/>
      <c r="AH8" s="1495"/>
      <c r="AI8" s="1495"/>
      <c r="AJ8" s="1495"/>
      <c r="AK8" s="1495"/>
      <c r="AL8" s="1495"/>
      <c r="AM8" s="1495"/>
      <c r="AN8" s="1495"/>
      <c r="AO8" s="1495"/>
      <c r="AP8" s="1495"/>
      <c r="AQ8" s="1129"/>
      <c r="AR8" s="1129"/>
      <c r="AS8" s="1129"/>
      <c r="AT8" s="1129"/>
      <c r="AU8" s="1129"/>
      <c r="AV8" s="1142"/>
      <c r="AW8" s="1142"/>
      <c r="AX8" s="1142"/>
      <c r="AY8" s="1142"/>
      <c r="AZ8" s="1142"/>
      <c r="BA8" s="1142"/>
      <c r="BB8" s="1142"/>
      <c r="BC8" s="1142"/>
      <c r="BD8" s="1142"/>
      <c r="BE8" s="1142"/>
      <c r="BF8" s="1142"/>
      <c r="BG8" s="1142"/>
      <c r="BH8" s="1142"/>
      <c r="BI8" s="1142"/>
      <c r="BJ8" s="1142"/>
      <c r="BK8" s="1142"/>
      <c r="BL8" s="1142"/>
      <c r="BM8" s="1142"/>
      <c r="BN8" s="1142"/>
      <c r="BO8" s="1142"/>
      <c r="BP8" s="1142"/>
      <c r="BQ8" s="1142"/>
      <c r="BR8" s="1142"/>
      <c r="BS8" s="1142"/>
      <c r="BT8" s="1142"/>
      <c r="BU8" s="3"/>
      <c r="BV8" s="3"/>
    </row>
    <row r="9" spans="1:74" ht="32.25" customHeight="1" x14ac:dyDescent="0.2">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1495"/>
      <c r="AG9" s="1495"/>
      <c r="AH9" s="1495"/>
      <c r="AI9" s="1495"/>
      <c r="AJ9" s="1495"/>
      <c r="AK9" s="1495"/>
      <c r="AL9" s="1495"/>
      <c r="AM9" s="1495"/>
      <c r="AN9" s="1495"/>
      <c r="AO9" s="1495"/>
      <c r="AP9" s="1495"/>
      <c r="AQ9" s="1129" t="s">
        <v>2</v>
      </c>
      <c r="AR9" s="1129"/>
      <c r="AS9" s="1129"/>
      <c r="AT9" s="1129"/>
      <c r="AU9" s="1129"/>
      <c r="AV9" s="1496"/>
      <c r="AW9" s="1496"/>
      <c r="AX9" s="1496"/>
      <c r="AY9" s="1496"/>
      <c r="AZ9" s="1496"/>
      <c r="BA9" s="1496"/>
      <c r="BB9" s="1496"/>
      <c r="BC9" s="1496"/>
      <c r="BD9" s="1496"/>
      <c r="BE9" s="1496"/>
      <c r="BF9" s="1496"/>
      <c r="BG9" s="1496"/>
      <c r="BH9" s="1496"/>
      <c r="BI9" s="1496"/>
      <c r="BJ9" s="1496"/>
      <c r="BK9" s="1496"/>
      <c r="BL9" s="1496"/>
      <c r="BM9" s="1496"/>
      <c r="BN9" s="1496"/>
      <c r="BO9" s="1496"/>
      <c r="BP9" s="1496"/>
      <c r="BQ9" s="1496"/>
      <c r="BR9" s="1496"/>
      <c r="BS9" s="1496"/>
      <c r="BT9" s="1496"/>
      <c r="BU9" s="3"/>
      <c r="BV9" s="3"/>
    </row>
    <row r="10" spans="1:74" ht="18.75" customHeight="1" x14ac:dyDescent="0.2">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8"/>
      <c r="AG10" s="8"/>
      <c r="AH10" s="8"/>
      <c r="AI10" s="8"/>
      <c r="AJ10" s="8"/>
      <c r="AK10" s="8"/>
      <c r="AL10" s="8"/>
      <c r="AM10" s="8"/>
      <c r="AN10" s="8"/>
      <c r="AO10" s="8"/>
      <c r="AP10" s="8"/>
      <c r="AQ10" s="22"/>
      <c r="AR10" s="22"/>
      <c r="AS10" s="22"/>
      <c r="AT10" s="22"/>
      <c r="AU10" s="22"/>
      <c r="AV10" s="24"/>
      <c r="AW10" s="24"/>
      <c r="AX10" s="24"/>
      <c r="AY10" s="24"/>
      <c r="AZ10" s="24"/>
      <c r="BA10" s="24"/>
      <c r="BB10" s="24"/>
      <c r="BC10" s="24"/>
      <c r="BD10" s="24"/>
      <c r="BE10" s="24"/>
      <c r="BF10" s="24"/>
      <c r="BG10" s="24"/>
      <c r="BH10" s="24"/>
      <c r="BI10" s="24"/>
      <c r="BJ10" s="24"/>
      <c r="BK10" s="24"/>
      <c r="BL10" s="24"/>
      <c r="BM10" s="24"/>
      <c r="BN10" s="3"/>
      <c r="BO10" s="24"/>
      <c r="BP10" s="3"/>
      <c r="BQ10" s="3"/>
      <c r="BR10" s="24"/>
      <c r="BS10" s="3"/>
      <c r="BT10" s="3"/>
      <c r="BU10" s="3"/>
      <c r="BV10" s="3"/>
    </row>
    <row r="11" spans="1:74" ht="18.75" customHeight="1" x14ac:dyDescent="0.2">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row>
    <row r="12" spans="1:74" ht="18.75" customHeight="1" x14ac:dyDescent="0.2">
      <c r="A12" s="3"/>
      <c r="B12" s="3"/>
      <c r="C12" s="3"/>
      <c r="D12" s="3"/>
      <c r="E12" s="3"/>
      <c r="F12" s="3"/>
      <c r="G12" s="3"/>
      <c r="H12" s="1136" t="s">
        <v>29</v>
      </c>
      <c r="I12" s="1136"/>
      <c r="J12" s="1136"/>
      <c r="K12" s="1136"/>
      <c r="L12" s="1136"/>
      <c r="M12" s="1136"/>
      <c r="N12" s="1136"/>
      <c r="O12" s="1136"/>
      <c r="P12" s="1136"/>
      <c r="Q12" s="1136"/>
      <c r="R12" s="1136"/>
      <c r="S12" s="1136"/>
      <c r="T12" s="1136"/>
      <c r="U12" s="1136"/>
      <c r="V12" s="1136"/>
      <c r="W12" s="1136"/>
      <c r="X12" s="1136"/>
      <c r="Y12" s="1136"/>
      <c r="Z12" s="1136"/>
      <c r="AA12" s="1136"/>
      <c r="AB12" s="1136"/>
      <c r="AC12" s="1136"/>
      <c r="AD12" s="1136"/>
      <c r="AE12" s="1136"/>
      <c r="AF12" s="1136"/>
      <c r="AG12" s="1136"/>
      <c r="AH12" s="1136"/>
      <c r="AI12" s="1136"/>
      <c r="AJ12" s="1136"/>
      <c r="AK12" s="1136"/>
      <c r="AL12" s="1136"/>
      <c r="AM12" s="1136"/>
      <c r="AN12" s="1136"/>
      <c r="AO12" s="1136"/>
      <c r="AP12" s="1136"/>
      <c r="AQ12" s="1136"/>
      <c r="AR12" s="1136"/>
      <c r="AS12" s="1136"/>
      <c r="AT12" s="1136"/>
      <c r="AU12" s="1136"/>
      <c r="AV12" s="1136"/>
      <c r="AW12" s="1136"/>
      <c r="AX12" s="1136"/>
      <c r="AY12" s="1136"/>
      <c r="AZ12" s="1136"/>
      <c r="BA12" s="1136"/>
      <c r="BB12" s="1136"/>
      <c r="BC12" s="1136"/>
      <c r="BD12" s="1136"/>
      <c r="BE12" s="1136"/>
      <c r="BF12" s="1136"/>
      <c r="BG12" s="1136"/>
      <c r="BH12" s="1136"/>
      <c r="BI12" s="1136"/>
      <c r="BJ12" s="1136"/>
      <c r="BK12" s="1136"/>
      <c r="BL12" s="1136"/>
      <c r="BM12" s="1136"/>
      <c r="BN12" s="1136"/>
      <c r="BO12" s="1136"/>
      <c r="BP12" s="3"/>
      <c r="BQ12" s="3"/>
      <c r="BR12" s="3"/>
      <c r="BS12" s="3"/>
      <c r="BT12" s="3"/>
      <c r="BU12" s="3"/>
      <c r="BV12" s="3"/>
    </row>
    <row r="13" spans="1:74" ht="18.75" customHeight="1" x14ac:dyDescent="0.2">
      <c r="A13" s="3"/>
      <c r="B13" s="3"/>
      <c r="C13" s="3"/>
      <c r="D13" s="3"/>
      <c r="E13" s="3"/>
      <c r="F13" s="3"/>
      <c r="G13" s="3"/>
      <c r="H13" s="11"/>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3"/>
      <c r="BQ13" s="3"/>
      <c r="BR13" s="3"/>
      <c r="BS13" s="3"/>
      <c r="BT13" s="3"/>
      <c r="BU13" s="3"/>
      <c r="BV13" s="3"/>
    </row>
    <row r="14" spans="1:74" ht="18.75" customHeight="1" x14ac:dyDescent="0.2">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row>
    <row r="15" spans="1:74" ht="30" customHeight="1" x14ac:dyDescent="0.2">
      <c r="E15" s="1633" t="s">
        <v>162</v>
      </c>
      <c r="F15" s="1634"/>
      <c r="G15" s="1634"/>
      <c r="H15" s="1634"/>
      <c r="I15" s="1634"/>
      <c r="J15" s="1140"/>
      <c r="K15" s="1140"/>
      <c r="L15" s="1140"/>
      <c r="M15" s="2" t="s">
        <v>164</v>
      </c>
      <c r="N15" s="2"/>
      <c r="O15" s="1140"/>
      <c r="P15" s="1140"/>
      <c r="Q15" s="1140"/>
      <c r="R15" s="2" t="s">
        <v>165</v>
      </c>
      <c r="S15" s="2"/>
      <c r="T15" s="1140"/>
      <c r="U15" s="1140"/>
      <c r="V15" s="1140"/>
      <c r="W15" s="2" t="s">
        <v>166</v>
      </c>
      <c r="X15" s="2"/>
      <c r="Y15" s="2"/>
      <c r="Z15" s="2"/>
      <c r="AA15" s="2"/>
      <c r="AB15" s="2"/>
      <c r="AC15" s="2"/>
      <c r="AD15" s="2"/>
      <c r="AE15" s="2"/>
      <c r="AF15" s="2"/>
      <c r="AG15" s="2"/>
      <c r="AH15" s="2"/>
      <c r="AI15" s="2"/>
      <c r="AJ15" s="2"/>
      <c r="AK15" s="2"/>
      <c r="AL15" s="2"/>
      <c r="AM15" s="2"/>
      <c r="AN15" s="2"/>
      <c r="AO15" s="28"/>
      <c r="AP15" s="17"/>
      <c r="AQ15" s="1140"/>
      <c r="AR15" s="1140"/>
      <c r="AS15" s="1140"/>
      <c r="AT15" s="1140"/>
      <c r="AU15" s="1140"/>
      <c r="AV15" s="1140"/>
      <c r="AW15" s="1140"/>
      <c r="AX15" s="1494" t="s">
        <v>167</v>
      </c>
      <c r="AY15" s="1132"/>
      <c r="AZ15" s="1132"/>
      <c r="BA15" s="1132"/>
      <c r="BB15" s="1132"/>
      <c r="BC15" s="1132"/>
      <c r="BD15" s="1132"/>
      <c r="BE15" s="1132"/>
      <c r="BF15" s="1132"/>
      <c r="BG15" s="1132"/>
      <c r="BH15" s="1132"/>
      <c r="BI15" s="1132"/>
      <c r="BJ15" s="1132"/>
      <c r="BK15" s="1132"/>
      <c r="BL15" s="1132"/>
      <c r="BM15" s="1132"/>
      <c r="BN15" s="1132"/>
      <c r="BO15" s="1132"/>
      <c r="BP15" s="1132"/>
      <c r="BQ15" s="1132"/>
      <c r="BR15" s="1132"/>
      <c r="BS15" s="1132"/>
      <c r="BT15" s="1132"/>
    </row>
    <row r="16" spans="1:74" ht="30" customHeight="1" x14ac:dyDescent="0.2">
      <c r="A16" s="3"/>
      <c r="B16" s="3"/>
      <c r="C16" s="3"/>
      <c r="D16" s="3"/>
      <c r="E16" s="1134" t="s">
        <v>783</v>
      </c>
      <c r="F16" s="1134"/>
      <c r="G16" s="1134"/>
      <c r="H16" s="1134"/>
      <c r="I16" s="1134"/>
      <c r="J16" s="1134"/>
      <c r="K16" s="1134"/>
      <c r="L16" s="1134"/>
      <c r="M16" s="1134"/>
      <c r="N16" s="1134"/>
      <c r="O16" s="1134"/>
      <c r="P16" s="1134"/>
      <c r="Q16" s="1134"/>
      <c r="R16" s="1134"/>
      <c r="S16" s="1134"/>
      <c r="T16" s="1134"/>
      <c r="U16" s="1134"/>
      <c r="V16" s="1134"/>
      <c r="W16" s="1134"/>
      <c r="X16" s="1134"/>
      <c r="Y16" s="1134"/>
      <c r="Z16" s="1134"/>
      <c r="AA16" s="1134"/>
      <c r="AB16" s="1134"/>
      <c r="AC16" s="1134"/>
      <c r="AD16" s="1134"/>
      <c r="AE16" s="1134"/>
      <c r="AF16" s="1134"/>
      <c r="AG16" s="1134"/>
      <c r="AH16" s="1134"/>
      <c r="AI16" s="1134"/>
      <c r="AJ16" s="1134"/>
      <c r="AK16" s="1134"/>
      <c r="AL16" s="1134"/>
      <c r="AM16" s="1134"/>
      <c r="AN16" s="1134"/>
      <c r="AO16" s="1134"/>
      <c r="AP16" s="1134"/>
      <c r="AQ16" s="1134"/>
      <c r="AR16" s="1134"/>
      <c r="AS16" s="1134"/>
      <c r="AT16" s="1134"/>
      <c r="AU16" s="1134"/>
      <c r="AV16" s="1134"/>
      <c r="AW16" s="1134"/>
      <c r="AX16" s="1134"/>
      <c r="AY16" s="1134"/>
      <c r="AZ16" s="1134"/>
      <c r="BA16" s="1134"/>
      <c r="BB16" s="1134"/>
      <c r="BC16" s="1134"/>
      <c r="BD16" s="1134"/>
      <c r="BE16" s="1134"/>
      <c r="BF16" s="1134"/>
      <c r="BG16" s="1134"/>
      <c r="BH16" s="1134"/>
      <c r="BI16" s="1134"/>
      <c r="BJ16" s="1134"/>
      <c r="BK16" s="1134"/>
      <c r="BL16" s="1134"/>
      <c r="BM16" s="1134"/>
      <c r="BN16" s="1134"/>
      <c r="BO16" s="1134"/>
      <c r="BP16" s="1134"/>
      <c r="BQ16" s="1134"/>
      <c r="BR16" s="1134"/>
      <c r="BS16" s="3"/>
      <c r="BT16" s="3"/>
      <c r="BU16" s="3"/>
      <c r="BV16" s="3"/>
    </row>
    <row r="17" spans="1:109" ht="30" customHeight="1" x14ac:dyDescent="0.2">
      <c r="A17" s="3"/>
      <c r="B17" s="3"/>
      <c r="C17" s="3"/>
      <c r="D17" s="3"/>
      <c r="E17" s="1134" t="s">
        <v>784</v>
      </c>
      <c r="F17" s="1134"/>
      <c r="G17" s="1134"/>
      <c r="H17" s="1134"/>
      <c r="I17" s="1134"/>
      <c r="J17" s="1134"/>
      <c r="K17" s="1134"/>
      <c r="L17" s="1134"/>
      <c r="M17" s="1134"/>
      <c r="N17" s="1134"/>
      <c r="O17" s="1134"/>
      <c r="P17" s="1134"/>
      <c r="Q17" s="1134"/>
      <c r="R17" s="1134"/>
      <c r="S17" s="1134"/>
      <c r="T17" s="1134"/>
      <c r="U17" s="1134"/>
      <c r="V17" s="1134"/>
      <c r="W17" s="1134"/>
      <c r="X17" s="1134"/>
      <c r="Y17" s="1134"/>
      <c r="Z17" s="1134"/>
      <c r="AA17" s="1134"/>
      <c r="AB17" s="1134"/>
      <c r="AC17" s="1134"/>
      <c r="AD17" s="1134"/>
      <c r="AE17" s="1134"/>
      <c r="AF17" s="1134"/>
      <c r="AG17" s="1134"/>
      <c r="AH17" s="1134"/>
      <c r="AI17" s="1134"/>
      <c r="AJ17" s="1134"/>
      <c r="AK17" s="1134"/>
      <c r="AL17" s="1134"/>
      <c r="AM17" s="1134"/>
      <c r="AN17" s="1134"/>
      <c r="AO17" s="1134"/>
      <c r="AP17" s="1134"/>
      <c r="AQ17" s="1134"/>
      <c r="AR17" s="1134"/>
      <c r="AS17" s="1134"/>
      <c r="AT17" s="1134"/>
      <c r="AU17" s="1134"/>
      <c r="AV17" s="1134"/>
      <c r="AW17" s="1134"/>
      <c r="AX17" s="1134"/>
      <c r="AY17" s="1134"/>
      <c r="AZ17" s="1134"/>
      <c r="BA17" s="1134"/>
      <c r="BB17" s="1134"/>
      <c r="BC17" s="1134"/>
      <c r="BD17" s="1134"/>
      <c r="BE17" s="1134"/>
      <c r="BF17" s="1134"/>
      <c r="BG17" s="1134"/>
      <c r="BH17" s="1134"/>
      <c r="BI17" s="1134"/>
      <c r="BJ17" s="1134"/>
      <c r="BK17" s="1134"/>
      <c r="BL17" s="1134"/>
      <c r="BM17" s="1134"/>
      <c r="BN17" s="1134"/>
      <c r="BO17" s="1134"/>
      <c r="BP17" s="1134"/>
      <c r="BQ17" s="1134"/>
      <c r="BR17" s="1134"/>
      <c r="BS17" s="3"/>
      <c r="BT17" s="3"/>
      <c r="BU17" s="3"/>
      <c r="BV17" s="3"/>
    </row>
    <row r="18" spans="1:109" ht="18.75" customHeight="1" x14ac:dyDescent="0.2">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row>
    <row r="19" spans="1:109" ht="18.75" customHeight="1" x14ac:dyDescent="0.2">
      <c r="A19" s="3"/>
      <c r="B19" s="3"/>
      <c r="C19" s="3"/>
      <c r="D19" s="1117" t="s">
        <v>20</v>
      </c>
      <c r="E19" s="1117"/>
      <c r="F19" s="1117"/>
      <c r="G19" s="1117"/>
      <c r="H19" s="1117"/>
      <c r="I19" s="1117"/>
      <c r="J19" s="1117"/>
      <c r="K19" s="1117"/>
      <c r="L19" s="1117"/>
      <c r="M19" s="1117"/>
      <c r="N19" s="1117"/>
      <c r="O19" s="1117"/>
      <c r="P19" s="1117"/>
      <c r="Q19" s="1117"/>
      <c r="R19" s="1117"/>
      <c r="S19" s="1117"/>
      <c r="T19" s="1117"/>
      <c r="U19" s="1117"/>
      <c r="V19" s="1117"/>
      <c r="W19" s="1117"/>
      <c r="X19" s="1117"/>
      <c r="Y19" s="1117"/>
      <c r="Z19" s="1117"/>
      <c r="AA19" s="1117"/>
      <c r="AB19" s="1117"/>
      <c r="AC19" s="1117"/>
      <c r="AD19" s="1117"/>
      <c r="AE19" s="1117"/>
      <c r="AF19" s="1117"/>
      <c r="AG19" s="1117"/>
      <c r="AH19" s="1117"/>
      <c r="AI19" s="1117"/>
      <c r="AJ19" s="1117"/>
      <c r="AK19" s="1117"/>
      <c r="AL19" s="1117"/>
      <c r="AM19" s="1117"/>
      <c r="AN19" s="1117"/>
      <c r="AO19" s="1117"/>
      <c r="AP19" s="1117"/>
      <c r="AQ19" s="1117"/>
      <c r="AR19" s="1117"/>
      <c r="AS19" s="1117"/>
      <c r="AT19" s="1117"/>
      <c r="AU19" s="1117"/>
      <c r="AV19" s="1117"/>
      <c r="AW19" s="1117"/>
      <c r="AX19" s="1117"/>
      <c r="AY19" s="1117"/>
      <c r="AZ19" s="1117"/>
      <c r="BA19" s="1117"/>
      <c r="BB19" s="1117"/>
      <c r="BC19" s="1117"/>
      <c r="BD19" s="1117"/>
      <c r="BE19" s="1117"/>
      <c r="BF19" s="1117"/>
      <c r="BG19" s="1117"/>
      <c r="BH19" s="1117"/>
      <c r="BI19" s="1117"/>
      <c r="BJ19" s="1117"/>
      <c r="BK19" s="1117"/>
      <c r="BL19" s="1117"/>
      <c r="BM19" s="1117"/>
      <c r="BN19" s="1117"/>
      <c r="BO19" s="1117"/>
      <c r="BP19" s="1117"/>
      <c r="BQ19" s="1117"/>
      <c r="BR19" s="1117"/>
      <c r="BS19" s="1117"/>
      <c r="BT19" s="3"/>
      <c r="BU19" s="3"/>
      <c r="BV19" s="3"/>
    </row>
    <row r="20" spans="1:109" ht="18.75" customHeight="1" x14ac:dyDescent="0.2">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row>
    <row r="21" spans="1:109" ht="18.75" customHeight="1" x14ac:dyDescent="0.2">
      <c r="A21" s="3"/>
      <c r="B21" s="3"/>
      <c r="C21" s="3"/>
      <c r="D21" s="3"/>
      <c r="E21" s="1117">
        <v>1</v>
      </c>
      <c r="F21" s="1117"/>
      <c r="G21" s="3"/>
      <c r="H21" s="3"/>
      <c r="I21" s="1118" t="s">
        <v>16</v>
      </c>
      <c r="J21" s="1118"/>
      <c r="K21" s="1118"/>
      <c r="L21" s="1118"/>
      <c r="M21" s="1118"/>
      <c r="N21" s="1118"/>
      <c r="O21" s="1118"/>
      <c r="P21" s="1118"/>
      <c r="Q21" s="1118"/>
      <c r="R21" s="1118"/>
      <c r="S21" s="1118"/>
      <c r="T21" s="3"/>
      <c r="U21" s="3"/>
      <c r="V21" s="3"/>
      <c r="W21" s="3"/>
      <c r="X21" s="3"/>
      <c r="Y21" s="1134" t="s">
        <v>67</v>
      </c>
      <c r="Z21" s="1134"/>
      <c r="AA21" s="1134"/>
      <c r="AB21" s="1134"/>
      <c r="AC21" s="1134"/>
      <c r="AD21" s="1134"/>
      <c r="AE21" s="1134"/>
      <c r="AF21" s="1134"/>
      <c r="AG21" s="1134"/>
      <c r="AH21" s="1134"/>
      <c r="AI21" s="1134"/>
      <c r="AJ21" s="1134"/>
      <c r="AK21" s="1134"/>
      <c r="AL21" s="1134"/>
      <c r="AM21" s="1134"/>
      <c r="AN21" s="1134"/>
      <c r="AO21" s="1134"/>
      <c r="AP21" s="1134"/>
      <c r="AQ21" s="1134"/>
      <c r="AR21" s="1134"/>
      <c r="AS21" s="1134"/>
      <c r="AT21" s="1134"/>
      <c r="AU21" s="1134"/>
      <c r="AV21" s="1134"/>
      <c r="AW21" s="1134"/>
      <c r="AX21" s="1134"/>
      <c r="AY21" s="1134"/>
      <c r="AZ21" s="1134"/>
      <c r="BA21" s="1134"/>
      <c r="BB21" s="1134"/>
      <c r="BC21" s="1134"/>
      <c r="BD21" s="1134"/>
      <c r="BE21" s="1134"/>
      <c r="BF21" s="1134"/>
      <c r="BG21" s="3"/>
      <c r="BH21" s="3"/>
      <c r="BI21" s="3"/>
      <c r="BJ21" s="3"/>
      <c r="BK21" s="3"/>
      <c r="BL21" s="3"/>
      <c r="BM21" s="3"/>
      <c r="BN21" s="3"/>
      <c r="BO21" s="3"/>
      <c r="BP21" s="3"/>
      <c r="BQ21" s="3"/>
      <c r="BR21" s="3"/>
      <c r="BS21" s="3"/>
      <c r="BT21" s="3"/>
      <c r="BU21" s="3"/>
      <c r="BV21" s="3"/>
      <c r="DE21" s="162"/>
    </row>
    <row r="22" spans="1:109" ht="18.75" customHeight="1" x14ac:dyDescent="0.2">
      <c r="A22" s="3"/>
      <c r="B22" s="3"/>
      <c r="C22" s="3"/>
      <c r="D22" s="3"/>
      <c r="E22" s="194"/>
      <c r="F22" s="194"/>
      <c r="G22" s="3"/>
      <c r="H22" s="3"/>
      <c r="I22" s="195"/>
      <c r="J22" s="195"/>
      <c r="K22" s="195"/>
      <c r="L22" s="195"/>
      <c r="M22" s="195"/>
      <c r="N22" s="195"/>
      <c r="O22" s="195"/>
      <c r="P22" s="195"/>
      <c r="Q22" s="195"/>
      <c r="R22" s="195"/>
      <c r="S22" s="195"/>
      <c r="T22" s="3"/>
      <c r="U22" s="3"/>
      <c r="V22" s="3"/>
      <c r="W22" s="3"/>
      <c r="X22" s="3"/>
      <c r="Y22" s="1144"/>
      <c r="Z22" s="1144"/>
      <c r="AA22" s="3" t="s">
        <v>65</v>
      </c>
      <c r="AB22" s="196"/>
      <c r="AC22" s="196"/>
      <c r="AD22" s="196"/>
      <c r="AE22" s="196"/>
      <c r="AF22" s="196"/>
      <c r="AG22" s="196"/>
      <c r="AH22" s="196"/>
      <c r="AI22" s="196"/>
      <c r="AJ22" s="196"/>
      <c r="AK22" s="196"/>
      <c r="AL22" s="196"/>
      <c r="AM22" s="196"/>
      <c r="AN22" s="196"/>
      <c r="AO22" s="1144"/>
      <c r="AP22" s="1144"/>
      <c r="AQ22" s="3" t="s">
        <v>64</v>
      </c>
      <c r="AR22" s="196"/>
      <c r="AS22" s="196"/>
      <c r="AT22" s="196"/>
      <c r="AU22" s="196"/>
      <c r="AV22" s="3"/>
      <c r="AW22" s="3"/>
      <c r="AX22" s="3"/>
      <c r="AY22" s="196"/>
      <c r="AZ22" s="196"/>
      <c r="BA22" s="196"/>
      <c r="BB22" s="196"/>
      <c r="BC22" s="196"/>
      <c r="BD22" s="196"/>
      <c r="BE22" s="196"/>
      <c r="BF22" s="196"/>
      <c r="BG22" s="3"/>
      <c r="BH22" s="3"/>
      <c r="BI22" s="3"/>
      <c r="BJ22" s="3"/>
      <c r="BK22" s="3"/>
      <c r="BL22" s="3"/>
      <c r="BM22" s="3"/>
      <c r="BN22" s="3"/>
      <c r="BO22" s="3"/>
      <c r="BP22" s="3"/>
      <c r="BQ22" s="3"/>
      <c r="BR22" s="3"/>
      <c r="BS22" s="3"/>
      <c r="BT22" s="3"/>
      <c r="BU22" s="3"/>
      <c r="BV22" s="3"/>
    </row>
    <row r="23" spans="1:109" ht="15" customHeight="1" x14ac:dyDescent="0.2">
      <c r="A23" s="3"/>
      <c r="B23" s="3"/>
      <c r="C23" s="3"/>
      <c r="D23" s="3"/>
      <c r="E23" s="194"/>
      <c r="F23" s="194"/>
      <c r="G23" s="3"/>
      <c r="H23" s="3"/>
      <c r="I23" s="195"/>
      <c r="J23" s="195"/>
      <c r="K23" s="195"/>
      <c r="L23" s="195"/>
      <c r="M23" s="195"/>
      <c r="N23" s="195"/>
      <c r="O23" s="195"/>
      <c r="P23" s="195"/>
      <c r="Q23" s="195"/>
      <c r="R23" s="195"/>
      <c r="S23" s="195"/>
      <c r="T23" s="3"/>
      <c r="U23" s="3"/>
      <c r="V23" s="3"/>
      <c r="W23" s="3"/>
      <c r="X23" s="3"/>
      <c r="Y23" s="196"/>
      <c r="Z23" s="196"/>
      <c r="AA23" s="196"/>
      <c r="AB23" s="196"/>
      <c r="AC23" s="196"/>
      <c r="AD23" s="196"/>
      <c r="AE23" s="196"/>
      <c r="AF23" s="196"/>
      <c r="AG23" s="196"/>
      <c r="AH23" s="196"/>
      <c r="AI23" s="196"/>
      <c r="AJ23" s="196"/>
      <c r="AK23" s="196"/>
      <c r="AL23" s="196"/>
      <c r="AM23" s="196"/>
      <c r="AN23" s="196"/>
      <c r="AO23" s="196"/>
      <c r="AP23" s="196"/>
      <c r="AQ23" s="196"/>
      <c r="AR23" s="196"/>
      <c r="AS23" s="196"/>
      <c r="AT23" s="196"/>
      <c r="AU23" s="196"/>
      <c r="AV23" s="197"/>
      <c r="AW23" s="196"/>
      <c r="AX23" s="196"/>
      <c r="AY23" s="196"/>
      <c r="AZ23" s="196"/>
      <c r="BA23" s="196"/>
      <c r="BB23" s="196"/>
      <c r="BC23" s="196"/>
      <c r="BD23" s="196"/>
      <c r="BE23" s="196"/>
      <c r="BF23" s="196"/>
      <c r="BG23" s="3"/>
      <c r="BH23" s="3"/>
      <c r="BI23" s="3"/>
      <c r="BJ23" s="3"/>
      <c r="BK23" s="3"/>
      <c r="BL23" s="3"/>
      <c r="BM23" s="3"/>
      <c r="BN23" s="3"/>
      <c r="BO23" s="3"/>
      <c r="BP23" s="3"/>
      <c r="BQ23" s="3"/>
      <c r="BR23" s="3"/>
      <c r="BS23" s="3"/>
      <c r="BT23" s="3"/>
      <c r="BU23" s="3"/>
      <c r="BV23" s="3"/>
    </row>
    <row r="24" spans="1:109" ht="18.75" customHeight="1" x14ac:dyDescent="0.2">
      <c r="A24" s="3"/>
      <c r="B24" s="3"/>
      <c r="C24" s="3"/>
      <c r="D24" s="3"/>
      <c r="E24" s="194"/>
      <c r="F24" s="194"/>
      <c r="G24" s="3"/>
      <c r="H24" s="3"/>
      <c r="I24" s="1118" t="s">
        <v>17</v>
      </c>
      <c r="J24" s="1118"/>
      <c r="K24" s="1118"/>
      <c r="L24" s="1118"/>
      <c r="M24" s="1118"/>
      <c r="N24" s="1118"/>
      <c r="O24" s="1118"/>
      <c r="P24" s="1118"/>
      <c r="Q24" s="1118"/>
      <c r="R24" s="1118"/>
      <c r="S24" s="1118"/>
      <c r="T24" s="3"/>
      <c r="U24" s="3"/>
      <c r="V24" s="3"/>
      <c r="W24" s="3"/>
      <c r="X24" s="3"/>
      <c r="Y24" s="1144"/>
      <c r="Z24" s="1144"/>
      <c r="AA24" s="3" t="s">
        <v>63</v>
      </c>
      <c r="AB24" s="197"/>
      <c r="AC24" s="197"/>
      <c r="AD24" s="197"/>
      <c r="AE24" s="197"/>
      <c r="AF24" s="197"/>
      <c r="AG24" s="197"/>
      <c r="AH24" s="197"/>
      <c r="AI24" s="197"/>
      <c r="AJ24" s="197"/>
      <c r="AK24" s="197"/>
      <c r="AL24" s="197"/>
      <c r="AM24" s="197"/>
      <c r="AN24" s="197"/>
      <c r="AO24" s="197"/>
      <c r="AP24" s="197"/>
      <c r="AQ24" s="197"/>
      <c r="AR24" s="197"/>
      <c r="AS24" s="197"/>
      <c r="AT24" s="197"/>
      <c r="AU24" s="197"/>
      <c r="AV24" s="197"/>
      <c r="AW24" s="197"/>
      <c r="AX24" s="197"/>
      <c r="AY24" s="197"/>
      <c r="AZ24" s="197"/>
      <c r="BA24" s="197"/>
      <c r="BB24" s="197"/>
      <c r="BC24" s="197"/>
      <c r="BD24" s="197"/>
      <c r="BE24" s="197"/>
      <c r="BF24" s="197"/>
      <c r="BG24" s="3"/>
      <c r="BH24" s="3"/>
      <c r="BI24" s="3"/>
      <c r="BJ24" s="3"/>
      <c r="BK24" s="3"/>
      <c r="BL24" s="3"/>
      <c r="BM24" s="3"/>
      <c r="BN24" s="3"/>
      <c r="BO24" s="3"/>
      <c r="BP24" s="3"/>
      <c r="BQ24" s="3"/>
      <c r="BR24" s="3"/>
      <c r="BS24" s="3"/>
      <c r="BT24" s="3"/>
      <c r="BU24" s="3"/>
      <c r="BV24" s="3"/>
    </row>
    <row r="25" spans="1:109" ht="18.75" customHeight="1" x14ac:dyDescent="0.2">
      <c r="A25" s="3"/>
      <c r="B25" s="3"/>
      <c r="C25" s="3"/>
      <c r="D25" s="3"/>
      <c r="E25" s="194"/>
      <c r="F25" s="194"/>
      <c r="G25" s="3"/>
      <c r="H25" s="3"/>
      <c r="I25" s="195"/>
      <c r="J25" s="195"/>
      <c r="K25" s="195"/>
      <c r="L25" s="195"/>
      <c r="M25" s="195"/>
      <c r="N25" s="195"/>
      <c r="O25" s="195"/>
      <c r="P25" s="195"/>
      <c r="Q25" s="195"/>
      <c r="R25" s="195"/>
      <c r="S25" s="195"/>
      <c r="T25" s="3"/>
      <c r="U25" s="3"/>
      <c r="V25" s="3"/>
      <c r="W25" s="3"/>
      <c r="X25" s="3"/>
      <c r="Y25" s="1144"/>
      <c r="Z25" s="1144"/>
      <c r="AA25" s="3" t="s">
        <v>59</v>
      </c>
      <c r="AB25" s="3"/>
      <c r="AC25" s="197"/>
      <c r="AD25" s="197"/>
      <c r="AE25" s="197"/>
      <c r="AF25" s="197"/>
      <c r="AG25" s="197"/>
      <c r="AH25" s="197"/>
      <c r="AI25" s="197"/>
      <c r="AJ25" s="197"/>
      <c r="AK25" s="197"/>
      <c r="AL25" s="197"/>
      <c r="AM25" s="197"/>
      <c r="AN25" s="197"/>
      <c r="AO25" s="197"/>
      <c r="AP25" s="197"/>
      <c r="AQ25" s="197"/>
      <c r="AR25" s="197"/>
      <c r="AS25" s="197"/>
      <c r="AT25" s="197"/>
      <c r="AU25" s="197"/>
      <c r="AV25" s="197"/>
      <c r="AW25" s="197"/>
      <c r="AX25" s="197"/>
      <c r="AY25" s="197"/>
      <c r="AZ25" s="197"/>
      <c r="BA25" s="197"/>
      <c r="BB25" s="197"/>
      <c r="BC25" s="197"/>
      <c r="BD25" s="197"/>
      <c r="BE25" s="197"/>
      <c r="BF25" s="197"/>
      <c r="BG25" s="3"/>
      <c r="BH25" s="3"/>
      <c r="BI25" s="3"/>
      <c r="BJ25" s="3"/>
      <c r="BK25" s="3"/>
      <c r="BL25" s="3"/>
      <c r="BM25" s="3"/>
      <c r="BN25" s="3"/>
      <c r="BO25" s="3"/>
      <c r="BP25" s="3"/>
      <c r="BQ25" s="3"/>
      <c r="BR25" s="3"/>
      <c r="BS25" s="3"/>
      <c r="BT25" s="3"/>
      <c r="BU25" s="3"/>
      <c r="BV25" s="3"/>
    </row>
    <row r="26" spans="1:109" ht="18.75" customHeight="1" x14ac:dyDescent="0.2">
      <c r="A26" s="3"/>
      <c r="B26" s="3"/>
      <c r="C26" s="3"/>
      <c r="D26" s="3"/>
      <c r="E26" s="194"/>
      <c r="F26" s="194"/>
      <c r="G26" s="3"/>
      <c r="H26" s="3"/>
      <c r="I26" s="195"/>
      <c r="J26" s="195"/>
      <c r="K26" s="195"/>
      <c r="L26" s="195"/>
      <c r="M26" s="195"/>
      <c r="N26" s="195"/>
      <c r="O26" s="195"/>
      <c r="P26" s="195"/>
      <c r="Q26" s="195"/>
      <c r="R26" s="195"/>
      <c r="S26" s="195"/>
      <c r="T26" s="3"/>
      <c r="U26" s="3"/>
      <c r="V26" s="3"/>
      <c r="W26" s="3"/>
      <c r="X26" s="3"/>
      <c r="Y26" s="1144"/>
      <c r="Z26" s="1144"/>
      <c r="AA26" s="3" t="s">
        <v>60</v>
      </c>
      <c r="AB26" s="3"/>
      <c r="AC26" s="197"/>
      <c r="AD26" s="197"/>
      <c r="AE26" s="197"/>
      <c r="AF26" s="197"/>
      <c r="AG26" s="197"/>
      <c r="AH26" s="197"/>
      <c r="AI26" s="197"/>
      <c r="AJ26" s="197"/>
      <c r="AK26" s="197"/>
      <c r="AL26" s="197"/>
      <c r="AM26" s="197"/>
      <c r="AN26" s="197"/>
      <c r="AO26" s="197"/>
      <c r="AP26" s="197"/>
      <c r="AQ26" s="197"/>
      <c r="AR26" s="197"/>
      <c r="AS26" s="197"/>
      <c r="AT26" s="197"/>
      <c r="AU26" s="197"/>
      <c r="AV26" s="197"/>
      <c r="AW26" s="197"/>
      <c r="AX26" s="197"/>
      <c r="AY26" s="197"/>
      <c r="AZ26" s="197"/>
      <c r="BA26" s="197"/>
      <c r="BB26" s="197"/>
      <c r="BC26" s="197"/>
      <c r="BD26" s="197"/>
      <c r="BE26" s="197"/>
      <c r="BF26" s="197"/>
      <c r="BG26" s="3"/>
      <c r="BH26" s="3"/>
      <c r="BI26" s="3"/>
      <c r="BJ26" s="3"/>
      <c r="BK26" s="3"/>
      <c r="BL26" s="3"/>
      <c r="BM26" s="3"/>
      <c r="BN26" s="3"/>
      <c r="BO26" s="3"/>
      <c r="BP26" s="3"/>
      <c r="BQ26" s="3"/>
      <c r="BR26" s="3"/>
      <c r="BS26" s="3"/>
      <c r="BT26" s="3"/>
      <c r="BU26" s="3"/>
      <c r="BV26" s="3"/>
    </row>
    <row r="27" spans="1:109" ht="18.75" customHeight="1" x14ac:dyDescent="0.2">
      <c r="A27" s="3"/>
      <c r="B27" s="3"/>
      <c r="C27" s="3"/>
      <c r="D27" s="3"/>
      <c r="E27" s="19"/>
      <c r="F27" s="19"/>
      <c r="G27" s="3"/>
      <c r="H27" s="19"/>
      <c r="I27" s="19"/>
      <c r="J27" s="19"/>
      <c r="K27" s="19"/>
      <c r="L27" s="19"/>
      <c r="M27" s="19"/>
      <c r="N27" s="19"/>
      <c r="O27" s="19"/>
      <c r="P27" s="19"/>
      <c r="Q27" s="19"/>
      <c r="R27" s="19"/>
      <c r="S27" s="19"/>
      <c r="T27" s="19"/>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row>
    <row r="28" spans="1:109" ht="18.75" customHeight="1" x14ac:dyDescent="0.2">
      <c r="A28" s="3"/>
      <c r="B28" s="3"/>
      <c r="C28" s="3"/>
      <c r="D28" s="3"/>
      <c r="E28" s="1117">
        <v>2</v>
      </c>
      <c r="F28" s="1117"/>
      <c r="G28" s="3"/>
      <c r="H28" s="3"/>
      <c r="I28" s="1118" t="s">
        <v>18</v>
      </c>
      <c r="J28" s="1118"/>
      <c r="K28" s="1118"/>
      <c r="L28" s="1118"/>
      <c r="M28" s="1118"/>
      <c r="N28" s="1118"/>
      <c r="O28" s="1118"/>
      <c r="P28" s="1118"/>
      <c r="Q28" s="1118"/>
      <c r="R28" s="1118"/>
      <c r="S28" s="1118"/>
      <c r="T28" s="1118"/>
      <c r="U28" s="1118"/>
      <c r="V28" s="1118"/>
      <c r="W28" s="1118"/>
      <c r="X28" s="25"/>
      <c r="Y28" s="3"/>
      <c r="Z28" s="3"/>
      <c r="AA28" s="3"/>
      <c r="AB28" s="3"/>
      <c r="AC28" s="3"/>
      <c r="AD28" s="3"/>
      <c r="AE28" s="28" t="s">
        <v>68</v>
      </c>
      <c r="AF28" s="28"/>
      <c r="AG28" s="28"/>
      <c r="AH28" s="28"/>
      <c r="AI28" s="28"/>
      <c r="AJ28" s="1140"/>
      <c r="AK28" s="1140"/>
      <c r="AL28" s="1140"/>
      <c r="AM28" s="1140"/>
      <c r="AN28" s="1140"/>
      <c r="AO28" s="1140"/>
      <c r="AP28" s="1140"/>
      <c r="AQ28" s="1140"/>
      <c r="AR28" s="29" t="s">
        <v>69</v>
      </c>
      <c r="AS28" s="28"/>
      <c r="AT28" s="1143"/>
      <c r="AU28" s="1143"/>
      <c r="AV28" s="1143"/>
      <c r="AW28" s="1143"/>
      <c r="AX28" s="1143"/>
      <c r="AY28" s="1143"/>
      <c r="AZ28" s="1143"/>
      <c r="BA28" s="1143"/>
      <c r="BB28" s="1143"/>
      <c r="BC28" s="1143"/>
      <c r="BD28" s="1143"/>
      <c r="BE28" s="1143"/>
      <c r="BF28" s="1143"/>
      <c r="BG28" s="1143"/>
      <c r="BH28" s="1143"/>
      <c r="BI28" s="1143"/>
      <c r="BJ28" s="1143"/>
      <c r="BK28" s="1143"/>
      <c r="BL28" s="1143"/>
      <c r="BM28" s="1143"/>
      <c r="BN28" s="1143"/>
      <c r="BO28" s="1143"/>
      <c r="BP28" s="1143"/>
      <c r="BQ28" s="1143"/>
      <c r="BR28" s="1143"/>
      <c r="BS28" s="1143"/>
      <c r="BT28" s="1143"/>
      <c r="BU28" s="3"/>
      <c r="BV28" s="3"/>
    </row>
    <row r="29" spans="1:109" ht="18.75" customHeight="1" x14ac:dyDescent="0.2">
      <c r="A29" s="3"/>
      <c r="B29" s="3"/>
      <c r="C29" s="3"/>
      <c r="D29" s="3"/>
      <c r="E29" s="3"/>
      <c r="F29" s="3"/>
      <c r="G29" s="3"/>
      <c r="H29" s="3"/>
      <c r="I29" s="1130" t="s">
        <v>42</v>
      </c>
      <c r="J29" s="1130"/>
      <c r="K29" s="1130"/>
      <c r="L29" s="1130"/>
      <c r="M29" s="1130"/>
      <c r="N29" s="1130"/>
      <c r="O29" s="1130"/>
      <c r="P29" s="1130"/>
      <c r="Q29" s="1130"/>
      <c r="R29" s="1130"/>
      <c r="S29" s="1130"/>
      <c r="T29" s="1130"/>
      <c r="U29" s="1130"/>
      <c r="V29" s="1130"/>
      <c r="W29" s="1130"/>
      <c r="X29" s="4"/>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row>
    <row r="30" spans="1:109" ht="18.75" customHeight="1" x14ac:dyDescent="0.2">
      <c r="A30" s="3"/>
      <c r="B30" s="3"/>
      <c r="C30" s="3"/>
      <c r="D30" s="3"/>
      <c r="E30" s="3"/>
      <c r="F30" s="3"/>
      <c r="G30" s="3"/>
      <c r="H30" s="20"/>
      <c r="I30" s="3"/>
      <c r="J30" s="3"/>
      <c r="K30" s="3"/>
      <c r="L30" s="3"/>
      <c r="M30" s="3"/>
      <c r="N30" s="3"/>
      <c r="O30" s="3"/>
      <c r="P30" s="3"/>
      <c r="Q30" s="3"/>
      <c r="R30" s="3"/>
      <c r="S30" s="3"/>
      <c r="T30" s="20"/>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row>
    <row r="31" spans="1:109" ht="18.75" customHeight="1" x14ac:dyDescent="0.2">
      <c r="A31" s="3"/>
      <c r="B31" s="3"/>
      <c r="C31" s="3"/>
      <c r="D31" s="3"/>
      <c r="E31" s="1117">
        <v>3</v>
      </c>
      <c r="F31" s="1117"/>
      <c r="G31" s="3"/>
      <c r="H31" s="3"/>
      <c r="I31" s="25" t="s">
        <v>15</v>
      </c>
      <c r="J31" s="25"/>
      <c r="K31" s="25"/>
      <c r="L31" s="25"/>
      <c r="M31" s="25"/>
      <c r="N31" s="25"/>
      <c r="O31" s="25"/>
      <c r="P31" s="25"/>
      <c r="Q31" s="25"/>
      <c r="R31" s="25"/>
      <c r="S31" s="25"/>
      <c r="T31" s="25"/>
      <c r="U31" s="25"/>
      <c r="V31" s="25"/>
      <c r="W31" s="25"/>
      <c r="X31" s="25"/>
      <c r="Y31" s="25"/>
      <c r="Z31" s="25"/>
      <c r="AA31" s="25"/>
      <c r="AB31" s="25"/>
      <c r="AC31" s="25"/>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row>
    <row r="32" spans="1:109" ht="27" customHeight="1" x14ac:dyDescent="0.2">
      <c r="A32" s="3"/>
      <c r="B32" s="3"/>
      <c r="C32" s="3"/>
      <c r="D32" s="3"/>
      <c r="E32" s="188"/>
      <c r="F32" s="188"/>
      <c r="G32" s="3"/>
      <c r="H32" s="3"/>
      <c r="I32" s="1143"/>
      <c r="J32" s="1143"/>
      <c r="K32" s="1143"/>
      <c r="L32" s="1143"/>
      <c r="M32" s="1143"/>
      <c r="N32" s="1143"/>
      <c r="O32" s="1143"/>
      <c r="P32" s="1143"/>
      <c r="Q32" s="1143"/>
      <c r="R32" s="1143"/>
      <c r="S32" s="1143"/>
      <c r="T32" s="1143"/>
      <c r="U32" s="1143"/>
      <c r="V32" s="1143"/>
      <c r="W32" s="1143"/>
      <c r="X32" s="1143"/>
      <c r="Y32" s="1143"/>
      <c r="Z32" s="1143"/>
      <c r="AA32" s="1143"/>
      <c r="AB32" s="1143"/>
      <c r="AC32" s="1143"/>
      <c r="AD32" s="1143"/>
      <c r="AE32" s="1143"/>
      <c r="AF32" s="1143"/>
      <c r="AG32" s="1143"/>
      <c r="AH32" s="1143"/>
      <c r="AI32" s="1143"/>
      <c r="AJ32" s="1143"/>
      <c r="AK32" s="1143"/>
      <c r="AL32" s="1143"/>
      <c r="AM32" s="1143"/>
      <c r="AN32" s="1143"/>
      <c r="AO32" s="1143"/>
      <c r="AP32" s="1143"/>
      <c r="AQ32" s="1143"/>
      <c r="AR32" s="1143"/>
      <c r="AS32" s="1143"/>
      <c r="AT32" s="1143"/>
      <c r="AU32" s="1143"/>
      <c r="AV32" s="1143"/>
      <c r="AW32" s="1143"/>
      <c r="AX32" s="1143"/>
      <c r="AY32" s="1143"/>
      <c r="AZ32" s="1143"/>
      <c r="BA32" s="1143"/>
      <c r="BB32" s="1143"/>
      <c r="BC32" s="1143"/>
      <c r="BD32" s="1143"/>
      <c r="BE32" s="1143"/>
      <c r="BF32" s="1143"/>
      <c r="BG32" s="1143"/>
      <c r="BH32" s="1143"/>
      <c r="BI32" s="1143"/>
      <c r="BJ32" s="1143"/>
      <c r="BK32" s="1143"/>
      <c r="BL32" s="1143"/>
      <c r="BM32" s="1143"/>
      <c r="BN32" s="1143"/>
      <c r="BO32" s="1143"/>
      <c r="BP32" s="1143"/>
      <c r="BQ32" s="3"/>
      <c r="BR32" s="3"/>
      <c r="BS32" s="3"/>
      <c r="BT32" s="3"/>
      <c r="BU32" s="3"/>
      <c r="BV32" s="3"/>
    </row>
    <row r="33" spans="1:74" ht="27" customHeight="1" x14ac:dyDescent="0.2">
      <c r="A33" s="3"/>
      <c r="B33" s="3"/>
      <c r="C33" s="3"/>
      <c r="D33" s="3"/>
      <c r="E33" s="188"/>
      <c r="F33" s="188"/>
      <c r="G33" s="3"/>
      <c r="H33" s="3"/>
      <c r="I33" s="1143"/>
      <c r="J33" s="1143"/>
      <c r="K33" s="1143"/>
      <c r="L33" s="1143"/>
      <c r="M33" s="1143"/>
      <c r="N33" s="1143"/>
      <c r="O33" s="1143"/>
      <c r="P33" s="1143"/>
      <c r="Q33" s="1143"/>
      <c r="R33" s="1143"/>
      <c r="S33" s="1143"/>
      <c r="T33" s="1143"/>
      <c r="U33" s="1143"/>
      <c r="V33" s="1143"/>
      <c r="W33" s="1143"/>
      <c r="X33" s="1143"/>
      <c r="Y33" s="1143"/>
      <c r="Z33" s="1143"/>
      <c r="AA33" s="1143"/>
      <c r="AB33" s="1143"/>
      <c r="AC33" s="1143"/>
      <c r="AD33" s="1143"/>
      <c r="AE33" s="1143"/>
      <c r="AF33" s="1143"/>
      <c r="AG33" s="1143"/>
      <c r="AH33" s="1143"/>
      <c r="AI33" s="1143"/>
      <c r="AJ33" s="1143"/>
      <c r="AK33" s="1143"/>
      <c r="AL33" s="1143"/>
      <c r="AM33" s="1143"/>
      <c r="AN33" s="1143"/>
      <c r="AO33" s="1143"/>
      <c r="AP33" s="1143"/>
      <c r="AQ33" s="1143"/>
      <c r="AR33" s="1143"/>
      <c r="AS33" s="1143"/>
      <c r="AT33" s="1143"/>
      <c r="AU33" s="1143"/>
      <c r="AV33" s="1143"/>
      <c r="AW33" s="1143"/>
      <c r="AX33" s="1143"/>
      <c r="AY33" s="1143"/>
      <c r="AZ33" s="1143"/>
      <c r="BA33" s="1143"/>
      <c r="BB33" s="1143"/>
      <c r="BC33" s="1143"/>
      <c r="BD33" s="1143"/>
      <c r="BE33" s="1143"/>
      <c r="BF33" s="1143"/>
      <c r="BG33" s="1143"/>
      <c r="BH33" s="1143"/>
      <c r="BI33" s="1143"/>
      <c r="BJ33" s="1143"/>
      <c r="BK33" s="1143"/>
      <c r="BL33" s="1143"/>
      <c r="BM33" s="1143"/>
      <c r="BN33" s="1143"/>
      <c r="BO33" s="1143"/>
      <c r="BP33" s="1143"/>
      <c r="BQ33" s="3"/>
      <c r="BR33" s="3"/>
      <c r="BS33" s="3"/>
      <c r="BT33" s="3"/>
      <c r="BU33" s="3"/>
      <c r="BV33" s="3"/>
    </row>
    <row r="34" spans="1:74" ht="27" customHeight="1" x14ac:dyDescent="0.2">
      <c r="A34" s="3"/>
      <c r="B34" s="3"/>
      <c r="C34" s="3"/>
      <c r="D34" s="3"/>
      <c r="E34" s="188"/>
      <c r="F34" s="188"/>
      <c r="G34" s="3"/>
      <c r="H34" s="3"/>
      <c r="I34" s="1143"/>
      <c r="J34" s="1143"/>
      <c r="K34" s="1143"/>
      <c r="L34" s="1143"/>
      <c r="M34" s="1143"/>
      <c r="N34" s="1143"/>
      <c r="O34" s="1143"/>
      <c r="P34" s="1143"/>
      <c r="Q34" s="1143"/>
      <c r="R34" s="1143"/>
      <c r="S34" s="1143"/>
      <c r="T34" s="1143"/>
      <c r="U34" s="1143"/>
      <c r="V34" s="1143"/>
      <c r="W34" s="1143"/>
      <c r="X34" s="1143"/>
      <c r="Y34" s="1143"/>
      <c r="Z34" s="1143"/>
      <c r="AA34" s="1143"/>
      <c r="AB34" s="1143"/>
      <c r="AC34" s="1143"/>
      <c r="AD34" s="1143"/>
      <c r="AE34" s="1143"/>
      <c r="AF34" s="1143"/>
      <c r="AG34" s="1143"/>
      <c r="AH34" s="1143"/>
      <c r="AI34" s="1143"/>
      <c r="AJ34" s="1143"/>
      <c r="AK34" s="1143"/>
      <c r="AL34" s="1143"/>
      <c r="AM34" s="1143"/>
      <c r="AN34" s="1143"/>
      <c r="AO34" s="1143"/>
      <c r="AP34" s="1143"/>
      <c r="AQ34" s="1143"/>
      <c r="AR34" s="1143"/>
      <c r="AS34" s="1143"/>
      <c r="AT34" s="1143"/>
      <c r="AU34" s="1143"/>
      <c r="AV34" s="1143"/>
      <c r="AW34" s="1143"/>
      <c r="AX34" s="1143"/>
      <c r="AY34" s="1143"/>
      <c r="AZ34" s="1143"/>
      <c r="BA34" s="1143"/>
      <c r="BB34" s="1143"/>
      <c r="BC34" s="1143"/>
      <c r="BD34" s="1143"/>
      <c r="BE34" s="1143"/>
      <c r="BF34" s="1143"/>
      <c r="BG34" s="1143"/>
      <c r="BH34" s="1143"/>
      <c r="BI34" s="1143"/>
      <c r="BJ34" s="1143"/>
      <c r="BK34" s="1143"/>
      <c r="BL34" s="1143"/>
      <c r="BM34" s="1143"/>
      <c r="BN34" s="1143"/>
      <c r="BO34" s="1143"/>
      <c r="BP34" s="1143"/>
      <c r="BQ34" s="3"/>
      <c r="BR34" s="3"/>
      <c r="BS34" s="3"/>
      <c r="BT34" s="3"/>
      <c r="BU34" s="3"/>
      <c r="BV34" s="3"/>
    </row>
    <row r="35" spans="1:74" ht="27" customHeight="1" x14ac:dyDescent="0.2">
      <c r="A35" s="3"/>
      <c r="B35" s="3"/>
      <c r="C35" s="3"/>
      <c r="D35" s="3"/>
      <c r="E35" s="188"/>
      <c r="F35" s="188"/>
      <c r="G35" s="3"/>
      <c r="H35" s="3"/>
      <c r="I35" s="1143"/>
      <c r="J35" s="1143"/>
      <c r="K35" s="1143"/>
      <c r="L35" s="1143"/>
      <c r="M35" s="1143"/>
      <c r="N35" s="1143"/>
      <c r="O35" s="1143"/>
      <c r="P35" s="1143"/>
      <c r="Q35" s="1143"/>
      <c r="R35" s="1143"/>
      <c r="S35" s="1143"/>
      <c r="T35" s="1143"/>
      <c r="U35" s="1143"/>
      <c r="V35" s="1143"/>
      <c r="W35" s="1143"/>
      <c r="X35" s="1143"/>
      <c r="Y35" s="1143"/>
      <c r="Z35" s="1143"/>
      <c r="AA35" s="1143"/>
      <c r="AB35" s="1143"/>
      <c r="AC35" s="1143"/>
      <c r="AD35" s="1143"/>
      <c r="AE35" s="1143"/>
      <c r="AF35" s="1143"/>
      <c r="AG35" s="1143"/>
      <c r="AH35" s="1143"/>
      <c r="AI35" s="1143"/>
      <c r="AJ35" s="1143"/>
      <c r="AK35" s="1143"/>
      <c r="AL35" s="1143"/>
      <c r="AM35" s="1143"/>
      <c r="AN35" s="1143"/>
      <c r="AO35" s="1143"/>
      <c r="AP35" s="1143"/>
      <c r="AQ35" s="1143"/>
      <c r="AR35" s="1143"/>
      <c r="AS35" s="1143"/>
      <c r="AT35" s="1143"/>
      <c r="AU35" s="1143"/>
      <c r="AV35" s="1143"/>
      <c r="AW35" s="1143"/>
      <c r="AX35" s="1143"/>
      <c r="AY35" s="1143"/>
      <c r="AZ35" s="1143"/>
      <c r="BA35" s="1143"/>
      <c r="BB35" s="1143"/>
      <c r="BC35" s="1143"/>
      <c r="BD35" s="1143"/>
      <c r="BE35" s="1143"/>
      <c r="BF35" s="1143"/>
      <c r="BG35" s="1143"/>
      <c r="BH35" s="1143"/>
      <c r="BI35" s="1143"/>
      <c r="BJ35" s="1143"/>
      <c r="BK35" s="1143"/>
      <c r="BL35" s="1143"/>
      <c r="BM35" s="1143"/>
      <c r="BN35" s="1143"/>
      <c r="BO35" s="1143"/>
      <c r="BP35" s="1143"/>
      <c r="BQ35" s="3"/>
      <c r="BR35" s="3"/>
      <c r="BS35" s="3"/>
      <c r="BT35" s="3"/>
      <c r="BU35" s="3"/>
      <c r="BV35" s="3"/>
    </row>
    <row r="36" spans="1:74" ht="18.75" customHeight="1" x14ac:dyDescent="0.2">
      <c r="A36" s="3"/>
      <c r="B36" s="3"/>
      <c r="C36" s="3"/>
      <c r="D36" s="3"/>
      <c r="E36" s="19"/>
      <c r="F36" s="19"/>
      <c r="G36" s="3"/>
      <c r="H36" s="3"/>
      <c r="I36" s="17"/>
      <c r="J36" s="17"/>
      <c r="K36" s="17"/>
      <c r="L36" s="17"/>
      <c r="M36" s="17"/>
      <c r="N36" s="17"/>
      <c r="O36" s="17"/>
      <c r="P36" s="17"/>
      <c r="Q36" s="17"/>
      <c r="R36" s="17"/>
      <c r="S36" s="17"/>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3"/>
      <c r="BR36" s="3"/>
      <c r="BS36" s="3"/>
      <c r="BT36" s="3"/>
      <c r="BU36" s="3"/>
      <c r="BV36" s="3"/>
    </row>
    <row r="37" spans="1:74" ht="18.75" customHeight="1" x14ac:dyDescent="0.2">
      <c r="A37" s="3"/>
      <c r="B37" s="3"/>
      <c r="C37" s="3"/>
      <c r="D37" s="3"/>
      <c r="E37" s="19"/>
      <c r="F37" s="19"/>
      <c r="G37" s="3"/>
      <c r="H37" s="3"/>
      <c r="I37" s="17"/>
      <c r="J37" s="17"/>
      <c r="K37" s="17"/>
      <c r="L37" s="17"/>
      <c r="M37" s="17"/>
      <c r="N37" s="17"/>
      <c r="O37" s="17"/>
      <c r="P37" s="17"/>
      <c r="Q37" s="17"/>
      <c r="R37" s="17"/>
      <c r="S37" s="17"/>
      <c r="T37" s="17"/>
      <c r="U37" s="17"/>
      <c r="V37" s="17"/>
      <c r="W37" s="17"/>
      <c r="X37" s="17"/>
      <c r="Y37" s="17"/>
      <c r="Z37" s="17"/>
      <c r="AA37" s="17"/>
      <c r="AB37" s="17"/>
      <c r="AC37" s="17"/>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3"/>
      <c r="BR37" s="3"/>
      <c r="BS37" s="3"/>
      <c r="BT37" s="3"/>
      <c r="BU37" s="3"/>
      <c r="BV37" s="3"/>
    </row>
    <row r="38" spans="1:74" ht="18.75" customHeight="1" x14ac:dyDescent="0.2">
      <c r="A38" s="3"/>
      <c r="B38" s="3"/>
      <c r="C38" s="3"/>
      <c r="D38" s="3"/>
      <c r="E38" s="19"/>
      <c r="F38" s="19"/>
      <c r="G38" s="3"/>
      <c r="H38" s="3"/>
      <c r="I38" s="17"/>
      <c r="J38" s="17"/>
      <c r="K38" s="17"/>
      <c r="L38" s="17"/>
      <c r="M38" s="17"/>
      <c r="N38" s="17"/>
      <c r="O38" s="17"/>
      <c r="P38" s="17"/>
      <c r="Q38" s="17"/>
      <c r="R38" s="17"/>
      <c r="S38" s="17"/>
      <c r="T38" s="17"/>
      <c r="U38" s="17"/>
      <c r="V38" s="17"/>
      <c r="W38" s="17"/>
      <c r="X38" s="17"/>
      <c r="Y38" s="17"/>
      <c r="Z38" s="17"/>
      <c r="AA38" s="17"/>
      <c r="AB38" s="17"/>
      <c r="AC38" s="17"/>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3"/>
      <c r="BR38" s="3"/>
      <c r="BS38" s="3"/>
      <c r="BT38" s="3"/>
      <c r="BU38" s="3"/>
      <c r="BV38" s="3"/>
    </row>
    <row r="39" spans="1:74" ht="18.75" customHeight="1" x14ac:dyDescent="0.2">
      <c r="A39" s="3"/>
      <c r="B39" s="3"/>
      <c r="C39" s="3"/>
      <c r="D39" s="3"/>
      <c r="E39" s="19"/>
      <c r="F39" s="19"/>
      <c r="G39" s="3"/>
      <c r="H39" s="3"/>
      <c r="I39" s="25"/>
      <c r="J39" s="25"/>
      <c r="K39" s="25"/>
      <c r="L39" s="25"/>
      <c r="M39" s="25"/>
      <c r="N39" s="25"/>
      <c r="O39" s="25"/>
      <c r="P39" s="25"/>
      <c r="Q39" s="25"/>
      <c r="R39" s="25"/>
      <c r="S39" s="25"/>
      <c r="T39" s="25"/>
      <c r="U39" s="25"/>
      <c r="V39" s="25"/>
      <c r="W39" s="25"/>
      <c r="X39" s="25"/>
      <c r="Y39" s="25"/>
      <c r="Z39" s="25"/>
      <c r="AA39" s="25"/>
      <c r="AB39" s="25"/>
      <c r="AC39" s="25"/>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row>
    <row r="40" spans="1:74" ht="18.75" customHeight="1" x14ac:dyDescent="0.2">
      <c r="A40" s="3"/>
      <c r="B40" s="3"/>
      <c r="C40" s="3"/>
      <c r="D40" s="3"/>
      <c r="E40" s="19"/>
      <c r="F40" s="19"/>
      <c r="G40" s="3"/>
      <c r="H40" s="3"/>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3"/>
      <c r="AJ40" s="3"/>
      <c r="AK40" s="3"/>
      <c r="AL40" s="3"/>
      <c r="AM40" s="3"/>
      <c r="AN40" s="3"/>
      <c r="AO40" s="25"/>
      <c r="AP40" s="25"/>
      <c r="AQ40" s="25"/>
      <c r="AR40" s="25"/>
      <c r="AS40" s="19"/>
      <c r="AT40" s="19"/>
      <c r="AU40" s="19"/>
      <c r="AV40" s="25"/>
      <c r="AW40" s="25"/>
      <c r="AX40" s="19"/>
      <c r="AY40" s="19"/>
      <c r="AZ40" s="19"/>
      <c r="BA40" s="25"/>
      <c r="BB40" s="25"/>
      <c r="BC40" s="19"/>
      <c r="BD40" s="19"/>
      <c r="BE40" s="19"/>
      <c r="BF40" s="25"/>
      <c r="BG40" s="3"/>
      <c r="BH40" s="3"/>
      <c r="BI40" s="3"/>
      <c r="BJ40" s="3"/>
      <c r="BK40" s="3"/>
      <c r="BL40" s="3"/>
      <c r="BM40" s="3"/>
      <c r="BN40" s="3"/>
      <c r="BO40" s="3"/>
      <c r="BP40" s="3"/>
      <c r="BQ40" s="3"/>
      <c r="BR40" s="3"/>
      <c r="BS40" s="3"/>
      <c r="BT40" s="3"/>
      <c r="BU40" s="3"/>
      <c r="BV40" s="3"/>
    </row>
    <row r="41" spans="1:74" ht="18.75" customHeight="1" x14ac:dyDescent="0.2">
      <c r="A41" s="3"/>
      <c r="B41" s="3"/>
      <c r="C41" s="3"/>
      <c r="D41" s="3"/>
      <c r="E41" s="25"/>
      <c r="F41" s="25"/>
      <c r="G41" s="3"/>
      <c r="H41" s="3"/>
      <c r="I41" s="18"/>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3"/>
      <c r="AJ41" s="3"/>
      <c r="AK41" s="3"/>
      <c r="AL41" s="3"/>
      <c r="AM41" s="3"/>
      <c r="AN41" s="3"/>
      <c r="AO41" s="25"/>
      <c r="AP41" s="25"/>
      <c r="AQ41" s="25"/>
      <c r="AR41" s="25"/>
      <c r="AS41" s="19"/>
      <c r="AT41" s="19"/>
      <c r="AU41" s="19"/>
      <c r="AV41" s="25"/>
      <c r="AW41" s="25"/>
      <c r="AX41" s="19"/>
      <c r="AY41" s="19"/>
      <c r="AZ41" s="19"/>
      <c r="BA41" s="25"/>
      <c r="BB41" s="25"/>
      <c r="BC41" s="19"/>
      <c r="BD41" s="19"/>
      <c r="BE41" s="19"/>
      <c r="BF41" s="25"/>
      <c r="BG41" s="3"/>
      <c r="BH41" s="3"/>
      <c r="BI41" s="3"/>
      <c r="BJ41" s="3"/>
      <c r="BK41" s="3"/>
      <c r="BL41" s="3"/>
      <c r="BM41" s="3"/>
      <c r="BN41" s="3"/>
      <c r="BO41" s="3"/>
      <c r="BP41" s="3"/>
      <c r="BQ41" s="3"/>
      <c r="BR41" s="3"/>
      <c r="BS41" s="3"/>
      <c r="BT41" s="3"/>
      <c r="BU41" s="3"/>
      <c r="BV41" s="3"/>
    </row>
    <row r="42" spans="1:74" ht="18.75" customHeight="1" x14ac:dyDescent="0.2">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row>
    <row r="43" spans="1:74" ht="18.75" customHeight="1" x14ac:dyDescent="0.2">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row>
    <row r="44" spans="1:74" ht="18.75" customHeight="1" x14ac:dyDescent="0.2">
      <c r="A44" s="3"/>
      <c r="B44" s="3"/>
      <c r="C44" s="3"/>
      <c r="D44" s="3"/>
      <c r="E44" s="3"/>
      <c r="F44" s="3"/>
      <c r="G44" s="3"/>
      <c r="H44" s="3"/>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3"/>
      <c r="BE44" s="3"/>
      <c r="BF44" s="3"/>
      <c r="BG44" s="3"/>
      <c r="BH44" s="3"/>
      <c r="BI44" s="3"/>
      <c r="BJ44" s="3"/>
      <c r="BK44" s="3"/>
      <c r="BL44" s="3"/>
      <c r="BM44" s="3"/>
      <c r="BN44" s="3"/>
      <c r="BO44" s="3"/>
      <c r="BP44" s="3"/>
      <c r="BQ44" s="3"/>
      <c r="BR44" s="3"/>
      <c r="BS44" s="3"/>
      <c r="BT44" s="3"/>
      <c r="BU44" s="3"/>
      <c r="BV44" s="3"/>
    </row>
    <row r="45" spans="1:74" ht="18.75" customHeight="1" x14ac:dyDescent="0.2">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row>
    <row r="46" spans="1:74" ht="18.75" customHeight="1" x14ac:dyDescent="0.2"/>
    <row r="47" spans="1:74" ht="18.75" customHeight="1" x14ac:dyDescent="0.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row>
    <row r="48" spans="1:74" ht="18.75" customHeight="1" x14ac:dyDescent="0.2">
      <c r="I48" s="2"/>
      <c r="J48" s="2"/>
      <c r="K48" s="2"/>
      <c r="L48" s="2"/>
      <c r="M48" s="2"/>
      <c r="N48" s="2"/>
      <c r="O48" s="2"/>
      <c r="P48" s="2"/>
      <c r="Q48" s="2"/>
      <c r="R48" s="2"/>
      <c r="S48" s="2"/>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2"/>
      <c r="AY48" s="2"/>
      <c r="AZ48" s="2"/>
      <c r="BA48" s="2"/>
      <c r="BB48" s="2"/>
      <c r="BC48" s="2"/>
      <c r="BD48" s="2"/>
      <c r="BE48" s="2"/>
      <c r="BF48" s="2"/>
      <c r="BG48" s="2"/>
      <c r="BH48" s="2"/>
      <c r="BI48" s="2"/>
      <c r="BJ48" s="2"/>
      <c r="BK48" s="2"/>
      <c r="BL48" s="2"/>
      <c r="BM48" s="2"/>
      <c r="BN48" s="2"/>
      <c r="BO48" s="2"/>
      <c r="BP48" s="2"/>
      <c r="BQ48" s="2"/>
      <c r="BR48" s="2"/>
      <c r="BS48" s="2"/>
      <c r="BT48" s="2"/>
      <c r="BU48" s="2"/>
      <c r="BV48" s="2"/>
    </row>
    <row r="49" spans="9:74" ht="18.75" customHeight="1" x14ac:dyDescent="0.2"/>
    <row r="50" spans="9:74" ht="18.75" customHeight="1" x14ac:dyDescent="0.2"/>
    <row r="51" spans="9:74" ht="18.75" customHeight="1" x14ac:dyDescent="0.2"/>
    <row r="54" spans="9:74" x14ac:dyDescent="0.2">
      <c r="I54" s="2"/>
      <c r="J54" s="2"/>
      <c r="K54" s="2"/>
      <c r="L54" s="2"/>
      <c r="M54" s="2"/>
      <c r="N54" s="2"/>
      <c r="O54" s="2"/>
      <c r="P54" s="2"/>
      <c r="Q54" s="2"/>
      <c r="R54" s="2"/>
      <c r="S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row>
    <row r="55" spans="9:74" x14ac:dyDescent="0.2">
      <c r="I55" s="2"/>
      <c r="J55" s="2"/>
      <c r="K55" s="2"/>
      <c r="L55" s="2"/>
      <c r="M55" s="2"/>
      <c r="N55" s="2"/>
      <c r="O55" s="2"/>
      <c r="P55" s="2"/>
      <c r="Q55" s="2"/>
      <c r="R55" s="2"/>
      <c r="S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row>
  </sheetData>
  <mergeCells count="39">
    <mergeCell ref="Y26:Z26"/>
    <mergeCell ref="I32:BP32"/>
    <mergeCell ref="AT28:BT28"/>
    <mergeCell ref="I21:S21"/>
    <mergeCell ref="Y21:BF21"/>
    <mergeCell ref="Y22:Z22"/>
    <mergeCell ref="AO22:AP22"/>
    <mergeCell ref="I24:S24"/>
    <mergeCell ref="Y24:Z24"/>
    <mergeCell ref="D2:AC2"/>
    <mergeCell ref="G6:R6"/>
    <mergeCell ref="BB4:BE4"/>
    <mergeCell ref="BH4:BK4"/>
    <mergeCell ref="E16:BR16"/>
    <mergeCell ref="AV7:BT8"/>
    <mergeCell ref="E15:I15"/>
    <mergeCell ref="J15:L15"/>
    <mergeCell ref="O15:Q15"/>
    <mergeCell ref="T15:V15"/>
    <mergeCell ref="AQ15:AW15"/>
    <mergeCell ref="AX15:BT15"/>
    <mergeCell ref="AQ7:AU8"/>
    <mergeCell ref="AV9:BT9"/>
    <mergeCell ref="I33:BP33"/>
    <mergeCell ref="I34:BP34"/>
    <mergeCell ref="I35:BP35"/>
    <mergeCell ref="D19:BS19"/>
    <mergeCell ref="BN4:BQ4"/>
    <mergeCell ref="H12:BO12"/>
    <mergeCell ref="AQ9:AU9"/>
    <mergeCell ref="AF7:AP9"/>
    <mergeCell ref="E17:BR17"/>
    <mergeCell ref="E31:F31"/>
    <mergeCell ref="E28:F28"/>
    <mergeCell ref="I28:W28"/>
    <mergeCell ref="I29:W29"/>
    <mergeCell ref="AJ28:AQ28"/>
    <mergeCell ref="E21:F21"/>
    <mergeCell ref="Y25:Z25"/>
  </mergeCells>
  <phoneticPr fontId="3"/>
  <printOptions horizontalCentered="1"/>
  <pageMargins left="0.39370078740157483" right="0" top="0.39370078740157483" bottom="0" header="0.51181102362204722" footer="0.51181102362204722"/>
  <pageSetup paperSize="9" firstPageNumber="22" fitToWidth="0" orientation="portrait" blackAndWhite="1" useFirstPageNumber="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
              <controlPr defaultSize="0" autoFill="0" autoLine="0" autoPict="0">
                <anchor moveWithCells="1">
                  <from>
                    <xdr:col>23</xdr:col>
                    <xdr:colOff>83820</xdr:colOff>
                    <xdr:row>21</xdr:row>
                    <xdr:rowOff>0</xdr:rowOff>
                  </from>
                  <to>
                    <xdr:col>26</xdr:col>
                    <xdr:colOff>7620</xdr:colOff>
                    <xdr:row>22</xdr:row>
                    <xdr:rowOff>76200</xdr:rowOff>
                  </to>
                </anchor>
              </controlPr>
            </control>
          </mc:Choice>
        </mc:AlternateContent>
        <mc:AlternateContent xmlns:mc="http://schemas.openxmlformats.org/markup-compatibility/2006">
          <mc:Choice Requires="x14">
            <control shapeId="49154" r:id="rId5" name="Check Box 2">
              <controlPr defaultSize="0" autoFill="0" autoLine="0" autoPict="0">
                <anchor moveWithCells="1">
                  <from>
                    <xdr:col>40</xdr:col>
                    <xdr:colOff>7620</xdr:colOff>
                    <xdr:row>21</xdr:row>
                    <xdr:rowOff>0</xdr:rowOff>
                  </from>
                  <to>
                    <xdr:col>42</xdr:col>
                    <xdr:colOff>22860</xdr:colOff>
                    <xdr:row>22</xdr:row>
                    <xdr:rowOff>76200</xdr:rowOff>
                  </to>
                </anchor>
              </controlPr>
            </control>
          </mc:Choice>
        </mc:AlternateContent>
        <mc:AlternateContent xmlns:mc="http://schemas.openxmlformats.org/markup-compatibility/2006">
          <mc:Choice Requires="x14">
            <control shapeId="49155" r:id="rId6" name="Check Box 3">
              <controlPr defaultSize="0" autoFill="0" autoLine="0" autoPict="0">
                <anchor moveWithCells="1">
                  <from>
                    <xdr:col>23</xdr:col>
                    <xdr:colOff>83820</xdr:colOff>
                    <xdr:row>23</xdr:row>
                    <xdr:rowOff>0</xdr:rowOff>
                  </from>
                  <to>
                    <xdr:col>26</xdr:col>
                    <xdr:colOff>7620</xdr:colOff>
                    <xdr:row>24</xdr:row>
                    <xdr:rowOff>76200</xdr:rowOff>
                  </to>
                </anchor>
              </controlPr>
            </control>
          </mc:Choice>
        </mc:AlternateContent>
        <mc:AlternateContent xmlns:mc="http://schemas.openxmlformats.org/markup-compatibility/2006">
          <mc:Choice Requires="x14">
            <control shapeId="49156" r:id="rId7" name="Check Box 4">
              <controlPr defaultSize="0" autoFill="0" autoLine="0" autoPict="0">
                <anchor moveWithCells="1">
                  <from>
                    <xdr:col>23</xdr:col>
                    <xdr:colOff>83820</xdr:colOff>
                    <xdr:row>24</xdr:row>
                    <xdr:rowOff>7620</xdr:rowOff>
                  </from>
                  <to>
                    <xdr:col>26</xdr:col>
                    <xdr:colOff>7620</xdr:colOff>
                    <xdr:row>25</xdr:row>
                    <xdr:rowOff>83820</xdr:rowOff>
                  </to>
                </anchor>
              </controlPr>
            </control>
          </mc:Choice>
        </mc:AlternateContent>
        <mc:AlternateContent xmlns:mc="http://schemas.openxmlformats.org/markup-compatibility/2006">
          <mc:Choice Requires="x14">
            <control shapeId="49157" r:id="rId8" name="Check Box 5">
              <controlPr defaultSize="0" autoFill="0" autoLine="0" autoPict="0">
                <anchor moveWithCells="1">
                  <from>
                    <xdr:col>23</xdr:col>
                    <xdr:colOff>83820</xdr:colOff>
                    <xdr:row>24</xdr:row>
                    <xdr:rowOff>228600</xdr:rowOff>
                  </from>
                  <to>
                    <xdr:col>26</xdr:col>
                    <xdr:colOff>7620</xdr:colOff>
                    <xdr:row>26</xdr:row>
                    <xdr:rowOff>68580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1E906-3433-4EBA-AA33-677C29F5447C}">
  <sheetPr>
    <tabColor theme="6"/>
  </sheetPr>
  <dimension ref="B1:CG158"/>
  <sheetViews>
    <sheetView view="pageBreakPreview" zoomScaleNormal="100" zoomScaleSheetLayoutView="100" zoomScalePageLayoutView="55" workbookViewId="0">
      <selection activeCell="AH3" sqref="AH3:AI4"/>
    </sheetView>
  </sheetViews>
  <sheetFormatPr defaultColWidth="2.109375" defaultRowHeight="13.2" x14ac:dyDescent="0.2"/>
  <cols>
    <col min="1" max="1" width="2.109375" style="793"/>
    <col min="2" max="43" width="2.33203125" style="793" customWidth="1"/>
    <col min="44" max="44" width="2.44140625" style="793" customWidth="1"/>
    <col min="45" max="257" width="2.109375" style="793"/>
    <col min="258" max="299" width="2.33203125" style="793" customWidth="1"/>
    <col min="300" max="300" width="0.88671875" style="793" customWidth="1"/>
    <col min="301" max="513" width="2.109375" style="793"/>
    <col min="514" max="555" width="2.33203125" style="793" customWidth="1"/>
    <col min="556" max="556" width="0.88671875" style="793" customWidth="1"/>
    <col min="557" max="769" width="2.109375" style="793"/>
    <col min="770" max="811" width="2.33203125" style="793" customWidth="1"/>
    <col min="812" max="812" width="0.88671875" style="793" customWidth="1"/>
    <col min="813" max="1025" width="2.109375" style="793"/>
    <col min="1026" max="1067" width="2.33203125" style="793" customWidth="1"/>
    <col min="1068" max="1068" width="0.88671875" style="793" customWidth="1"/>
    <col min="1069" max="1281" width="2.109375" style="793"/>
    <col min="1282" max="1323" width="2.33203125" style="793" customWidth="1"/>
    <col min="1324" max="1324" width="0.88671875" style="793" customWidth="1"/>
    <col min="1325" max="1537" width="2.109375" style="793"/>
    <col min="1538" max="1579" width="2.33203125" style="793" customWidth="1"/>
    <col min="1580" max="1580" width="0.88671875" style="793" customWidth="1"/>
    <col min="1581" max="1793" width="2.109375" style="793"/>
    <col min="1794" max="1835" width="2.33203125" style="793" customWidth="1"/>
    <col min="1836" max="1836" width="0.88671875" style="793" customWidth="1"/>
    <col min="1837" max="2049" width="2.109375" style="793"/>
    <col min="2050" max="2091" width="2.33203125" style="793" customWidth="1"/>
    <col min="2092" max="2092" width="0.88671875" style="793" customWidth="1"/>
    <col min="2093" max="2305" width="2.109375" style="793"/>
    <col min="2306" max="2347" width="2.33203125" style="793" customWidth="1"/>
    <col min="2348" max="2348" width="0.88671875" style="793" customWidth="1"/>
    <col min="2349" max="2561" width="2.109375" style="793"/>
    <col min="2562" max="2603" width="2.33203125" style="793" customWidth="1"/>
    <col min="2604" max="2604" width="0.88671875" style="793" customWidth="1"/>
    <col min="2605" max="2817" width="2.109375" style="793"/>
    <col min="2818" max="2859" width="2.33203125" style="793" customWidth="1"/>
    <col min="2860" max="2860" width="0.88671875" style="793" customWidth="1"/>
    <col min="2861" max="3073" width="2.109375" style="793"/>
    <col min="3074" max="3115" width="2.33203125" style="793" customWidth="1"/>
    <col min="3116" max="3116" width="0.88671875" style="793" customWidth="1"/>
    <col min="3117" max="3329" width="2.109375" style="793"/>
    <col min="3330" max="3371" width="2.33203125" style="793" customWidth="1"/>
    <col min="3372" max="3372" width="0.88671875" style="793" customWidth="1"/>
    <col min="3373" max="3585" width="2.109375" style="793"/>
    <col min="3586" max="3627" width="2.33203125" style="793" customWidth="1"/>
    <col min="3628" max="3628" width="0.88671875" style="793" customWidth="1"/>
    <col min="3629" max="3841" width="2.109375" style="793"/>
    <col min="3842" max="3883" width="2.33203125" style="793" customWidth="1"/>
    <col min="3884" max="3884" width="0.88671875" style="793" customWidth="1"/>
    <col min="3885" max="4097" width="2.109375" style="793"/>
    <col min="4098" max="4139" width="2.33203125" style="793" customWidth="1"/>
    <col min="4140" max="4140" width="0.88671875" style="793" customWidth="1"/>
    <col min="4141" max="4353" width="2.109375" style="793"/>
    <col min="4354" max="4395" width="2.33203125" style="793" customWidth="1"/>
    <col min="4396" max="4396" width="0.88671875" style="793" customWidth="1"/>
    <col min="4397" max="4609" width="2.109375" style="793"/>
    <col min="4610" max="4651" width="2.33203125" style="793" customWidth="1"/>
    <col min="4652" max="4652" width="0.88671875" style="793" customWidth="1"/>
    <col min="4653" max="4865" width="2.109375" style="793"/>
    <col min="4866" max="4907" width="2.33203125" style="793" customWidth="1"/>
    <col min="4908" max="4908" width="0.88671875" style="793" customWidth="1"/>
    <col min="4909" max="5121" width="2.109375" style="793"/>
    <col min="5122" max="5163" width="2.33203125" style="793" customWidth="1"/>
    <col min="5164" max="5164" width="0.88671875" style="793" customWidth="1"/>
    <col min="5165" max="5377" width="2.109375" style="793"/>
    <col min="5378" max="5419" width="2.33203125" style="793" customWidth="1"/>
    <col min="5420" max="5420" width="0.88671875" style="793" customWidth="1"/>
    <col min="5421" max="5633" width="2.109375" style="793"/>
    <col min="5634" max="5675" width="2.33203125" style="793" customWidth="1"/>
    <col min="5676" max="5676" width="0.88671875" style="793" customWidth="1"/>
    <col min="5677" max="5889" width="2.109375" style="793"/>
    <col min="5890" max="5931" width="2.33203125" style="793" customWidth="1"/>
    <col min="5932" max="5932" width="0.88671875" style="793" customWidth="1"/>
    <col min="5933" max="6145" width="2.109375" style="793"/>
    <col min="6146" max="6187" width="2.33203125" style="793" customWidth="1"/>
    <col min="6188" max="6188" width="0.88671875" style="793" customWidth="1"/>
    <col min="6189" max="6401" width="2.109375" style="793"/>
    <col min="6402" max="6443" width="2.33203125" style="793" customWidth="1"/>
    <col min="6444" max="6444" width="0.88671875" style="793" customWidth="1"/>
    <col min="6445" max="6657" width="2.109375" style="793"/>
    <col min="6658" max="6699" width="2.33203125" style="793" customWidth="1"/>
    <col min="6700" max="6700" width="0.88671875" style="793" customWidth="1"/>
    <col min="6701" max="6913" width="2.109375" style="793"/>
    <col min="6914" max="6955" width="2.33203125" style="793" customWidth="1"/>
    <col min="6956" max="6956" width="0.88671875" style="793" customWidth="1"/>
    <col min="6957" max="7169" width="2.109375" style="793"/>
    <col min="7170" max="7211" width="2.33203125" style="793" customWidth="1"/>
    <col min="7212" max="7212" width="0.88671875" style="793" customWidth="1"/>
    <col min="7213" max="7425" width="2.109375" style="793"/>
    <col min="7426" max="7467" width="2.33203125" style="793" customWidth="1"/>
    <col min="7468" max="7468" width="0.88671875" style="793" customWidth="1"/>
    <col min="7469" max="7681" width="2.109375" style="793"/>
    <col min="7682" max="7723" width="2.33203125" style="793" customWidth="1"/>
    <col min="7724" max="7724" width="0.88671875" style="793" customWidth="1"/>
    <col min="7725" max="7937" width="2.109375" style="793"/>
    <col min="7938" max="7979" width="2.33203125" style="793" customWidth="1"/>
    <col min="7980" max="7980" width="0.88671875" style="793" customWidth="1"/>
    <col min="7981" max="8193" width="2.109375" style="793"/>
    <col min="8194" max="8235" width="2.33203125" style="793" customWidth="1"/>
    <col min="8236" max="8236" width="0.88671875" style="793" customWidth="1"/>
    <col min="8237" max="8449" width="2.109375" style="793"/>
    <col min="8450" max="8491" width="2.33203125" style="793" customWidth="1"/>
    <col min="8492" max="8492" width="0.88671875" style="793" customWidth="1"/>
    <col min="8493" max="8705" width="2.109375" style="793"/>
    <col min="8706" max="8747" width="2.33203125" style="793" customWidth="1"/>
    <col min="8748" max="8748" width="0.88671875" style="793" customWidth="1"/>
    <col min="8749" max="8961" width="2.109375" style="793"/>
    <col min="8962" max="9003" width="2.33203125" style="793" customWidth="1"/>
    <col min="9004" max="9004" width="0.88671875" style="793" customWidth="1"/>
    <col min="9005" max="9217" width="2.109375" style="793"/>
    <col min="9218" max="9259" width="2.33203125" style="793" customWidth="1"/>
    <col min="9260" max="9260" width="0.88671875" style="793" customWidth="1"/>
    <col min="9261" max="9473" width="2.109375" style="793"/>
    <col min="9474" max="9515" width="2.33203125" style="793" customWidth="1"/>
    <col min="9516" max="9516" width="0.88671875" style="793" customWidth="1"/>
    <col min="9517" max="9729" width="2.109375" style="793"/>
    <col min="9730" max="9771" width="2.33203125" style="793" customWidth="1"/>
    <col min="9772" max="9772" width="0.88671875" style="793" customWidth="1"/>
    <col min="9773" max="9985" width="2.109375" style="793"/>
    <col min="9986" max="10027" width="2.33203125" style="793" customWidth="1"/>
    <col min="10028" max="10028" width="0.88671875" style="793" customWidth="1"/>
    <col min="10029" max="10241" width="2.109375" style="793"/>
    <col min="10242" max="10283" width="2.33203125" style="793" customWidth="1"/>
    <col min="10284" max="10284" width="0.88671875" style="793" customWidth="1"/>
    <col min="10285" max="10497" width="2.109375" style="793"/>
    <col min="10498" max="10539" width="2.33203125" style="793" customWidth="1"/>
    <col min="10540" max="10540" width="0.88671875" style="793" customWidth="1"/>
    <col min="10541" max="10753" width="2.109375" style="793"/>
    <col min="10754" max="10795" width="2.33203125" style="793" customWidth="1"/>
    <col min="10796" max="10796" width="0.88671875" style="793" customWidth="1"/>
    <col min="10797" max="11009" width="2.109375" style="793"/>
    <col min="11010" max="11051" width="2.33203125" style="793" customWidth="1"/>
    <col min="11052" max="11052" width="0.88671875" style="793" customWidth="1"/>
    <col min="11053" max="11265" width="2.109375" style="793"/>
    <col min="11266" max="11307" width="2.33203125" style="793" customWidth="1"/>
    <col min="11308" max="11308" width="0.88671875" style="793" customWidth="1"/>
    <col min="11309" max="11521" width="2.109375" style="793"/>
    <col min="11522" max="11563" width="2.33203125" style="793" customWidth="1"/>
    <col min="11564" max="11564" width="0.88671875" style="793" customWidth="1"/>
    <col min="11565" max="11777" width="2.109375" style="793"/>
    <col min="11778" max="11819" width="2.33203125" style="793" customWidth="1"/>
    <col min="11820" max="11820" width="0.88671875" style="793" customWidth="1"/>
    <col min="11821" max="12033" width="2.109375" style="793"/>
    <col min="12034" max="12075" width="2.33203125" style="793" customWidth="1"/>
    <col min="12076" max="12076" width="0.88671875" style="793" customWidth="1"/>
    <col min="12077" max="12289" width="2.109375" style="793"/>
    <col min="12290" max="12331" width="2.33203125" style="793" customWidth="1"/>
    <col min="12332" max="12332" width="0.88671875" style="793" customWidth="1"/>
    <col min="12333" max="12545" width="2.109375" style="793"/>
    <col min="12546" max="12587" width="2.33203125" style="793" customWidth="1"/>
    <col min="12588" max="12588" width="0.88671875" style="793" customWidth="1"/>
    <col min="12589" max="12801" width="2.109375" style="793"/>
    <col min="12802" max="12843" width="2.33203125" style="793" customWidth="1"/>
    <col min="12844" max="12844" width="0.88671875" style="793" customWidth="1"/>
    <col min="12845" max="13057" width="2.109375" style="793"/>
    <col min="13058" max="13099" width="2.33203125" style="793" customWidth="1"/>
    <col min="13100" max="13100" width="0.88671875" style="793" customWidth="1"/>
    <col min="13101" max="13313" width="2.109375" style="793"/>
    <col min="13314" max="13355" width="2.33203125" style="793" customWidth="1"/>
    <col min="13356" max="13356" width="0.88671875" style="793" customWidth="1"/>
    <col min="13357" max="13569" width="2.109375" style="793"/>
    <col min="13570" max="13611" width="2.33203125" style="793" customWidth="1"/>
    <col min="13612" max="13612" width="0.88671875" style="793" customWidth="1"/>
    <col min="13613" max="13825" width="2.109375" style="793"/>
    <col min="13826" max="13867" width="2.33203125" style="793" customWidth="1"/>
    <col min="13868" max="13868" width="0.88671875" style="793" customWidth="1"/>
    <col min="13869" max="14081" width="2.109375" style="793"/>
    <col min="14082" max="14123" width="2.33203125" style="793" customWidth="1"/>
    <col min="14124" max="14124" width="0.88671875" style="793" customWidth="1"/>
    <col min="14125" max="14337" width="2.109375" style="793"/>
    <col min="14338" max="14379" width="2.33203125" style="793" customWidth="1"/>
    <col min="14380" max="14380" width="0.88671875" style="793" customWidth="1"/>
    <col min="14381" max="14593" width="2.109375" style="793"/>
    <col min="14594" max="14635" width="2.33203125" style="793" customWidth="1"/>
    <col min="14636" max="14636" width="0.88671875" style="793" customWidth="1"/>
    <col min="14637" max="14849" width="2.109375" style="793"/>
    <col min="14850" max="14891" width="2.33203125" style="793" customWidth="1"/>
    <col min="14892" max="14892" width="0.88671875" style="793" customWidth="1"/>
    <col min="14893" max="15105" width="2.109375" style="793"/>
    <col min="15106" max="15147" width="2.33203125" style="793" customWidth="1"/>
    <col min="15148" max="15148" width="0.88671875" style="793" customWidth="1"/>
    <col min="15149" max="15361" width="2.109375" style="793"/>
    <col min="15362" max="15403" width="2.33203125" style="793" customWidth="1"/>
    <col min="15404" max="15404" width="0.88671875" style="793" customWidth="1"/>
    <col min="15405" max="15617" width="2.109375" style="793"/>
    <col min="15618" max="15659" width="2.33203125" style="793" customWidth="1"/>
    <col min="15660" max="15660" width="0.88671875" style="793" customWidth="1"/>
    <col min="15661" max="15873" width="2.109375" style="793"/>
    <col min="15874" max="15915" width="2.33203125" style="793" customWidth="1"/>
    <col min="15916" max="15916" width="0.88671875" style="793" customWidth="1"/>
    <col min="15917" max="16129" width="2.109375" style="793"/>
    <col min="16130" max="16171" width="2.33203125" style="793" customWidth="1"/>
    <col min="16172" max="16172" width="0.88671875" style="793" customWidth="1"/>
    <col min="16173" max="16384" width="2.109375" style="793"/>
  </cols>
  <sheetData>
    <row r="1" spans="2:85" ht="16.5" customHeight="1" x14ac:dyDescent="0.2">
      <c r="B1" s="585" t="s">
        <v>640</v>
      </c>
      <c r="C1" s="586"/>
      <c r="D1" s="586"/>
      <c r="E1" s="586"/>
      <c r="F1" s="586"/>
      <c r="G1" s="586"/>
      <c r="H1" s="586"/>
      <c r="I1" s="586"/>
      <c r="J1" s="586"/>
      <c r="K1" s="586"/>
      <c r="L1" s="586"/>
      <c r="M1" s="586"/>
      <c r="N1" s="1086" t="s">
        <v>641</v>
      </c>
      <c r="O1" s="1086"/>
      <c r="P1" s="1086"/>
      <c r="Q1" s="1086"/>
      <c r="R1" s="1086"/>
      <c r="S1" s="1086"/>
      <c r="T1" s="1086"/>
      <c r="U1" s="1086"/>
      <c r="V1" s="1086"/>
      <c r="W1" s="1086"/>
      <c r="X1" s="1086"/>
      <c r="Y1" s="1086"/>
      <c r="Z1" s="1086"/>
      <c r="AA1" s="1086"/>
      <c r="AB1" s="1086"/>
      <c r="AC1" s="1086"/>
      <c r="AD1" s="1086"/>
      <c r="AE1" s="1086"/>
      <c r="AF1" s="586"/>
      <c r="AG1" s="586"/>
      <c r="AH1" s="586"/>
      <c r="AI1" s="586"/>
      <c r="AJ1" s="586"/>
      <c r="AK1" s="586"/>
      <c r="AL1" s="586"/>
      <c r="AM1" s="586"/>
      <c r="AN1" s="586"/>
      <c r="AO1" s="586"/>
      <c r="AP1" s="586"/>
      <c r="AQ1" s="587"/>
    </row>
    <row r="2" spans="2:85" ht="16.5" customHeight="1" x14ac:dyDescent="0.2">
      <c r="B2" s="588" t="s">
        <v>642</v>
      </c>
      <c r="C2" s="586"/>
      <c r="D2" s="586"/>
      <c r="E2" s="586"/>
      <c r="F2" s="586"/>
      <c r="G2" s="586"/>
      <c r="H2" s="586"/>
      <c r="I2" s="586"/>
      <c r="J2" s="586"/>
      <c r="K2" s="586"/>
      <c r="L2" s="586"/>
      <c r="M2" s="586"/>
      <c r="N2" s="1086"/>
      <c r="O2" s="1086"/>
      <c r="P2" s="1086"/>
      <c r="Q2" s="1086"/>
      <c r="R2" s="1086"/>
      <c r="S2" s="1086"/>
      <c r="T2" s="1086"/>
      <c r="U2" s="1086"/>
      <c r="V2" s="1086"/>
      <c r="W2" s="1086"/>
      <c r="X2" s="1086"/>
      <c r="Y2" s="1086"/>
      <c r="Z2" s="1086"/>
      <c r="AA2" s="1086"/>
      <c r="AB2" s="1086"/>
      <c r="AC2" s="1086"/>
      <c r="AD2" s="1086"/>
      <c r="AE2" s="1086"/>
      <c r="AF2" s="586"/>
      <c r="AG2" s="586"/>
      <c r="AH2" s="586"/>
      <c r="AI2" s="586"/>
      <c r="AJ2" s="586"/>
      <c r="AK2" s="586"/>
      <c r="AL2" s="586"/>
      <c r="AM2" s="586"/>
      <c r="AN2" s="586"/>
      <c r="AO2" s="586"/>
      <c r="AP2" s="586"/>
      <c r="AQ2" s="587"/>
    </row>
    <row r="3" spans="2:85" ht="13.5" customHeight="1" x14ac:dyDescent="0.2">
      <c r="B3" s="1087" t="s">
        <v>643</v>
      </c>
      <c r="C3" s="1087"/>
      <c r="D3" s="1087"/>
      <c r="E3" s="1087"/>
      <c r="F3" s="1087"/>
      <c r="G3" s="1087"/>
      <c r="H3" s="1087"/>
      <c r="I3" s="1087"/>
      <c r="J3" s="1087"/>
      <c r="K3" s="1087"/>
      <c r="L3" s="1087"/>
      <c r="M3" s="1087"/>
      <c r="N3" s="1087"/>
      <c r="O3" s="1087"/>
      <c r="P3" s="1087"/>
      <c r="Q3" s="1087"/>
      <c r="R3" s="1087"/>
      <c r="S3" s="1087"/>
      <c r="T3" s="1087"/>
      <c r="U3" s="1087"/>
      <c r="V3" s="1087"/>
      <c r="W3" s="1087"/>
      <c r="X3" s="1087"/>
      <c r="Y3" s="1087"/>
      <c r="Z3" s="1087"/>
      <c r="AA3" s="1087"/>
      <c r="AB3" s="1087"/>
      <c r="AC3" s="1087"/>
      <c r="AD3" s="1087"/>
      <c r="AE3" s="1087"/>
      <c r="AF3" s="919" t="s">
        <v>644</v>
      </c>
      <c r="AG3" s="919"/>
      <c r="AH3" s="919"/>
      <c r="AI3" s="919"/>
      <c r="AJ3" s="919" t="s">
        <v>24</v>
      </c>
      <c r="AK3" s="919"/>
      <c r="AL3" s="919"/>
      <c r="AM3" s="919" t="s">
        <v>85</v>
      </c>
      <c r="AN3" s="919"/>
      <c r="AO3" s="919"/>
      <c r="AP3" s="919" t="s">
        <v>86</v>
      </c>
      <c r="AQ3" s="589"/>
    </row>
    <row r="4" spans="2:85" ht="15" customHeight="1" x14ac:dyDescent="0.2">
      <c r="B4" s="1087"/>
      <c r="C4" s="1087"/>
      <c r="D4" s="1087"/>
      <c r="E4" s="1087"/>
      <c r="F4" s="1087"/>
      <c r="G4" s="1087"/>
      <c r="H4" s="1087"/>
      <c r="I4" s="1087"/>
      <c r="J4" s="1087"/>
      <c r="K4" s="1087"/>
      <c r="L4" s="1087"/>
      <c r="M4" s="1087"/>
      <c r="N4" s="1087"/>
      <c r="O4" s="1087"/>
      <c r="P4" s="1087"/>
      <c r="Q4" s="1087"/>
      <c r="R4" s="1087"/>
      <c r="S4" s="1087"/>
      <c r="T4" s="1087"/>
      <c r="U4" s="1087"/>
      <c r="V4" s="1087"/>
      <c r="W4" s="1087"/>
      <c r="X4" s="1087"/>
      <c r="Y4" s="1087"/>
      <c r="Z4" s="1087"/>
      <c r="AA4" s="1087"/>
      <c r="AB4" s="1087"/>
      <c r="AC4" s="1087"/>
      <c r="AD4" s="1087"/>
      <c r="AE4" s="1087"/>
      <c r="AF4" s="919"/>
      <c r="AG4" s="919"/>
      <c r="AH4" s="919"/>
      <c r="AI4" s="919"/>
      <c r="AJ4" s="919"/>
      <c r="AK4" s="919"/>
      <c r="AL4" s="919"/>
      <c r="AM4" s="919"/>
      <c r="AN4" s="919"/>
      <c r="AO4" s="919"/>
      <c r="AP4" s="919"/>
      <c r="AQ4" s="589"/>
    </row>
    <row r="5" spans="2:85" ht="22.5" customHeight="1" x14ac:dyDescent="0.2">
      <c r="B5" s="590" t="s">
        <v>645</v>
      </c>
    </row>
    <row r="6" spans="2:85" ht="15" customHeight="1" x14ac:dyDescent="0.2">
      <c r="B6" s="812"/>
      <c r="C6" s="812"/>
      <c r="D6" s="812"/>
      <c r="E6" s="812"/>
      <c r="F6" s="812"/>
      <c r="G6" s="812"/>
      <c r="H6" s="812"/>
      <c r="I6" s="812"/>
      <c r="J6" s="589"/>
      <c r="K6" s="589"/>
      <c r="M6" s="589"/>
      <c r="N6" s="589"/>
      <c r="O6" s="589"/>
      <c r="P6" s="589"/>
      <c r="Q6" s="589"/>
      <c r="R6" s="589"/>
      <c r="S6" s="589"/>
      <c r="T6" s="589"/>
      <c r="U6" s="589"/>
      <c r="V6" s="589"/>
      <c r="W6" s="589"/>
      <c r="X6" s="589"/>
      <c r="Y6" s="589"/>
      <c r="Z6" s="589"/>
      <c r="AA6" s="589"/>
      <c r="AB6" s="589"/>
      <c r="AC6" s="589"/>
      <c r="AD6" s="589"/>
      <c r="AE6" s="589"/>
      <c r="AF6" s="589"/>
      <c r="AG6" s="589"/>
      <c r="AH6" s="589"/>
      <c r="AI6" s="589"/>
      <c r="AJ6" s="589"/>
      <c r="AK6" s="589"/>
      <c r="AL6" s="589"/>
      <c r="AM6" s="589"/>
      <c r="AN6" s="589"/>
      <c r="AO6" s="589"/>
      <c r="AP6" s="589"/>
    </row>
    <row r="7" spans="2:85" ht="15" customHeight="1" x14ac:dyDescent="0.2">
      <c r="B7" s="812"/>
      <c r="C7" s="812"/>
      <c r="D7" s="812"/>
      <c r="E7" s="812"/>
      <c r="F7" s="812"/>
      <c r="G7" s="812"/>
      <c r="H7" s="812"/>
      <c r="I7" s="812"/>
      <c r="J7" s="589"/>
      <c r="K7" s="589"/>
      <c r="M7" s="589"/>
      <c r="N7" s="589"/>
      <c r="O7" s="589"/>
      <c r="P7" s="589"/>
      <c r="Q7" s="589"/>
      <c r="R7" s="589"/>
      <c r="S7" s="589"/>
      <c r="T7" s="589"/>
      <c r="U7" s="589"/>
      <c r="V7" s="589"/>
      <c r="W7" s="589"/>
      <c r="X7" s="589"/>
      <c r="Y7" s="589"/>
      <c r="Z7" s="589"/>
      <c r="AA7" s="589"/>
      <c r="AB7" s="589"/>
      <c r="AC7" s="589"/>
      <c r="AD7" s="589"/>
      <c r="AE7" s="589"/>
      <c r="AF7" s="589"/>
      <c r="AG7" s="589"/>
      <c r="AH7" s="589"/>
      <c r="AI7" s="589"/>
      <c r="AJ7" s="589"/>
      <c r="AK7" s="589"/>
      <c r="AL7" s="589"/>
      <c r="AM7" s="589"/>
      <c r="AN7" s="589"/>
      <c r="AO7" s="589"/>
      <c r="AP7" s="589"/>
      <c r="BA7" s="589"/>
      <c r="BB7" s="589"/>
      <c r="BD7" s="589"/>
      <c r="BE7" s="589"/>
      <c r="BF7" s="589"/>
      <c r="BG7" s="589"/>
      <c r="BH7" s="589"/>
      <c r="BI7" s="589"/>
      <c r="BJ7" s="589"/>
      <c r="BK7" s="589"/>
      <c r="BL7" s="589"/>
      <c r="BM7" s="589"/>
      <c r="BN7" s="589"/>
      <c r="BO7" s="589"/>
      <c r="BP7" s="589"/>
      <c r="BQ7" s="589"/>
      <c r="BR7" s="589"/>
      <c r="BS7" s="589"/>
      <c r="BT7" s="589"/>
      <c r="BU7" s="589"/>
      <c r="BV7" s="589"/>
      <c r="BW7" s="589"/>
      <c r="BX7" s="589"/>
      <c r="BY7" s="589"/>
      <c r="BZ7" s="589"/>
      <c r="CA7" s="589"/>
      <c r="CB7" s="589"/>
      <c r="CC7" s="589"/>
      <c r="CD7" s="589"/>
      <c r="CE7" s="589"/>
      <c r="CF7" s="589"/>
      <c r="CG7" s="589"/>
    </row>
    <row r="8" spans="2:85" ht="15" customHeight="1" x14ac:dyDescent="0.2">
      <c r="B8" s="812"/>
      <c r="C8" s="812"/>
      <c r="D8" s="812"/>
      <c r="E8" s="812"/>
      <c r="F8" s="812"/>
      <c r="G8" s="812"/>
      <c r="H8" s="812"/>
      <c r="I8" s="812"/>
      <c r="J8" s="589"/>
      <c r="K8" s="589"/>
      <c r="M8" s="589"/>
      <c r="N8" s="589"/>
      <c r="O8" s="589"/>
      <c r="P8" s="589"/>
      <c r="Q8" s="589"/>
      <c r="R8" s="589"/>
      <c r="S8" s="589"/>
      <c r="T8" s="589"/>
      <c r="U8" s="589"/>
      <c r="V8" s="589"/>
      <c r="W8" s="589"/>
      <c r="X8" s="589"/>
      <c r="Y8" s="589"/>
      <c r="Z8" s="589"/>
      <c r="AA8" s="589"/>
      <c r="AB8" s="589"/>
      <c r="AC8" s="589"/>
      <c r="AD8" s="589"/>
      <c r="AE8" s="589"/>
      <c r="AF8" s="589"/>
      <c r="AG8" s="589"/>
      <c r="AH8" s="589"/>
      <c r="AI8" s="589"/>
      <c r="AJ8" s="589"/>
      <c r="AK8" s="589"/>
      <c r="AL8" s="589"/>
      <c r="AM8" s="589"/>
      <c r="AN8" s="589"/>
      <c r="AO8" s="589"/>
      <c r="AP8" s="589"/>
      <c r="BA8" s="589"/>
      <c r="BB8" s="589"/>
      <c r="BD8" s="589"/>
      <c r="BE8" s="589"/>
      <c r="BF8" s="589"/>
      <c r="BG8" s="589"/>
      <c r="BH8" s="589"/>
      <c r="BI8" s="589"/>
      <c r="BJ8" s="589"/>
      <c r="BK8" s="589"/>
      <c r="BL8" s="589"/>
      <c r="BM8" s="589"/>
      <c r="BN8" s="589"/>
      <c r="BO8" s="589"/>
      <c r="BP8" s="589"/>
      <c r="BQ8" s="589"/>
      <c r="BR8" s="589"/>
      <c r="BS8" s="589"/>
      <c r="BT8" s="589"/>
      <c r="BU8" s="589"/>
      <c r="BV8" s="589"/>
      <c r="BW8" s="589"/>
      <c r="BX8" s="589"/>
      <c r="BY8" s="589"/>
      <c r="BZ8" s="589"/>
      <c r="CA8" s="589"/>
      <c r="CB8" s="589"/>
      <c r="CC8" s="589"/>
      <c r="CD8" s="589"/>
      <c r="CE8" s="589"/>
      <c r="CF8" s="589"/>
      <c r="CG8" s="589"/>
    </row>
    <row r="9" spans="2:85" ht="15" customHeight="1" x14ac:dyDescent="0.2">
      <c r="B9" s="799"/>
      <c r="C9" s="799"/>
      <c r="D9" s="799"/>
      <c r="E9" s="799"/>
      <c r="F9" s="799"/>
      <c r="G9" s="799"/>
      <c r="H9" s="799"/>
      <c r="I9" s="799"/>
      <c r="J9" s="589"/>
      <c r="K9" s="589"/>
      <c r="M9" s="589"/>
      <c r="N9" s="589"/>
      <c r="O9" s="589"/>
      <c r="P9" s="589"/>
      <c r="Q9" s="589"/>
      <c r="R9" s="589"/>
      <c r="S9" s="589"/>
      <c r="T9" s="589"/>
      <c r="U9" s="589"/>
      <c r="V9" s="589"/>
      <c r="W9" s="589"/>
      <c r="X9" s="589"/>
      <c r="Y9" s="589"/>
      <c r="Z9" s="589"/>
      <c r="AA9" s="589"/>
      <c r="AB9" s="589"/>
      <c r="AC9" s="589"/>
      <c r="AD9" s="589"/>
      <c r="AE9" s="589"/>
      <c r="AF9" s="589"/>
      <c r="AG9" s="589"/>
      <c r="AH9" s="589"/>
      <c r="AI9" s="589"/>
      <c r="AJ9" s="589"/>
      <c r="AK9" s="589"/>
      <c r="AL9" s="589"/>
      <c r="AM9" s="589"/>
      <c r="AN9" s="589"/>
      <c r="AO9" s="589"/>
      <c r="AP9" s="589"/>
      <c r="BA9" s="589"/>
      <c r="BB9" s="589"/>
      <c r="BD9" s="589"/>
      <c r="BE9" s="589"/>
      <c r="BF9" s="589"/>
      <c r="BG9" s="589"/>
      <c r="BH9" s="589"/>
      <c r="BI9" s="589"/>
      <c r="BJ9" s="589"/>
      <c r="BK9" s="589"/>
      <c r="BL9" s="589"/>
      <c r="BM9" s="589"/>
      <c r="BN9" s="589"/>
      <c r="BO9" s="589"/>
      <c r="BP9" s="589"/>
      <c r="BQ9" s="589"/>
      <c r="BR9" s="589"/>
      <c r="BS9" s="589"/>
      <c r="BT9" s="589"/>
      <c r="BU9" s="589"/>
      <c r="BV9" s="589"/>
      <c r="BW9" s="589"/>
      <c r="BX9" s="589"/>
      <c r="BY9" s="589"/>
      <c r="BZ9" s="589"/>
      <c r="CA9" s="589"/>
      <c r="CB9" s="589"/>
      <c r="CC9" s="589"/>
      <c r="CD9" s="589"/>
      <c r="CE9" s="589"/>
      <c r="CF9" s="589"/>
      <c r="CG9" s="589"/>
    </row>
    <row r="10" spans="2:85" ht="24" customHeight="1" x14ac:dyDescent="0.2">
      <c r="B10" s="799"/>
      <c r="C10" s="799"/>
      <c r="D10" s="799"/>
      <c r="E10" s="799"/>
      <c r="F10" s="799"/>
      <c r="G10" s="799"/>
      <c r="H10" s="799"/>
      <c r="I10" s="799"/>
      <c r="J10" s="589"/>
      <c r="K10" s="589"/>
      <c r="M10" s="589"/>
      <c r="N10" s="589"/>
      <c r="O10" s="589"/>
      <c r="P10" s="589"/>
      <c r="Q10" s="589"/>
      <c r="R10" s="589"/>
      <c r="S10" s="589"/>
      <c r="T10" s="589"/>
      <c r="U10" s="589"/>
      <c r="V10" s="589"/>
      <c r="W10" s="589"/>
      <c r="X10" s="589"/>
      <c r="Y10" s="589"/>
      <c r="Z10" s="589"/>
      <c r="AA10" s="589"/>
      <c r="AB10" s="589"/>
      <c r="AC10" s="589"/>
      <c r="AD10" s="589"/>
      <c r="AE10" s="589"/>
      <c r="AF10" s="589"/>
      <c r="AG10" s="589"/>
      <c r="AH10" s="589"/>
      <c r="AI10" s="589"/>
      <c r="AJ10" s="589"/>
      <c r="AK10" s="589"/>
      <c r="AL10" s="589"/>
      <c r="AM10" s="589"/>
      <c r="AN10" s="589"/>
      <c r="AO10" s="589"/>
      <c r="AP10" s="589"/>
      <c r="BA10" s="589"/>
      <c r="BB10" s="589"/>
      <c r="BD10" s="589"/>
      <c r="BE10" s="589"/>
      <c r="BF10" s="589"/>
      <c r="BG10" s="589"/>
      <c r="BH10" s="589"/>
      <c r="BI10" s="589"/>
      <c r="BJ10" s="589"/>
      <c r="BK10" s="589"/>
      <c r="BL10" s="589"/>
      <c r="BM10" s="589"/>
      <c r="BN10" s="589"/>
      <c r="BO10" s="589"/>
      <c r="BP10" s="589"/>
      <c r="BQ10" s="589"/>
      <c r="BR10" s="589"/>
      <c r="BS10" s="589"/>
      <c r="BT10" s="589"/>
      <c r="BU10" s="589"/>
      <c r="BV10" s="589"/>
      <c r="BW10" s="589"/>
      <c r="BX10" s="589"/>
      <c r="BY10" s="589"/>
      <c r="BZ10" s="589"/>
      <c r="CA10" s="589"/>
      <c r="CB10" s="589"/>
      <c r="CC10" s="589"/>
      <c r="CD10" s="589"/>
      <c r="CE10" s="589"/>
      <c r="CF10" s="589"/>
      <c r="CG10" s="589"/>
    </row>
    <row r="11" spans="2:85" ht="20.25" customHeight="1" thickBot="1" x14ac:dyDescent="0.25">
      <c r="B11" s="799"/>
      <c r="C11" s="799"/>
      <c r="D11" s="799"/>
      <c r="E11" s="799"/>
      <c r="F11" s="799"/>
      <c r="G11" s="799"/>
      <c r="H11" s="799"/>
      <c r="I11" s="799"/>
      <c r="J11" s="589"/>
      <c r="K11" s="589"/>
      <c r="M11" s="589"/>
      <c r="N11" s="589"/>
      <c r="O11" s="589"/>
      <c r="P11" s="589"/>
      <c r="Q11" s="589"/>
      <c r="R11" s="589"/>
      <c r="S11" s="589"/>
      <c r="T11" s="589"/>
      <c r="U11" s="589"/>
      <c r="V11" s="589"/>
      <c r="W11" s="589"/>
      <c r="X11" s="589"/>
      <c r="Y11" s="589"/>
      <c r="Z11" s="589"/>
      <c r="AA11" s="589"/>
      <c r="AB11" s="589"/>
      <c r="AC11" s="589"/>
      <c r="AD11" s="589"/>
      <c r="AE11" s="589"/>
      <c r="AF11" s="589"/>
      <c r="AG11" s="589"/>
      <c r="AH11" s="589"/>
      <c r="AI11" s="589"/>
      <c r="AJ11" s="589"/>
      <c r="AK11" s="589"/>
      <c r="AL11" s="589"/>
      <c r="AM11" s="589"/>
      <c r="AN11" s="589"/>
      <c r="AO11" s="589"/>
      <c r="AP11" s="589"/>
      <c r="BA11" s="589"/>
      <c r="BB11" s="589"/>
      <c r="BD11" s="589"/>
      <c r="BE11" s="589"/>
      <c r="BF11" s="589"/>
      <c r="BG11" s="589"/>
      <c r="BH11" s="589"/>
      <c r="BI11" s="589"/>
      <c r="BJ11" s="589"/>
      <c r="BK11" s="589"/>
      <c r="BL11" s="589"/>
      <c r="BM11" s="589"/>
      <c r="BN11" s="589"/>
      <c r="BO11" s="589"/>
      <c r="BP11" s="589"/>
      <c r="BQ11" s="589"/>
      <c r="BR11" s="589"/>
      <c r="BS11" s="589"/>
      <c r="BT11" s="589"/>
      <c r="BU11" s="589"/>
      <c r="BV11" s="589"/>
      <c r="BW11" s="589"/>
      <c r="BX11" s="589"/>
      <c r="BY11" s="589"/>
      <c r="BZ11" s="589"/>
      <c r="CA11" s="589"/>
      <c r="CB11" s="589"/>
      <c r="CC11" s="589"/>
      <c r="CD11" s="589"/>
      <c r="CE11" s="589"/>
      <c r="CF11" s="589"/>
      <c r="CG11" s="589"/>
    </row>
    <row r="12" spans="2:85" ht="15.75" customHeight="1" x14ac:dyDescent="0.2">
      <c r="B12" s="891" t="s">
        <v>646</v>
      </c>
      <c r="C12" s="892"/>
      <c r="D12" s="953" t="s">
        <v>647</v>
      </c>
      <c r="E12" s="954"/>
      <c r="F12" s="954"/>
      <c r="G12" s="954"/>
      <c r="H12" s="954"/>
      <c r="I12" s="955"/>
      <c r="J12" s="591" t="s">
        <v>51</v>
      </c>
      <c r="K12" s="957"/>
      <c r="L12" s="957"/>
      <c r="M12" s="800" t="s">
        <v>648</v>
      </c>
      <c r="N12" s="967"/>
      <c r="O12" s="967"/>
      <c r="P12" s="803"/>
      <c r="Q12" s="1071"/>
      <c r="R12" s="1071"/>
      <c r="S12" s="1071"/>
      <c r="T12" s="1071"/>
      <c r="U12" s="1071"/>
      <c r="V12" s="1071"/>
      <c r="W12" s="1071"/>
      <c r="X12" s="1071"/>
      <c r="Y12" s="1071"/>
      <c r="Z12" s="1071"/>
      <c r="AA12" s="1071"/>
      <c r="AB12" s="1071"/>
      <c r="AC12" s="1071"/>
      <c r="AD12" s="1071"/>
      <c r="AE12" s="1071"/>
      <c r="AF12" s="1071"/>
      <c r="AG12" s="1071"/>
      <c r="AH12" s="1071"/>
      <c r="AI12" s="1071"/>
      <c r="AJ12" s="1071"/>
      <c r="AK12" s="1071"/>
      <c r="AL12" s="1071"/>
      <c r="AM12" s="1071"/>
      <c r="AN12" s="1071"/>
      <c r="AO12" s="1071"/>
      <c r="AP12" s="1072"/>
    </row>
    <row r="13" spans="2:85" ht="14.25" customHeight="1" x14ac:dyDescent="0.2">
      <c r="B13" s="893"/>
      <c r="C13" s="894"/>
      <c r="D13" s="909"/>
      <c r="E13" s="910"/>
      <c r="F13" s="910"/>
      <c r="G13" s="910"/>
      <c r="H13" s="910"/>
      <c r="I13" s="911"/>
      <c r="Q13" s="1073"/>
      <c r="R13" s="1073"/>
      <c r="S13" s="1073"/>
      <c r="T13" s="1073"/>
      <c r="U13" s="1073"/>
      <c r="V13" s="1073"/>
      <c r="W13" s="1073"/>
      <c r="X13" s="1073"/>
      <c r="Y13" s="1073"/>
      <c r="Z13" s="1073"/>
      <c r="AA13" s="1073"/>
      <c r="AB13" s="1073"/>
      <c r="AC13" s="1073"/>
      <c r="AD13" s="1073"/>
      <c r="AE13" s="1073"/>
      <c r="AF13" s="1073"/>
      <c r="AG13" s="1073"/>
      <c r="AH13" s="1073"/>
      <c r="AI13" s="1073"/>
      <c r="AJ13" s="1073"/>
      <c r="AK13" s="1073"/>
      <c r="AL13" s="1073"/>
      <c r="AM13" s="1073"/>
      <c r="AN13" s="1073"/>
      <c r="AO13" s="1073"/>
      <c r="AP13" s="1074"/>
    </row>
    <row r="14" spans="2:85" ht="19.5" customHeight="1" x14ac:dyDescent="0.2">
      <c r="B14" s="893"/>
      <c r="C14" s="894"/>
      <c r="D14" s="980" t="s">
        <v>649</v>
      </c>
      <c r="E14" s="981"/>
      <c r="F14" s="981"/>
      <c r="G14" s="981"/>
      <c r="H14" s="981"/>
      <c r="I14" s="982"/>
      <c r="J14" s="592"/>
      <c r="K14" s="1075"/>
      <c r="L14" s="1076"/>
      <c r="M14" s="1076"/>
      <c r="N14" s="1076"/>
      <c r="O14" s="1076"/>
      <c r="P14" s="1076"/>
      <c r="Q14" s="1076"/>
      <c r="R14" s="1076"/>
      <c r="S14" s="1076"/>
      <c r="T14" s="1076"/>
      <c r="U14" s="1076"/>
      <c r="V14" s="1076"/>
      <c r="W14" s="1076"/>
      <c r="X14" s="1076"/>
      <c r="Y14" s="1076"/>
      <c r="Z14" s="1076"/>
      <c r="AA14" s="1076"/>
      <c r="AB14" s="1076"/>
      <c r="AC14" s="791"/>
      <c r="AD14" s="791"/>
      <c r="AE14" s="791"/>
      <c r="AF14" s="791"/>
      <c r="AG14" s="791"/>
      <c r="AH14" s="791"/>
      <c r="AI14" s="791"/>
      <c r="AJ14" s="791"/>
      <c r="AK14" s="791"/>
      <c r="AL14" s="791"/>
      <c r="AM14" s="791"/>
      <c r="AN14" s="791"/>
      <c r="AO14" s="791"/>
      <c r="AP14" s="593"/>
    </row>
    <row r="15" spans="2:85" ht="5.25" customHeight="1" x14ac:dyDescent="0.2">
      <c r="B15" s="893"/>
      <c r="C15" s="894"/>
      <c r="D15" s="998" t="s">
        <v>21</v>
      </c>
      <c r="E15" s="999"/>
      <c r="F15" s="999"/>
      <c r="G15" s="999"/>
      <c r="H15" s="999"/>
      <c r="I15" s="1000"/>
      <c r="K15" s="1001"/>
      <c r="L15" s="1001"/>
      <c r="M15" s="1001"/>
      <c r="N15" s="1001"/>
      <c r="O15" s="1001"/>
      <c r="P15" s="1001"/>
      <c r="Q15" s="1001"/>
      <c r="R15" s="1001"/>
      <c r="S15" s="1001"/>
      <c r="T15" s="1001"/>
      <c r="U15" s="1001"/>
      <c r="V15" s="1001"/>
      <c r="W15" s="1001"/>
      <c r="X15" s="1001"/>
      <c r="Y15" s="1001"/>
      <c r="Z15" s="1001"/>
      <c r="AA15" s="1001"/>
      <c r="AB15" s="1001"/>
      <c r="AC15" s="1077" t="s">
        <v>650</v>
      </c>
      <c r="AD15" s="1077"/>
      <c r="AE15" s="1077"/>
      <c r="AF15" s="1077"/>
      <c r="AG15" s="1077"/>
      <c r="AH15" s="1077"/>
      <c r="AI15" s="1077"/>
      <c r="AJ15" s="1080"/>
      <c r="AK15" s="1080"/>
      <c r="AL15" s="1080"/>
      <c r="AM15" s="1080"/>
      <c r="AN15" s="1080"/>
      <c r="AO15" s="1081" t="s">
        <v>96</v>
      </c>
      <c r="AP15" s="1082"/>
    </row>
    <row r="16" spans="2:85" ht="9.6" customHeight="1" x14ac:dyDescent="0.15">
      <c r="B16" s="893"/>
      <c r="C16" s="894"/>
      <c r="D16" s="940"/>
      <c r="E16" s="938"/>
      <c r="F16" s="938"/>
      <c r="G16" s="938"/>
      <c r="H16" s="938"/>
      <c r="I16" s="939"/>
      <c r="J16" s="594"/>
      <c r="K16" s="920"/>
      <c r="L16" s="920"/>
      <c r="M16" s="920"/>
      <c r="N16" s="920"/>
      <c r="O16" s="920"/>
      <c r="P16" s="920"/>
      <c r="Q16" s="920"/>
      <c r="R16" s="920"/>
      <c r="S16" s="920"/>
      <c r="T16" s="920"/>
      <c r="U16" s="920"/>
      <c r="V16" s="920"/>
      <c r="W16" s="920"/>
      <c r="X16" s="920"/>
      <c r="Y16" s="920"/>
      <c r="Z16" s="920"/>
      <c r="AA16" s="920"/>
      <c r="AB16" s="920"/>
      <c r="AC16" s="1078"/>
      <c r="AD16" s="1078"/>
      <c r="AE16" s="1078"/>
      <c r="AF16" s="1078"/>
      <c r="AG16" s="1078"/>
      <c r="AH16" s="1078"/>
      <c r="AI16" s="1078"/>
      <c r="AJ16" s="919"/>
      <c r="AK16" s="919"/>
      <c r="AL16" s="919"/>
      <c r="AM16" s="919"/>
      <c r="AN16" s="919"/>
      <c r="AO16" s="1083"/>
      <c r="AP16" s="1084"/>
    </row>
    <row r="17" spans="2:65" ht="12" customHeight="1" x14ac:dyDescent="0.15">
      <c r="B17" s="893"/>
      <c r="C17" s="894"/>
      <c r="D17" s="927"/>
      <c r="E17" s="928"/>
      <c r="F17" s="928"/>
      <c r="G17" s="928"/>
      <c r="H17" s="928"/>
      <c r="I17" s="929"/>
      <c r="J17" s="595"/>
      <c r="K17" s="872"/>
      <c r="L17" s="872"/>
      <c r="M17" s="872"/>
      <c r="N17" s="872"/>
      <c r="O17" s="872"/>
      <c r="P17" s="872"/>
      <c r="Q17" s="872"/>
      <c r="R17" s="872"/>
      <c r="S17" s="872"/>
      <c r="T17" s="872"/>
      <c r="U17" s="872"/>
      <c r="V17" s="872"/>
      <c r="W17" s="872"/>
      <c r="X17" s="872"/>
      <c r="Y17" s="872"/>
      <c r="Z17" s="872"/>
      <c r="AA17" s="872"/>
      <c r="AB17" s="872"/>
      <c r="AC17" s="1079"/>
      <c r="AD17" s="1079"/>
      <c r="AE17" s="1079"/>
      <c r="AF17" s="1079"/>
      <c r="AG17" s="1079"/>
      <c r="AH17" s="1079"/>
      <c r="AI17" s="1079"/>
      <c r="AJ17" s="888"/>
      <c r="AK17" s="888"/>
      <c r="AL17" s="888"/>
      <c r="AM17" s="888"/>
      <c r="AN17" s="888"/>
      <c r="AO17" s="838"/>
      <c r="AP17" s="1085"/>
    </row>
    <row r="18" spans="2:65" ht="5.25" customHeight="1" x14ac:dyDescent="0.2">
      <c r="B18" s="893"/>
      <c r="C18" s="894"/>
      <c r="D18" s="1088" t="s">
        <v>651</v>
      </c>
      <c r="E18" s="999"/>
      <c r="F18" s="999"/>
      <c r="G18" s="999"/>
      <c r="H18" s="999"/>
      <c r="I18" s="1000"/>
      <c r="K18" s="870"/>
      <c r="L18" s="870"/>
      <c r="M18" s="870"/>
      <c r="N18" s="870"/>
      <c r="O18" s="870"/>
      <c r="P18" s="870"/>
      <c r="Q18" s="870"/>
      <c r="R18" s="870"/>
      <c r="S18" s="870"/>
      <c r="T18" s="870"/>
      <c r="U18" s="870"/>
      <c r="V18" s="870"/>
      <c r="W18" s="870"/>
      <c r="X18" s="870"/>
      <c r="Y18" s="870"/>
      <c r="Z18" s="1089" t="s">
        <v>652</v>
      </c>
      <c r="AA18" s="1090"/>
      <c r="AB18" s="1090"/>
      <c r="AC18" s="1090"/>
      <c r="AD18" s="1090"/>
      <c r="AE18" s="1090"/>
      <c r="AF18" s="596"/>
      <c r="AG18" s="1092"/>
      <c r="AH18" s="1092"/>
      <c r="AI18" s="1092"/>
      <c r="AJ18" s="1092"/>
      <c r="AK18" s="1092"/>
      <c r="AL18" s="1092"/>
      <c r="AM18" s="1092"/>
      <c r="AN18" s="1092"/>
      <c r="AO18" s="1092"/>
      <c r="AP18" s="1093"/>
    </row>
    <row r="19" spans="2:65" ht="17.25" customHeight="1" x14ac:dyDescent="0.15">
      <c r="B19" s="893"/>
      <c r="C19" s="894"/>
      <c r="D19" s="940"/>
      <c r="E19" s="938"/>
      <c r="F19" s="938"/>
      <c r="G19" s="938"/>
      <c r="H19" s="938"/>
      <c r="I19" s="939"/>
      <c r="J19" s="594"/>
      <c r="K19" s="920"/>
      <c r="L19" s="920"/>
      <c r="M19" s="920"/>
      <c r="N19" s="920"/>
      <c r="O19" s="920"/>
      <c r="P19" s="920"/>
      <c r="Q19" s="920"/>
      <c r="R19" s="920"/>
      <c r="S19" s="920"/>
      <c r="T19" s="920"/>
      <c r="U19" s="920"/>
      <c r="V19" s="920"/>
      <c r="W19" s="920"/>
      <c r="X19" s="920"/>
      <c r="Y19" s="920"/>
      <c r="Z19" s="1090"/>
      <c r="AA19" s="1090"/>
      <c r="AB19" s="1090"/>
      <c r="AC19" s="1090"/>
      <c r="AD19" s="1090"/>
      <c r="AE19" s="1090"/>
      <c r="AF19" s="597"/>
      <c r="AG19" s="1094"/>
      <c r="AH19" s="1094"/>
      <c r="AI19" s="1094"/>
      <c r="AJ19" s="1094"/>
      <c r="AK19" s="1094"/>
      <c r="AL19" s="1094"/>
      <c r="AM19" s="1094"/>
      <c r="AN19" s="1094"/>
      <c r="AO19" s="1094"/>
      <c r="AP19" s="1095"/>
    </row>
    <row r="20" spans="2:65" ht="12" customHeight="1" x14ac:dyDescent="0.15">
      <c r="B20" s="893"/>
      <c r="C20" s="894"/>
      <c r="D20" s="927"/>
      <c r="E20" s="928"/>
      <c r="F20" s="928"/>
      <c r="G20" s="928"/>
      <c r="H20" s="928"/>
      <c r="I20" s="929"/>
      <c r="J20" s="595"/>
      <c r="K20" s="872"/>
      <c r="L20" s="872"/>
      <c r="M20" s="872"/>
      <c r="N20" s="872"/>
      <c r="O20" s="872"/>
      <c r="P20" s="872"/>
      <c r="Q20" s="872"/>
      <c r="R20" s="872"/>
      <c r="S20" s="872"/>
      <c r="T20" s="872"/>
      <c r="U20" s="872"/>
      <c r="V20" s="872"/>
      <c r="W20" s="872"/>
      <c r="X20" s="872"/>
      <c r="Y20" s="872"/>
      <c r="Z20" s="1090"/>
      <c r="AA20" s="1090"/>
      <c r="AB20" s="1090"/>
      <c r="AC20" s="1091"/>
      <c r="AD20" s="1091"/>
      <c r="AE20" s="1090"/>
      <c r="AF20" s="598"/>
      <c r="AG20" s="1096"/>
      <c r="AH20" s="1096"/>
      <c r="AI20" s="1096"/>
      <c r="AJ20" s="1096"/>
      <c r="AK20" s="1096"/>
      <c r="AL20" s="1096"/>
      <c r="AM20" s="1096"/>
      <c r="AN20" s="1096"/>
      <c r="AO20" s="1096"/>
      <c r="AP20" s="1097"/>
    </row>
    <row r="21" spans="2:65" ht="7.5" customHeight="1" x14ac:dyDescent="0.2">
      <c r="B21" s="893"/>
      <c r="C21" s="894"/>
      <c r="D21" s="1002" t="s">
        <v>78</v>
      </c>
      <c r="E21" s="1003"/>
      <c r="F21" s="1003"/>
      <c r="G21" s="1003"/>
      <c r="H21" s="1003"/>
      <c r="I21" s="1004"/>
      <c r="J21" s="1065"/>
      <c r="K21" s="1069"/>
      <c r="L21" s="1011"/>
      <c r="M21" s="1011"/>
      <c r="N21" s="1011"/>
      <c r="O21" s="958" t="s">
        <v>451</v>
      </c>
      <c r="P21" s="843"/>
      <c r="Q21" s="843"/>
      <c r="R21" s="843"/>
      <c r="S21" s="843"/>
      <c r="T21" s="843"/>
      <c r="U21" s="843"/>
      <c r="V21" s="958" t="s">
        <v>452</v>
      </c>
      <c r="W21" s="843"/>
      <c r="X21" s="843"/>
      <c r="Y21" s="843"/>
      <c r="Z21" s="843"/>
      <c r="AA21" s="843"/>
      <c r="AB21" s="843"/>
      <c r="AC21" s="843"/>
      <c r="AD21" s="847" t="s">
        <v>653</v>
      </c>
      <c r="AE21" s="847"/>
      <c r="AF21" s="847"/>
      <c r="AG21" s="843"/>
      <c r="AH21" s="843"/>
      <c r="AI21" s="843"/>
      <c r="AJ21" s="843"/>
      <c r="AK21" s="844"/>
      <c r="AL21" s="1102" t="s">
        <v>654</v>
      </c>
      <c r="AM21" s="1103"/>
      <c r="AN21" s="1104"/>
      <c r="AO21" s="1059"/>
      <c r="AP21" s="1060"/>
    </row>
    <row r="22" spans="2:65" ht="7.5" customHeight="1" x14ac:dyDescent="0.2">
      <c r="B22" s="893"/>
      <c r="C22" s="894"/>
      <c r="D22" s="1002"/>
      <c r="E22" s="1003"/>
      <c r="F22" s="1003"/>
      <c r="G22" s="1003"/>
      <c r="H22" s="1003"/>
      <c r="I22" s="1004"/>
      <c r="J22" s="1066"/>
      <c r="K22" s="1012"/>
      <c r="L22" s="1012"/>
      <c r="M22" s="1012"/>
      <c r="N22" s="1012"/>
      <c r="O22" s="959"/>
      <c r="P22" s="915"/>
      <c r="Q22" s="915"/>
      <c r="R22" s="915"/>
      <c r="S22" s="915"/>
      <c r="T22" s="915"/>
      <c r="U22" s="915"/>
      <c r="V22" s="959"/>
      <c r="W22" s="915"/>
      <c r="X22" s="915"/>
      <c r="Y22" s="915"/>
      <c r="Z22" s="915"/>
      <c r="AA22" s="915"/>
      <c r="AB22" s="915"/>
      <c r="AC22" s="915"/>
      <c r="AD22" s="1056"/>
      <c r="AE22" s="1056"/>
      <c r="AF22" s="1056"/>
      <c r="AG22" s="915"/>
      <c r="AH22" s="915"/>
      <c r="AI22" s="915"/>
      <c r="AJ22" s="915"/>
      <c r="AK22" s="1057"/>
      <c r="AL22" s="1105"/>
      <c r="AM22" s="1106"/>
      <c r="AN22" s="1107"/>
      <c r="AO22" s="1061"/>
      <c r="AP22" s="1062"/>
    </row>
    <row r="23" spans="2:65" ht="7.5" customHeight="1" x14ac:dyDescent="0.2">
      <c r="B23" s="893"/>
      <c r="C23" s="894"/>
      <c r="D23" s="1002"/>
      <c r="E23" s="1003"/>
      <c r="F23" s="1003"/>
      <c r="G23" s="1003"/>
      <c r="H23" s="1003"/>
      <c r="I23" s="1004"/>
      <c r="J23" s="1067"/>
      <c r="K23" s="1068"/>
      <c r="L23" s="1068"/>
      <c r="M23" s="1068"/>
      <c r="N23" s="1068"/>
      <c r="O23" s="1070"/>
      <c r="P23" s="865"/>
      <c r="Q23" s="865"/>
      <c r="R23" s="865"/>
      <c r="S23" s="865"/>
      <c r="T23" s="865"/>
      <c r="U23" s="865"/>
      <c r="V23" s="1070"/>
      <c r="W23" s="865"/>
      <c r="X23" s="865"/>
      <c r="Y23" s="865"/>
      <c r="Z23" s="865"/>
      <c r="AA23" s="865"/>
      <c r="AB23" s="865"/>
      <c r="AC23" s="865"/>
      <c r="AD23" s="1098"/>
      <c r="AE23" s="1098"/>
      <c r="AF23" s="1098"/>
      <c r="AG23" s="865"/>
      <c r="AH23" s="865"/>
      <c r="AI23" s="865"/>
      <c r="AJ23" s="865"/>
      <c r="AK23" s="1099"/>
      <c r="AL23" s="1105"/>
      <c r="AM23" s="1106"/>
      <c r="AN23" s="1107"/>
      <c r="AO23" s="1100"/>
      <c r="AP23" s="1101"/>
    </row>
    <row r="24" spans="2:65" ht="7.5" customHeight="1" x14ac:dyDescent="0.2">
      <c r="B24" s="893"/>
      <c r="C24" s="894"/>
      <c r="D24" s="1053" t="s">
        <v>655</v>
      </c>
      <c r="E24" s="1003"/>
      <c r="F24" s="1003"/>
      <c r="G24" s="1003"/>
      <c r="H24" s="1003"/>
      <c r="I24" s="1004"/>
      <c r="J24" s="1065"/>
      <c r="K24" s="1011"/>
      <c r="L24" s="1011"/>
      <c r="M24" s="1011"/>
      <c r="N24" s="1011"/>
      <c r="O24" s="958" t="s">
        <v>451</v>
      </c>
      <c r="P24" s="843"/>
      <c r="Q24" s="843"/>
      <c r="R24" s="843"/>
      <c r="S24" s="843"/>
      <c r="T24" s="843"/>
      <c r="U24" s="843"/>
      <c r="V24" s="958" t="s">
        <v>452</v>
      </c>
      <c r="W24" s="843"/>
      <c r="X24" s="843"/>
      <c r="Y24" s="843"/>
      <c r="Z24" s="843"/>
      <c r="AA24" s="843"/>
      <c r="AB24" s="843"/>
      <c r="AC24" s="843"/>
      <c r="AD24" s="847" t="s">
        <v>653</v>
      </c>
      <c r="AE24" s="847"/>
      <c r="AF24" s="847"/>
      <c r="AG24" s="843"/>
      <c r="AH24" s="843"/>
      <c r="AI24" s="843"/>
      <c r="AJ24" s="843"/>
      <c r="AK24" s="844"/>
      <c r="AL24" s="1105"/>
      <c r="AM24" s="1106"/>
      <c r="AN24" s="1107"/>
      <c r="AO24" s="1059"/>
      <c r="AP24" s="1060"/>
    </row>
    <row r="25" spans="2:65" ht="7.5" customHeight="1" x14ac:dyDescent="0.2">
      <c r="B25" s="893"/>
      <c r="C25" s="894"/>
      <c r="D25" s="1002"/>
      <c r="E25" s="1003"/>
      <c r="F25" s="1003"/>
      <c r="G25" s="1003"/>
      <c r="H25" s="1003"/>
      <c r="I25" s="1004"/>
      <c r="J25" s="1066"/>
      <c r="K25" s="1012"/>
      <c r="L25" s="1012"/>
      <c r="M25" s="1012"/>
      <c r="N25" s="1012"/>
      <c r="O25" s="959"/>
      <c r="P25" s="915"/>
      <c r="Q25" s="915"/>
      <c r="R25" s="915"/>
      <c r="S25" s="915"/>
      <c r="T25" s="915"/>
      <c r="U25" s="915"/>
      <c r="V25" s="959"/>
      <c r="W25" s="915"/>
      <c r="X25" s="915"/>
      <c r="Y25" s="915"/>
      <c r="Z25" s="915"/>
      <c r="AA25" s="915"/>
      <c r="AB25" s="915"/>
      <c r="AC25" s="915"/>
      <c r="AD25" s="1056"/>
      <c r="AE25" s="1056"/>
      <c r="AF25" s="1056"/>
      <c r="AG25" s="915"/>
      <c r="AH25" s="915"/>
      <c r="AI25" s="915"/>
      <c r="AJ25" s="915"/>
      <c r="AK25" s="1057"/>
      <c r="AL25" s="1105"/>
      <c r="AM25" s="1106"/>
      <c r="AN25" s="1107"/>
      <c r="AO25" s="1061"/>
      <c r="AP25" s="1062"/>
    </row>
    <row r="26" spans="2:65" ht="7.5" customHeight="1" x14ac:dyDescent="0.2">
      <c r="B26" s="893"/>
      <c r="C26" s="894"/>
      <c r="D26" s="1002"/>
      <c r="E26" s="1003"/>
      <c r="F26" s="1003"/>
      <c r="G26" s="1003"/>
      <c r="H26" s="1003"/>
      <c r="I26" s="1004"/>
      <c r="J26" s="1067"/>
      <c r="K26" s="1068"/>
      <c r="L26" s="1068"/>
      <c r="M26" s="1068"/>
      <c r="N26" s="1068"/>
      <c r="O26" s="1070"/>
      <c r="P26" s="865"/>
      <c r="Q26" s="865"/>
      <c r="R26" s="865"/>
      <c r="S26" s="865"/>
      <c r="T26" s="865"/>
      <c r="U26" s="865"/>
      <c r="V26" s="1070"/>
      <c r="W26" s="865"/>
      <c r="X26" s="865"/>
      <c r="Y26" s="865"/>
      <c r="Z26" s="865"/>
      <c r="AA26" s="865"/>
      <c r="AB26" s="865"/>
      <c r="AC26" s="865"/>
      <c r="AD26" s="1098"/>
      <c r="AE26" s="1098"/>
      <c r="AF26" s="1098"/>
      <c r="AG26" s="865"/>
      <c r="AH26" s="865"/>
      <c r="AI26" s="865"/>
      <c r="AJ26" s="865"/>
      <c r="AK26" s="1099"/>
      <c r="AL26" s="1105"/>
      <c r="AM26" s="1106"/>
      <c r="AN26" s="1107"/>
      <c r="AO26" s="1100"/>
      <c r="AP26" s="1101"/>
    </row>
    <row r="27" spans="2:65" ht="7.5" customHeight="1" x14ac:dyDescent="0.2">
      <c r="B27" s="893"/>
      <c r="C27" s="894"/>
      <c r="D27" s="1053" t="s">
        <v>656</v>
      </c>
      <c r="E27" s="1003"/>
      <c r="F27" s="1003"/>
      <c r="G27" s="1003"/>
      <c r="H27" s="1003"/>
      <c r="I27" s="1004"/>
      <c r="J27" s="897"/>
      <c r="K27" s="843"/>
      <c r="L27" s="843"/>
      <c r="M27" s="843"/>
      <c r="N27" s="843"/>
      <c r="O27" s="843"/>
      <c r="P27" s="843"/>
      <c r="Q27" s="843"/>
      <c r="R27" s="843"/>
      <c r="S27" s="843"/>
      <c r="T27" s="843"/>
      <c r="U27" s="847" t="s">
        <v>657</v>
      </c>
      <c r="V27" s="843"/>
      <c r="W27" s="843"/>
      <c r="X27" s="843"/>
      <c r="Y27" s="843"/>
      <c r="Z27" s="843"/>
      <c r="AA27" s="843"/>
      <c r="AB27" s="843"/>
      <c r="AC27" s="843"/>
      <c r="AD27" s="847" t="s">
        <v>653</v>
      </c>
      <c r="AE27" s="847"/>
      <c r="AF27" s="847"/>
      <c r="AG27" s="843"/>
      <c r="AH27" s="843"/>
      <c r="AI27" s="843"/>
      <c r="AJ27" s="843"/>
      <c r="AK27" s="844"/>
      <c r="AL27" s="1105"/>
      <c r="AM27" s="1106"/>
      <c r="AN27" s="1107"/>
      <c r="AO27" s="1059"/>
      <c r="AP27" s="1060"/>
    </row>
    <row r="28" spans="2:65" ht="7.5" customHeight="1" x14ac:dyDescent="0.2">
      <c r="B28" s="893"/>
      <c r="C28" s="894"/>
      <c r="D28" s="1002"/>
      <c r="E28" s="1003"/>
      <c r="F28" s="1003"/>
      <c r="G28" s="1003"/>
      <c r="H28" s="1003"/>
      <c r="I28" s="1004"/>
      <c r="J28" s="1054"/>
      <c r="K28" s="915"/>
      <c r="L28" s="915"/>
      <c r="M28" s="915"/>
      <c r="N28" s="915"/>
      <c r="O28" s="915"/>
      <c r="P28" s="915"/>
      <c r="Q28" s="915"/>
      <c r="R28" s="915"/>
      <c r="S28" s="915"/>
      <c r="T28" s="915"/>
      <c r="U28" s="915"/>
      <c r="V28" s="915"/>
      <c r="W28" s="915"/>
      <c r="X28" s="915"/>
      <c r="Y28" s="915"/>
      <c r="Z28" s="915"/>
      <c r="AA28" s="915"/>
      <c r="AB28" s="915"/>
      <c r="AC28" s="915"/>
      <c r="AD28" s="1056"/>
      <c r="AE28" s="1056"/>
      <c r="AF28" s="1056"/>
      <c r="AG28" s="915"/>
      <c r="AH28" s="915"/>
      <c r="AI28" s="915"/>
      <c r="AJ28" s="915"/>
      <c r="AK28" s="1057"/>
      <c r="AL28" s="1105"/>
      <c r="AM28" s="1106"/>
      <c r="AN28" s="1107"/>
      <c r="AO28" s="1061"/>
      <c r="AP28" s="1062"/>
      <c r="AR28" s="906" t="s">
        <v>658</v>
      </c>
      <c r="AS28" s="906"/>
      <c r="AT28" s="906"/>
      <c r="AU28" s="906"/>
      <c r="AV28" s="906"/>
      <c r="AW28" s="906"/>
    </row>
    <row r="29" spans="2:65" ht="7.5" customHeight="1" thickBot="1" x14ac:dyDescent="0.25">
      <c r="B29" s="895"/>
      <c r="C29" s="896"/>
      <c r="D29" s="1005"/>
      <c r="E29" s="1006"/>
      <c r="F29" s="1006"/>
      <c r="G29" s="1006"/>
      <c r="H29" s="1006"/>
      <c r="I29" s="1007"/>
      <c r="J29" s="1055"/>
      <c r="K29" s="851"/>
      <c r="L29" s="851"/>
      <c r="M29" s="851"/>
      <c r="N29" s="851"/>
      <c r="O29" s="851"/>
      <c r="P29" s="851"/>
      <c r="Q29" s="851"/>
      <c r="R29" s="851"/>
      <c r="S29" s="851"/>
      <c r="T29" s="851"/>
      <c r="U29" s="851"/>
      <c r="V29" s="851"/>
      <c r="W29" s="851"/>
      <c r="X29" s="851"/>
      <c r="Y29" s="851"/>
      <c r="Z29" s="851"/>
      <c r="AA29" s="851"/>
      <c r="AB29" s="851"/>
      <c r="AC29" s="851"/>
      <c r="AD29" s="848"/>
      <c r="AE29" s="848"/>
      <c r="AF29" s="848"/>
      <c r="AG29" s="851"/>
      <c r="AH29" s="851"/>
      <c r="AI29" s="851"/>
      <c r="AJ29" s="851"/>
      <c r="AK29" s="1058"/>
      <c r="AL29" s="1108"/>
      <c r="AM29" s="1109"/>
      <c r="AN29" s="1110"/>
      <c r="AO29" s="1063"/>
      <c r="AP29" s="1064"/>
      <c r="AR29" s="906"/>
      <c r="AS29" s="906"/>
      <c r="AT29" s="906"/>
      <c r="AU29" s="906"/>
      <c r="AV29" s="906"/>
      <c r="AW29" s="906"/>
    </row>
    <row r="30" spans="2:65" ht="6.6" customHeight="1" thickBot="1" x14ac:dyDescent="0.25">
      <c r="AY30" s="599"/>
      <c r="AZ30" s="599"/>
      <c r="BA30" s="599"/>
      <c r="BB30" s="599"/>
      <c r="BC30" s="599"/>
      <c r="BD30" s="599"/>
      <c r="BE30" s="599"/>
      <c r="BF30" s="599"/>
      <c r="BG30" s="599"/>
      <c r="BH30" s="599"/>
      <c r="BI30" s="599"/>
      <c r="BJ30" s="599"/>
      <c r="BK30" s="599"/>
      <c r="BL30" s="599"/>
      <c r="BM30" s="599"/>
    </row>
    <row r="31" spans="2:65" ht="5.0999999999999996" customHeight="1" x14ac:dyDescent="0.2">
      <c r="B31" s="1030" t="s">
        <v>659</v>
      </c>
      <c r="C31" s="1031"/>
      <c r="D31" s="1031"/>
      <c r="E31" s="1031"/>
      <c r="F31" s="1031"/>
      <c r="G31" s="803"/>
      <c r="H31" s="803"/>
      <c r="I31" s="803"/>
      <c r="J31" s="803"/>
      <c r="K31" s="803"/>
      <c r="L31" s="803"/>
      <c r="M31" s="803"/>
      <c r="N31" s="600"/>
      <c r="O31" s="803"/>
      <c r="P31" s="803"/>
      <c r="Q31" s="803"/>
      <c r="R31" s="803"/>
      <c r="S31" s="803"/>
      <c r="T31" s="803"/>
      <c r="U31" s="803"/>
      <c r="V31" s="803"/>
      <c r="W31" s="803"/>
      <c r="X31" s="600"/>
      <c r="Y31" s="600"/>
      <c r="Z31" s="600"/>
      <c r="AA31" s="600"/>
      <c r="AB31" s="600"/>
      <c r="AC31" s="803"/>
      <c r="AD31" s="803"/>
      <c r="AE31" s="601"/>
      <c r="AF31" s="601"/>
      <c r="AG31" s="601"/>
      <c r="AH31" s="601"/>
      <c r="AI31" s="601"/>
      <c r="AJ31" s="601"/>
      <c r="AK31" s="601"/>
      <c r="AL31" s="601"/>
      <c r="AM31" s="601"/>
      <c r="AN31" s="803"/>
      <c r="AO31" s="803"/>
      <c r="AP31" s="602"/>
      <c r="AR31" s="924" t="s">
        <v>660</v>
      </c>
      <c r="AS31" s="925"/>
      <c r="AT31" s="925"/>
      <c r="AU31" s="925"/>
      <c r="AV31" s="925"/>
      <c r="AW31" s="926"/>
      <c r="AX31" s="599"/>
      <c r="AY31" s="599"/>
      <c r="AZ31" s="599"/>
      <c r="BA31" s="599"/>
      <c r="BB31" s="599"/>
      <c r="BC31" s="599"/>
      <c r="BD31" s="599"/>
      <c r="BE31" s="599"/>
      <c r="BF31" s="599"/>
      <c r="BG31" s="599"/>
      <c r="BH31" s="599"/>
      <c r="BI31" s="599"/>
      <c r="BJ31" s="599"/>
    </row>
    <row r="32" spans="2:65" ht="15" customHeight="1" x14ac:dyDescent="0.2">
      <c r="B32" s="1032"/>
      <c r="C32" s="1033"/>
      <c r="D32" s="1033"/>
      <c r="E32" s="1033"/>
      <c r="F32" s="1033"/>
      <c r="G32" s="603"/>
      <c r="H32" s="604"/>
      <c r="I32" s="605" t="s">
        <v>661</v>
      </c>
      <c r="J32" s="604"/>
      <c r="K32" s="604"/>
      <c r="L32" s="604"/>
      <c r="M32" s="605"/>
      <c r="N32" s="606"/>
      <c r="O32" s="606"/>
      <c r="P32" s="606"/>
      <c r="Q32" s="606"/>
      <c r="R32" s="606"/>
      <c r="S32" s="606"/>
      <c r="T32" s="606"/>
      <c r="U32" s="606"/>
      <c r="V32" s="605" t="s">
        <v>662</v>
      </c>
      <c r="W32" s="606"/>
      <c r="X32" s="606"/>
      <c r="Y32" s="606"/>
      <c r="Z32" s="606"/>
      <c r="AA32" s="606"/>
      <c r="AB32" s="606"/>
      <c r="AE32" s="1034" t="s">
        <v>663</v>
      </c>
      <c r="AF32" s="1034"/>
      <c r="AG32" s="1034"/>
      <c r="AH32" s="1034"/>
      <c r="AI32" s="1034"/>
      <c r="AJ32" s="1034"/>
      <c r="AK32" s="1034"/>
      <c r="AL32" s="1034"/>
      <c r="AM32" s="1034"/>
      <c r="AN32" s="607"/>
      <c r="AP32" s="608"/>
      <c r="AR32" s="924"/>
      <c r="AS32" s="925"/>
      <c r="AT32" s="925"/>
      <c r="AU32" s="925"/>
      <c r="AV32" s="925"/>
      <c r="AW32" s="926"/>
      <c r="AX32" s="599"/>
      <c r="AY32" s="599"/>
      <c r="AZ32" s="599"/>
      <c r="BA32" s="599"/>
      <c r="BB32" s="599"/>
      <c r="BC32" s="599"/>
      <c r="BD32" s="599"/>
      <c r="BE32" s="599"/>
      <c r="BF32" s="599"/>
      <c r="BG32" s="599"/>
      <c r="BH32" s="599"/>
      <c r="BI32" s="599"/>
      <c r="BJ32" s="599"/>
      <c r="BK32" s="599"/>
    </row>
    <row r="33" spans="2:63" ht="6" customHeight="1" x14ac:dyDescent="0.2">
      <c r="B33" s="1032"/>
      <c r="C33" s="1033"/>
      <c r="D33" s="1033"/>
      <c r="E33" s="1033"/>
      <c r="F33" s="1033"/>
      <c r="G33" s="603"/>
      <c r="H33" s="604"/>
      <c r="I33" s="604"/>
      <c r="J33" s="604"/>
      <c r="K33" s="604"/>
      <c r="L33" s="604"/>
      <c r="N33" s="606"/>
      <c r="O33" s="606"/>
      <c r="P33" s="606"/>
      <c r="Q33" s="606"/>
      <c r="R33" s="606"/>
      <c r="S33" s="606"/>
      <c r="T33" s="606"/>
      <c r="U33" s="606"/>
      <c r="V33" s="606"/>
      <c r="W33" s="606"/>
      <c r="X33" s="606"/>
      <c r="Y33" s="606"/>
      <c r="Z33" s="606"/>
      <c r="AA33" s="606"/>
      <c r="AB33" s="606"/>
      <c r="AD33" s="607"/>
      <c r="AE33" s="607"/>
      <c r="AF33" s="607"/>
      <c r="AG33" s="607"/>
      <c r="AH33" s="607"/>
      <c r="AI33" s="607"/>
      <c r="AJ33" s="607"/>
      <c r="AK33" s="607"/>
      <c r="AL33" s="607"/>
      <c r="AM33" s="607"/>
      <c r="AN33" s="607"/>
      <c r="AP33" s="608"/>
      <c r="AR33" s="924"/>
      <c r="AS33" s="925"/>
      <c r="AT33" s="925"/>
      <c r="AU33" s="925"/>
      <c r="AV33" s="925"/>
      <c r="AW33" s="926"/>
      <c r="AX33" s="599"/>
      <c r="AY33" s="599"/>
      <c r="AZ33" s="599"/>
      <c r="BA33" s="599"/>
      <c r="BB33" s="599"/>
      <c r="BC33" s="599"/>
      <c r="BD33" s="599"/>
      <c r="BE33" s="599"/>
      <c r="BF33" s="599"/>
      <c r="BG33" s="599"/>
      <c r="BH33" s="599"/>
      <c r="BI33" s="599"/>
      <c r="BJ33" s="599"/>
      <c r="BK33" s="599"/>
    </row>
    <row r="34" spans="2:63" ht="15" customHeight="1" x14ac:dyDescent="0.2">
      <c r="B34" s="1032"/>
      <c r="C34" s="1033"/>
      <c r="D34" s="1033"/>
      <c r="E34" s="1033"/>
      <c r="F34" s="1033"/>
      <c r="G34" s="603"/>
      <c r="H34" s="604"/>
      <c r="I34" s="605" t="s">
        <v>664</v>
      </c>
      <c r="J34" s="604"/>
      <c r="K34" s="604"/>
      <c r="L34" s="604"/>
      <c r="N34" s="599"/>
      <c r="O34" s="605"/>
      <c r="P34" s="605"/>
      <c r="Q34" s="605"/>
      <c r="R34" s="605"/>
      <c r="S34" s="605"/>
      <c r="T34" s="606"/>
      <c r="U34" s="606"/>
      <c r="V34" s="605" t="s">
        <v>665</v>
      </c>
      <c r="W34" s="606"/>
      <c r="X34" s="605"/>
      <c r="Y34" s="605"/>
      <c r="Z34" s="605"/>
      <c r="AA34" s="605"/>
      <c r="AB34" s="605"/>
      <c r="AD34" s="606"/>
      <c r="AE34" s="1035" t="s">
        <v>666</v>
      </c>
      <c r="AF34" s="1035"/>
      <c r="AG34" s="1035"/>
      <c r="AH34" s="1035"/>
      <c r="AI34" s="1035"/>
      <c r="AJ34" s="1035"/>
      <c r="AK34" s="1035"/>
      <c r="AL34" s="1035"/>
      <c r="AM34" s="1035"/>
      <c r="AN34" s="1035"/>
      <c r="AO34" s="1035"/>
      <c r="AP34" s="608"/>
      <c r="AR34" s="924"/>
      <c r="AS34" s="925"/>
      <c r="AT34" s="925"/>
      <c r="AU34" s="925"/>
      <c r="AV34" s="925"/>
      <c r="AW34" s="926"/>
    </row>
    <row r="35" spans="2:63" ht="6" customHeight="1" x14ac:dyDescent="0.2">
      <c r="B35" s="1032"/>
      <c r="C35" s="1033"/>
      <c r="D35" s="1033"/>
      <c r="E35" s="1033"/>
      <c r="F35" s="1033"/>
      <c r="G35" s="604"/>
      <c r="H35" s="604"/>
      <c r="I35" s="604"/>
      <c r="J35" s="604"/>
      <c r="K35" s="604"/>
      <c r="L35" s="604"/>
      <c r="M35" s="605"/>
      <c r="N35" s="609"/>
      <c r="O35" s="605"/>
      <c r="P35" s="605"/>
      <c r="Q35" s="605"/>
      <c r="R35" s="605"/>
      <c r="S35" s="605"/>
      <c r="T35" s="605"/>
      <c r="U35" s="605"/>
      <c r="V35" s="605"/>
      <c r="W35" s="605"/>
      <c r="X35" s="605"/>
      <c r="Y35" s="605"/>
      <c r="Z35" s="605"/>
      <c r="AA35" s="605"/>
      <c r="AB35" s="605"/>
      <c r="AD35" s="605"/>
      <c r="AE35" s="610"/>
      <c r="AF35" s="610"/>
      <c r="AG35" s="610"/>
      <c r="AH35" s="610"/>
      <c r="AI35" s="610"/>
      <c r="AJ35" s="610"/>
      <c r="AK35" s="610"/>
      <c r="AL35" s="610"/>
      <c r="AM35" s="605"/>
      <c r="AN35" s="610"/>
      <c r="AP35" s="608"/>
      <c r="AR35" s="924"/>
      <c r="AS35" s="925"/>
      <c r="AT35" s="925"/>
      <c r="AU35" s="925"/>
      <c r="AV35" s="925"/>
      <c r="AW35" s="926"/>
    </row>
    <row r="36" spans="2:63" ht="15" customHeight="1" x14ac:dyDescent="0.2">
      <c r="B36" s="1032"/>
      <c r="C36" s="1033"/>
      <c r="D36" s="1033"/>
      <c r="E36" s="1033"/>
      <c r="F36" s="1033"/>
      <c r="G36" s="604"/>
      <c r="H36" s="604"/>
      <c r="J36" s="604"/>
      <c r="K36" s="604"/>
      <c r="L36" s="604"/>
      <c r="M36" s="606"/>
      <c r="O36" s="605"/>
      <c r="P36" s="610"/>
      <c r="Q36" s="605"/>
      <c r="R36" s="605"/>
      <c r="S36" s="605"/>
      <c r="T36" s="605"/>
      <c r="U36" s="605"/>
      <c r="V36" s="605" t="s">
        <v>667</v>
      </c>
      <c r="W36" s="605"/>
      <c r="X36" s="605"/>
      <c r="Y36" s="605"/>
      <c r="Z36" s="605"/>
      <c r="AA36" s="605"/>
      <c r="AB36" s="605"/>
      <c r="AC36" s="611"/>
      <c r="AD36" s="605"/>
      <c r="AE36" s="1036" t="s">
        <v>668</v>
      </c>
      <c r="AF36" s="1036"/>
      <c r="AG36" s="1036"/>
      <c r="AH36" s="1036"/>
      <c r="AI36" s="1036"/>
      <c r="AJ36" s="1036"/>
      <c r="AK36" s="1036"/>
      <c r="AL36" s="1036"/>
      <c r="AM36" s="1036"/>
      <c r="AN36" s="1036"/>
      <c r="AO36" s="1036"/>
      <c r="AP36" s="608"/>
      <c r="AR36" s="924"/>
      <c r="AS36" s="925"/>
      <c r="AT36" s="925"/>
      <c r="AU36" s="925"/>
      <c r="AV36" s="925"/>
      <c r="AW36" s="926"/>
    </row>
    <row r="37" spans="2:63" ht="5.0999999999999996" customHeight="1" thickBot="1" x14ac:dyDescent="0.25">
      <c r="B37" s="1032"/>
      <c r="C37" s="1033"/>
      <c r="D37" s="1033"/>
      <c r="E37" s="1033"/>
      <c r="F37" s="1033"/>
      <c r="G37" s="612"/>
      <c r="H37" s="612"/>
      <c r="I37" s="612"/>
      <c r="J37" s="612"/>
      <c r="K37" s="612"/>
      <c r="L37" s="612"/>
      <c r="M37" s="807"/>
      <c r="N37" s="613"/>
      <c r="O37" s="614"/>
      <c r="P37" s="614"/>
      <c r="Q37" s="614"/>
      <c r="R37" s="614"/>
      <c r="S37" s="614"/>
      <c r="T37" s="614"/>
      <c r="U37" s="614"/>
      <c r="V37" s="614"/>
      <c r="W37" s="614"/>
      <c r="X37" s="613"/>
      <c r="Y37" s="613"/>
      <c r="Z37" s="613"/>
      <c r="AA37" s="613"/>
      <c r="AB37" s="613"/>
      <c r="AC37" s="807"/>
      <c r="AD37" s="807"/>
      <c r="AE37" s="615"/>
      <c r="AF37" s="615"/>
      <c r="AG37" s="615"/>
      <c r="AH37" s="615"/>
      <c r="AI37" s="615"/>
      <c r="AJ37" s="615"/>
      <c r="AK37" s="615"/>
      <c r="AL37" s="615"/>
      <c r="AM37" s="615"/>
      <c r="AN37" s="807"/>
      <c r="AO37" s="807"/>
      <c r="AP37" s="616"/>
      <c r="AR37" s="617"/>
      <c r="AS37" s="617"/>
      <c r="AT37" s="617"/>
      <c r="AU37" s="617"/>
      <c r="AV37" s="617"/>
      <c r="AW37" s="617"/>
      <c r="AX37" s="599"/>
      <c r="AY37" s="599"/>
      <c r="AZ37" s="599"/>
      <c r="BA37" s="599"/>
      <c r="BB37" s="599"/>
      <c r="BC37" s="599"/>
      <c r="BD37" s="599"/>
      <c r="BE37" s="599"/>
      <c r="BF37" s="599"/>
      <c r="BG37" s="599"/>
      <c r="BH37" s="599"/>
      <c r="BI37" s="599"/>
      <c r="BJ37" s="599"/>
    </row>
    <row r="38" spans="2:63" ht="5.0999999999999996" customHeight="1" x14ac:dyDescent="0.2">
      <c r="B38" s="1037" t="s">
        <v>669</v>
      </c>
      <c r="C38" s="1038"/>
      <c r="D38" s="1038"/>
      <c r="E38" s="1038"/>
      <c r="F38" s="1038"/>
      <c r="G38" s="803"/>
      <c r="H38" s="803"/>
      <c r="I38" s="803"/>
      <c r="J38" s="803"/>
      <c r="K38" s="803"/>
      <c r="L38" s="803"/>
      <c r="M38" s="803"/>
      <c r="N38" s="600"/>
      <c r="O38" s="803"/>
      <c r="P38" s="803"/>
      <c r="Q38" s="803"/>
      <c r="R38" s="803"/>
      <c r="S38" s="803"/>
      <c r="T38" s="803"/>
      <c r="U38" s="803"/>
      <c r="V38" s="803"/>
      <c r="W38" s="803"/>
      <c r="X38" s="600"/>
      <c r="Y38" s="600"/>
      <c r="Z38" s="600"/>
      <c r="AA38" s="600"/>
      <c r="AB38" s="600"/>
      <c r="AC38" s="803"/>
      <c r="AD38" s="803"/>
      <c r="AE38" s="601"/>
      <c r="AF38" s="601"/>
      <c r="AG38" s="601"/>
      <c r="AH38" s="601"/>
      <c r="AI38" s="601"/>
      <c r="AJ38" s="601"/>
      <c r="AK38" s="601"/>
      <c r="AL38" s="601"/>
      <c r="AM38" s="601"/>
      <c r="AN38" s="803"/>
      <c r="AO38" s="803"/>
      <c r="AP38" s="602"/>
      <c r="AR38" s="618"/>
      <c r="AS38" s="618"/>
      <c r="AT38" s="618"/>
      <c r="AU38" s="618"/>
      <c r="AV38" s="618"/>
      <c r="AW38" s="618"/>
      <c r="AX38" s="599"/>
      <c r="AY38" s="599"/>
      <c r="AZ38" s="599"/>
      <c r="BA38" s="599"/>
      <c r="BB38" s="599"/>
      <c r="BC38" s="599"/>
      <c r="BD38" s="599"/>
      <c r="BE38" s="599"/>
      <c r="BF38" s="599"/>
      <c r="BG38" s="599"/>
      <c r="BH38" s="599"/>
      <c r="BI38" s="599"/>
      <c r="BJ38" s="599"/>
    </row>
    <row r="39" spans="2:63" ht="15" customHeight="1" x14ac:dyDescent="0.2">
      <c r="B39" s="1032"/>
      <c r="C39" s="1033"/>
      <c r="D39" s="1033"/>
      <c r="E39" s="1033"/>
      <c r="F39" s="1033"/>
      <c r="G39" s="603"/>
      <c r="H39" s="619"/>
      <c r="I39" s="617" t="s">
        <v>670</v>
      </c>
      <c r="J39" s="620"/>
      <c r="K39" s="621"/>
      <c r="L39" s="621"/>
      <c r="M39" s="621"/>
      <c r="N39" s="621"/>
      <c r="O39" s="621"/>
      <c r="P39" s="621"/>
      <c r="Q39" s="622"/>
      <c r="R39" s="622"/>
      <c r="S39" s="623"/>
      <c r="T39" s="622"/>
      <c r="U39" s="622"/>
      <c r="V39" s="624"/>
      <c r="W39" s="622"/>
      <c r="X39" s="622"/>
      <c r="Y39" s="625"/>
      <c r="Z39" s="622"/>
      <c r="AA39" s="625"/>
      <c r="AB39" s="622"/>
      <c r="AC39" s="625"/>
      <c r="AD39" s="625"/>
      <c r="AE39" s="626"/>
      <c r="AF39" s="607"/>
      <c r="AG39" s="617" t="s">
        <v>671</v>
      </c>
      <c r="AI39" s="607"/>
      <c r="AJ39" s="607"/>
      <c r="AK39" s="607"/>
      <c r="AL39" s="607"/>
      <c r="AM39" s="607"/>
      <c r="AN39" s="607"/>
      <c r="AP39" s="608"/>
      <c r="AR39" s="618"/>
      <c r="AS39" s="618"/>
      <c r="AT39" s="618"/>
      <c r="AU39" s="618"/>
      <c r="AV39" s="618"/>
      <c r="AW39" s="618"/>
      <c r="AX39" s="599"/>
      <c r="AY39" s="599"/>
      <c r="AZ39" s="599"/>
      <c r="BA39" s="599"/>
      <c r="BB39" s="599"/>
      <c r="BC39" s="599"/>
      <c r="BD39" s="599"/>
      <c r="BE39" s="599"/>
      <c r="BF39" s="599"/>
      <c r="BG39" s="599"/>
      <c r="BH39" s="599"/>
      <c r="BI39" s="599"/>
      <c r="BJ39" s="599"/>
      <c r="BK39" s="599"/>
    </row>
    <row r="40" spans="2:63" ht="0.6" customHeight="1" x14ac:dyDescent="0.2">
      <c r="B40" s="1032"/>
      <c r="C40" s="1033"/>
      <c r="D40" s="1033"/>
      <c r="E40" s="1033"/>
      <c r="F40" s="1033"/>
      <c r="G40" s="603"/>
      <c r="H40" s="619"/>
      <c r="I40" s="620"/>
      <c r="J40" s="620"/>
      <c r="K40" s="621"/>
      <c r="L40" s="621"/>
      <c r="M40" s="621"/>
      <c r="N40" s="621"/>
      <c r="O40" s="621"/>
      <c r="P40" s="621"/>
      <c r="Q40" s="622"/>
      <c r="R40" s="622"/>
      <c r="S40" s="622"/>
      <c r="T40" s="622"/>
      <c r="U40" s="622"/>
      <c r="V40" s="622"/>
      <c r="W40" s="622"/>
      <c r="X40" s="622"/>
      <c r="Y40" s="622"/>
      <c r="Z40" s="622"/>
      <c r="AA40" s="622"/>
      <c r="AB40" s="622"/>
      <c r="AC40" s="625"/>
      <c r="AD40" s="626"/>
      <c r="AE40" s="626"/>
      <c r="AF40" s="607"/>
      <c r="AG40" s="607"/>
      <c r="AH40" s="607"/>
      <c r="AI40" s="607"/>
      <c r="AJ40" s="607"/>
      <c r="AK40" s="607"/>
      <c r="AL40" s="607"/>
      <c r="AM40" s="607"/>
      <c r="AN40" s="607"/>
      <c r="AP40" s="608"/>
      <c r="AR40" s="618"/>
      <c r="AS40" s="618"/>
      <c r="AT40" s="618"/>
      <c r="AU40" s="618"/>
      <c r="AV40" s="618"/>
      <c r="AW40" s="618"/>
      <c r="AX40" s="599"/>
      <c r="AY40" s="599"/>
      <c r="AZ40" s="599"/>
      <c r="BA40" s="599"/>
      <c r="BB40" s="599"/>
      <c r="BC40" s="599"/>
      <c r="BD40" s="599"/>
      <c r="BE40" s="599"/>
      <c r="BF40" s="599"/>
      <c r="BG40" s="599"/>
      <c r="BH40" s="599"/>
      <c r="BI40" s="599"/>
      <c r="BJ40" s="599"/>
      <c r="BK40" s="599"/>
    </row>
    <row r="41" spans="2:63" ht="15" customHeight="1" x14ac:dyDescent="0.2">
      <c r="B41" s="1032"/>
      <c r="C41" s="1033"/>
      <c r="D41" s="1033"/>
      <c r="E41" s="1033"/>
      <c r="F41" s="1033"/>
      <c r="G41" s="603"/>
      <c r="H41" s="619"/>
      <c r="I41" s="617" t="s">
        <v>672</v>
      </c>
      <c r="J41" s="620"/>
      <c r="K41" s="621"/>
      <c r="L41" s="621"/>
      <c r="M41" s="621"/>
      <c r="N41" s="621"/>
      <c r="O41" s="621"/>
      <c r="P41" s="621"/>
      <c r="Q41" s="622"/>
      <c r="R41" s="622"/>
      <c r="S41" s="622"/>
      <c r="T41" s="622"/>
      <c r="U41" s="622"/>
      <c r="V41" s="624"/>
      <c r="W41" s="622"/>
      <c r="X41" s="622"/>
      <c r="Y41" s="627"/>
      <c r="Z41" s="622"/>
      <c r="AA41" s="623"/>
      <c r="AB41" s="624"/>
      <c r="AC41" s="625"/>
      <c r="AD41" s="625"/>
      <c r="AE41" s="626"/>
      <c r="AF41" s="607"/>
      <c r="AG41" s="617"/>
      <c r="AH41" s="617" t="s">
        <v>673</v>
      </c>
      <c r="AI41" s="607"/>
      <c r="AK41" s="607"/>
      <c r="AL41" s="607"/>
      <c r="AM41" s="607"/>
      <c r="AN41" s="628"/>
      <c r="AP41" s="608"/>
      <c r="AR41" s="618"/>
      <c r="AS41" s="618"/>
      <c r="AT41" s="618"/>
      <c r="AU41" s="618"/>
      <c r="AV41" s="618"/>
      <c r="AW41" s="618"/>
      <c r="AX41" s="599"/>
      <c r="AY41" s="599"/>
      <c r="AZ41" s="599"/>
      <c r="BA41" s="599"/>
      <c r="BB41" s="599"/>
      <c r="BC41" s="599"/>
      <c r="BD41" s="599"/>
      <c r="BE41" s="599"/>
      <c r="BF41" s="599"/>
      <c r="BG41" s="599"/>
      <c r="BH41" s="599"/>
      <c r="BI41" s="599"/>
      <c r="BJ41" s="599"/>
      <c r="BK41" s="599"/>
    </row>
    <row r="42" spans="2:63" ht="15" customHeight="1" x14ac:dyDescent="0.2">
      <c r="B42" s="1032"/>
      <c r="C42" s="1033"/>
      <c r="D42" s="1033"/>
      <c r="E42" s="1033"/>
      <c r="F42" s="1033"/>
      <c r="G42" s="603"/>
      <c r="H42" s="619"/>
      <c r="I42" s="617" t="s">
        <v>674</v>
      </c>
      <c r="J42" s="629"/>
      <c r="K42" s="630"/>
      <c r="L42" s="630"/>
      <c r="M42" s="630"/>
      <c r="N42" s="630"/>
      <c r="O42" s="630"/>
      <c r="P42" s="630"/>
      <c r="Q42" s="624"/>
      <c r="R42" s="624"/>
      <c r="S42" s="624"/>
      <c r="T42" s="622"/>
      <c r="U42" s="622"/>
      <c r="V42" s="624"/>
      <c r="W42" s="622"/>
      <c r="X42" s="624"/>
      <c r="Y42" s="624"/>
      <c r="Z42" s="624"/>
      <c r="AA42" s="625"/>
      <c r="AB42" s="624"/>
      <c r="AC42" s="625"/>
      <c r="AD42" s="622"/>
      <c r="AE42" s="631"/>
      <c r="AF42" s="801"/>
      <c r="AI42" s="617" t="s">
        <v>675</v>
      </c>
      <c r="AJ42" s="801"/>
      <c r="AK42" s="801"/>
      <c r="AL42" s="801"/>
      <c r="AN42" s="801"/>
      <c r="AO42" s="801"/>
      <c r="AP42" s="608"/>
      <c r="AR42" s="618"/>
      <c r="AS42" s="618"/>
      <c r="AT42" s="618"/>
      <c r="AU42" s="618"/>
      <c r="AV42" s="618"/>
      <c r="AW42" s="618"/>
    </row>
    <row r="43" spans="2:63" ht="15" customHeight="1" x14ac:dyDescent="0.2">
      <c r="B43" s="1032"/>
      <c r="C43" s="1033"/>
      <c r="D43" s="1033"/>
      <c r="E43" s="1033"/>
      <c r="F43" s="1033"/>
      <c r="G43" s="603"/>
      <c r="H43" s="619"/>
      <c r="I43" s="617" t="s">
        <v>676</v>
      </c>
      <c r="J43" s="629"/>
      <c r="K43" s="630"/>
      <c r="L43" s="630"/>
      <c r="M43" s="630"/>
      <c r="N43" s="630"/>
      <c r="O43" s="630"/>
      <c r="P43" s="589" t="s">
        <v>95</v>
      </c>
      <c r="Q43" s="1034"/>
      <c r="R43" s="1034"/>
      <c r="S43" s="1034"/>
      <c r="T43" s="1034"/>
      <c r="U43" s="1034"/>
      <c r="V43" s="1034"/>
      <c r="W43" s="1034"/>
      <c r="X43" s="1034"/>
      <c r="Y43" s="1034"/>
      <c r="Z43" s="1034"/>
      <c r="AA43" s="1034"/>
      <c r="AB43" s="1034"/>
      <c r="AC43" s="1034"/>
      <c r="AD43" s="1034"/>
      <c r="AE43" s="632" t="s">
        <v>96</v>
      </c>
      <c r="AF43" s="801"/>
      <c r="AH43" s="633"/>
      <c r="AI43" s="617" t="s">
        <v>677</v>
      </c>
      <c r="AJ43" s="801"/>
      <c r="AK43" s="801"/>
      <c r="AL43" s="801"/>
      <c r="AM43" s="633"/>
      <c r="AN43" s="801"/>
      <c r="AO43" s="801"/>
      <c r="AP43" s="608"/>
      <c r="AR43" s="618"/>
      <c r="AS43" s="618"/>
      <c r="AT43" s="618"/>
      <c r="AU43" s="618"/>
      <c r="AV43" s="618"/>
      <c r="AW43" s="618"/>
    </row>
    <row r="44" spans="2:63" ht="5.4" customHeight="1" x14ac:dyDescent="0.2">
      <c r="B44" s="1032"/>
      <c r="C44" s="1033"/>
      <c r="D44" s="1033"/>
      <c r="E44" s="1033"/>
      <c r="F44" s="1033"/>
      <c r="G44" s="603"/>
      <c r="H44" s="604"/>
      <c r="I44" s="629"/>
      <c r="J44" s="629"/>
      <c r="K44" s="629"/>
      <c r="L44" s="629"/>
      <c r="M44" s="629"/>
      <c r="N44" s="629"/>
      <c r="O44" s="629"/>
      <c r="P44" s="629"/>
      <c r="Q44" s="605"/>
      <c r="R44" s="605"/>
      <c r="S44" s="605"/>
      <c r="T44" s="606"/>
      <c r="U44" s="606"/>
      <c r="V44" s="605"/>
      <c r="W44" s="606"/>
      <c r="X44" s="605"/>
      <c r="Y44" s="605"/>
      <c r="Z44" s="605"/>
      <c r="AA44" s="633"/>
      <c r="AB44" s="605"/>
      <c r="AD44" s="606"/>
      <c r="AE44" s="801"/>
      <c r="AF44" s="801"/>
      <c r="AG44" s="633"/>
      <c r="AH44" s="801"/>
      <c r="AI44" s="801"/>
      <c r="AJ44" s="801"/>
      <c r="AK44" s="801"/>
      <c r="AL44" s="801"/>
      <c r="AM44" s="801"/>
      <c r="AN44" s="801"/>
      <c r="AO44" s="801"/>
      <c r="AP44" s="608"/>
      <c r="AR44" s="802"/>
      <c r="AS44" s="802"/>
      <c r="AT44" s="802"/>
      <c r="AU44" s="802"/>
      <c r="AV44" s="802"/>
      <c r="AW44" s="802"/>
    </row>
    <row r="45" spans="2:63" ht="3" customHeight="1" x14ac:dyDescent="0.2">
      <c r="B45" s="1032"/>
      <c r="C45" s="1033"/>
      <c r="D45" s="1033"/>
      <c r="E45" s="1033"/>
      <c r="F45" s="1033"/>
      <c r="G45" s="634"/>
      <c r="H45" s="635"/>
      <c r="I45" s="635"/>
      <c r="J45" s="635"/>
      <c r="K45" s="635"/>
      <c r="L45" s="636"/>
      <c r="M45" s="637"/>
      <c r="N45" s="1041"/>
      <c r="O45" s="1041"/>
      <c r="P45" s="638"/>
      <c r="Q45" s="638"/>
      <c r="R45" s="639"/>
      <c r="S45" s="639"/>
      <c r="T45" s="639"/>
      <c r="U45" s="639"/>
      <c r="V45" s="639"/>
      <c r="W45" s="639"/>
      <c r="X45" s="639"/>
      <c r="Y45" s="639"/>
      <c r="Z45" s="639"/>
      <c r="AA45" s="1044" t="s">
        <v>678</v>
      </c>
      <c r="AB45" s="1045"/>
      <c r="AC45" s="1045"/>
      <c r="AD45" s="1045"/>
      <c r="AE45" s="1045"/>
      <c r="AF45" s="1045"/>
      <c r="AG45" s="1045"/>
      <c r="AH45" s="1045"/>
      <c r="AI45" s="1046"/>
      <c r="AJ45" s="640"/>
      <c r="AK45" s="640"/>
      <c r="AL45" s="640"/>
      <c r="AM45" s="639"/>
      <c r="AN45" s="640"/>
      <c r="AO45" s="806"/>
      <c r="AP45" s="641"/>
    </row>
    <row r="46" spans="2:63" ht="19.350000000000001" customHeight="1" x14ac:dyDescent="0.2">
      <c r="B46" s="1032"/>
      <c r="C46" s="1033"/>
      <c r="D46" s="1033"/>
      <c r="E46" s="1033"/>
      <c r="F46" s="1033"/>
      <c r="G46" s="607" t="s">
        <v>679</v>
      </c>
      <c r="H46" s="617"/>
      <c r="J46" s="604"/>
      <c r="K46" s="604"/>
      <c r="L46" s="642"/>
      <c r="M46" s="643"/>
      <c r="N46" s="1042"/>
      <c r="O46" s="1042"/>
      <c r="P46" s="605" t="s">
        <v>85</v>
      </c>
      <c r="Q46" s="589"/>
      <c r="R46" s="605"/>
      <c r="S46" s="607" t="s">
        <v>680</v>
      </c>
      <c r="T46" s="605"/>
      <c r="U46" s="607"/>
      <c r="V46" s="607" t="s">
        <v>681</v>
      </c>
      <c r="W46" s="605"/>
      <c r="X46" s="607"/>
      <c r="Y46" s="607" t="s">
        <v>682</v>
      </c>
      <c r="Z46" s="607"/>
      <c r="AA46" s="1047"/>
      <c r="AB46" s="1048"/>
      <c r="AC46" s="1048"/>
      <c r="AD46" s="1048"/>
      <c r="AE46" s="1048"/>
      <c r="AF46" s="1048"/>
      <c r="AG46" s="1048"/>
      <c r="AH46" s="1048"/>
      <c r="AI46" s="1049"/>
      <c r="AJ46" s="801"/>
      <c r="AK46" s="644"/>
      <c r="AL46" s="644" t="s">
        <v>683</v>
      </c>
      <c r="AM46" s="644"/>
      <c r="AN46" s="644"/>
      <c r="AO46" s="644" t="s">
        <v>684</v>
      </c>
      <c r="AP46" s="608"/>
      <c r="AR46" s="906" t="s">
        <v>658</v>
      </c>
      <c r="AS46" s="906"/>
      <c r="AT46" s="906"/>
      <c r="AU46" s="906"/>
      <c r="AV46" s="906"/>
      <c r="AW46" s="906"/>
    </row>
    <row r="47" spans="2:63" ht="4.3499999999999996" customHeight="1" thickBot="1" x14ac:dyDescent="0.25">
      <c r="B47" s="1039"/>
      <c r="C47" s="1040"/>
      <c r="D47" s="1040"/>
      <c r="E47" s="1040"/>
      <c r="F47" s="1040"/>
      <c r="G47" s="645"/>
      <c r="H47" s="612"/>
      <c r="I47" s="612"/>
      <c r="J47" s="612"/>
      <c r="K47" s="612"/>
      <c r="L47" s="646"/>
      <c r="M47" s="809"/>
      <c r="N47" s="1043"/>
      <c r="O47" s="1043"/>
      <c r="P47" s="647"/>
      <c r="Q47" s="647"/>
      <c r="R47" s="614"/>
      <c r="S47" s="614"/>
      <c r="T47" s="614"/>
      <c r="U47" s="614"/>
      <c r="V47" s="614"/>
      <c r="W47" s="614"/>
      <c r="X47" s="613"/>
      <c r="Y47" s="613"/>
      <c r="Z47" s="613"/>
      <c r="AA47" s="1050"/>
      <c r="AB47" s="1051"/>
      <c r="AC47" s="1051"/>
      <c r="AD47" s="1051"/>
      <c r="AE47" s="1051"/>
      <c r="AF47" s="1051"/>
      <c r="AG47" s="1051"/>
      <c r="AH47" s="1051"/>
      <c r="AI47" s="1052"/>
      <c r="AJ47" s="615"/>
      <c r="AK47" s="615"/>
      <c r="AL47" s="615"/>
      <c r="AM47" s="615"/>
      <c r="AN47" s="807"/>
      <c r="AO47" s="807"/>
      <c r="AP47" s="616"/>
      <c r="AR47" s="906"/>
      <c r="AS47" s="906"/>
      <c r="AT47" s="906"/>
      <c r="AU47" s="906"/>
      <c r="AV47" s="906"/>
      <c r="AW47" s="906"/>
      <c r="AX47" s="599"/>
      <c r="AY47" s="599"/>
      <c r="AZ47" s="599"/>
      <c r="BA47" s="599"/>
      <c r="BB47" s="599"/>
      <c r="BC47" s="599"/>
      <c r="BD47" s="599"/>
      <c r="BE47" s="599"/>
      <c r="BF47" s="599"/>
      <c r="BG47" s="599"/>
      <c r="BH47" s="599"/>
      <c r="BI47" s="599"/>
      <c r="BJ47" s="599"/>
    </row>
    <row r="48" spans="2:63" ht="6.6" customHeight="1" thickBot="1" x14ac:dyDescent="0.25"/>
    <row r="49" spans="2:65" ht="15.75" customHeight="1" x14ac:dyDescent="0.2">
      <c r="B49" s="891" t="s">
        <v>685</v>
      </c>
      <c r="C49" s="950"/>
      <c r="D49" s="953" t="s">
        <v>647</v>
      </c>
      <c r="E49" s="954"/>
      <c r="F49" s="954"/>
      <c r="G49" s="954"/>
      <c r="H49" s="954"/>
      <c r="I49" s="955"/>
      <c r="J49" s="956" t="s">
        <v>51</v>
      </c>
      <c r="K49" s="957"/>
      <c r="L49" s="969"/>
      <c r="M49" s="969"/>
      <c r="N49" s="969"/>
      <c r="O49" s="800" t="s">
        <v>648</v>
      </c>
      <c r="P49" s="969"/>
      <c r="Q49" s="969"/>
      <c r="R49" s="969"/>
      <c r="S49" s="969"/>
      <c r="T49" s="803"/>
      <c r="U49" s="803"/>
      <c r="V49" s="803"/>
      <c r="W49" s="648" t="s">
        <v>686</v>
      </c>
      <c r="X49" s="803"/>
      <c r="Y49" s="803"/>
      <c r="Z49" s="803"/>
      <c r="AA49" s="803"/>
      <c r="AB49" s="803"/>
      <c r="AC49" s="803"/>
      <c r="AD49" s="803"/>
      <c r="AE49" s="803"/>
      <c r="AF49" s="803"/>
      <c r="AG49" s="803"/>
      <c r="AH49" s="803"/>
      <c r="AI49" s="803"/>
      <c r="AJ49" s="803"/>
      <c r="AK49" s="803"/>
      <c r="AL49" s="803"/>
      <c r="AM49" s="803"/>
      <c r="AN49" s="803"/>
      <c r="AO49" s="803"/>
      <c r="AP49" s="602"/>
      <c r="AR49" s="924" t="s">
        <v>687</v>
      </c>
      <c r="AS49" s="925"/>
      <c r="AT49" s="925"/>
      <c r="AU49" s="925"/>
      <c r="AV49" s="925"/>
      <c r="AW49" s="926"/>
    </row>
    <row r="50" spans="2:65" ht="14.25" customHeight="1" x14ac:dyDescent="0.2">
      <c r="B50" s="893"/>
      <c r="C50" s="951"/>
      <c r="D50" s="909"/>
      <c r="E50" s="910"/>
      <c r="F50" s="910"/>
      <c r="G50" s="910"/>
      <c r="H50" s="910"/>
      <c r="I50" s="911"/>
      <c r="J50" s="792"/>
      <c r="K50" s="920"/>
      <c r="L50" s="920"/>
      <c r="M50" s="920"/>
      <c r="N50" s="920"/>
      <c r="O50" s="920"/>
      <c r="P50" s="920"/>
      <c r="Q50" s="920"/>
      <c r="R50" s="920"/>
      <c r="S50" s="920"/>
      <c r="T50" s="920"/>
      <c r="U50" s="920"/>
      <c r="V50" s="920"/>
      <c r="W50" s="920"/>
      <c r="X50" s="920"/>
      <c r="Y50" s="920"/>
      <c r="Z50" s="920"/>
      <c r="AA50" s="920"/>
      <c r="AB50" s="920"/>
      <c r="AC50" s="920"/>
      <c r="AD50" s="920"/>
      <c r="AE50" s="920"/>
      <c r="AF50" s="920"/>
      <c r="AG50" s="920"/>
      <c r="AH50" s="920"/>
      <c r="AI50" s="920"/>
      <c r="AJ50" s="920"/>
      <c r="AK50" s="920"/>
      <c r="AL50" s="920"/>
      <c r="AM50" s="920"/>
      <c r="AN50" s="920"/>
      <c r="AO50" s="920"/>
      <c r="AP50" s="970"/>
      <c r="AR50" s="971"/>
      <c r="AS50" s="972"/>
      <c r="AT50" s="972"/>
      <c r="AU50" s="972"/>
      <c r="AV50" s="972"/>
      <c r="AW50" s="973"/>
    </row>
    <row r="51" spans="2:65" ht="6.6" customHeight="1" x14ac:dyDescent="0.2">
      <c r="B51" s="893"/>
      <c r="C51" s="951"/>
      <c r="D51" s="912"/>
      <c r="E51" s="913"/>
      <c r="F51" s="913"/>
      <c r="G51" s="913"/>
      <c r="H51" s="913"/>
      <c r="I51" s="914"/>
      <c r="J51" s="794"/>
      <c r="K51" s="872"/>
      <c r="L51" s="872"/>
      <c r="M51" s="872"/>
      <c r="N51" s="872"/>
      <c r="O51" s="872"/>
      <c r="P51" s="872"/>
      <c r="Q51" s="872"/>
      <c r="R51" s="872"/>
      <c r="S51" s="872"/>
      <c r="T51" s="872"/>
      <c r="U51" s="872"/>
      <c r="V51" s="872"/>
      <c r="W51" s="872"/>
      <c r="X51" s="872"/>
      <c r="Y51" s="872"/>
      <c r="Z51" s="872"/>
      <c r="AA51" s="872"/>
      <c r="AB51" s="872"/>
      <c r="AC51" s="872"/>
      <c r="AD51" s="872"/>
      <c r="AE51" s="872"/>
      <c r="AF51" s="872"/>
      <c r="AG51" s="872"/>
      <c r="AH51" s="872"/>
      <c r="AI51" s="872"/>
      <c r="AJ51" s="872"/>
      <c r="AK51" s="872"/>
      <c r="AL51" s="872"/>
      <c r="AM51" s="872"/>
      <c r="AN51" s="872"/>
      <c r="AO51" s="872"/>
      <c r="AP51" s="873"/>
      <c r="AR51" s="974"/>
      <c r="AS51" s="975"/>
      <c r="AT51" s="975"/>
      <c r="AU51" s="975"/>
      <c r="AV51" s="975"/>
      <c r="AW51" s="976"/>
    </row>
    <row r="52" spans="2:65" ht="19.5" customHeight="1" x14ac:dyDescent="0.2">
      <c r="B52" s="893"/>
      <c r="C52" s="951"/>
      <c r="D52" s="980" t="s">
        <v>649</v>
      </c>
      <c r="E52" s="981"/>
      <c r="F52" s="981"/>
      <c r="G52" s="981"/>
      <c r="H52" s="981"/>
      <c r="I52" s="982"/>
      <c r="J52" s="592"/>
      <c r="K52" s="1014"/>
      <c r="L52" s="983"/>
      <c r="M52" s="983"/>
      <c r="N52" s="983"/>
      <c r="O52" s="983"/>
      <c r="P52" s="983"/>
      <c r="Q52" s="983"/>
      <c r="R52" s="983"/>
      <c r="S52" s="983"/>
      <c r="T52" s="983"/>
      <c r="U52" s="983"/>
      <c r="V52" s="983"/>
      <c r="W52" s="983"/>
      <c r="X52" s="1015" t="s">
        <v>688</v>
      </c>
      <c r="Y52" s="1016"/>
      <c r="Z52" s="1016"/>
      <c r="AA52" s="1016"/>
      <c r="AB52" s="1016"/>
      <c r="AC52" s="1017"/>
      <c r="AD52" s="649"/>
      <c r="AE52" s="1024"/>
      <c r="AF52" s="1024"/>
      <c r="AG52" s="1024"/>
      <c r="AH52" s="1024"/>
      <c r="AI52" s="1024"/>
      <c r="AJ52" s="1024"/>
      <c r="AK52" s="1024"/>
      <c r="AL52" s="1024"/>
      <c r="AM52" s="1024"/>
      <c r="AN52" s="1024"/>
      <c r="AO52" s="1024"/>
      <c r="AP52" s="1025"/>
      <c r="AR52" s="974"/>
      <c r="AS52" s="975"/>
      <c r="AT52" s="975"/>
      <c r="AU52" s="975"/>
      <c r="AV52" s="975"/>
      <c r="AW52" s="976"/>
    </row>
    <row r="53" spans="2:65" ht="5.25" customHeight="1" x14ac:dyDescent="0.2">
      <c r="B53" s="893"/>
      <c r="C53" s="951"/>
      <c r="D53" s="998" t="s">
        <v>21</v>
      </c>
      <c r="E53" s="999"/>
      <c r="F53" s="999"/>
      <c r="G53" s="999"/>
      <c r="H53" s="999"/>
      <c r="I53" s="1000"/>
      <c r="K53" s="1001"/>
      <c r="L53" s="1001"/>
      <c r="M53" s="1001"/>
      <c r="N53" s="1001"/>
      <c r="O53" s="1001"/>
      <c r="P53" s="1001"/>
      <c r="Q53" s="1001"/>
      <c r="R53" s="1001"/>
      <c r="S53" s="1001"/>
      <c r="T53" s="1001"/>
      <c r="U53" s="1001"/>
      <c r="V53" s="1001"/>
      <c r="W53" s="1001"/>
      <c r="X53" s="1018"/>
      <c r="Y53" s="1019"/>
      <c r="Z53" s="1019"/>
      <c r="AA53" s="1019"/>
      <c r="AB53" s="1019"/>
      <c r="AC53" s="1020"/>
      <c r="AD53" s="650"/>
      <c r="AE53" s="1026"/>
      <c r="AF53" s="1026"/>
      <c r="AG53" s="1026"/>
      <c r="AH53" s="1026"/>
      <c r="AI53" s="1026"/>
      <c r="AJ53" s="1026"/>
      <c r="AK53" s="1026"/>
      <c r="AL53" s="1026"/>
      <c r="AM53" s="1026"/>
      <c r="AN53" s="1026"/>
      <c r="AO53" s="1026"/>
      <c r="AP53" s="1027"/>
      <c r="AR53" s="977"/>
      <c r="AS53" s="978"/>
      <c r="AT53" s="978"/>
      <c r="AU53" s="978"/>
      <c r="AV53" s="978"/>
      <c r="AW53" s="979"/>
    </row>
    <row r="54" spans="2:65" ht="9.6" customHeight="1" x14ac:dyDescent="0.15">
      <c r="B54" s="893"/>
      <c r="C54" s="951"/>
      <c r="D54" s="940"/>
      <c r="E54" s="938"/>
      <c r="F54" s="938"/>
      <c r="G54" s="938"/>
      <c r="H54" s="938"/>
      <c r="I54" s="939"/>
      <c r="J54" s="594"/>
      <c r="K54" s="920"/>
      <c r="L54" s="920"/>
      <c r="M54" s="920"/>
      <c r="N54" s="920"/>
      <c r="O54" s="920"/>
      <c r="P54" s="920"/>
      <c r="Q54" s="920"/>
      <c r="R54" s="920"/>
      <c r="S54" s="920"/>
      <c r="T54" s="920"/>
      <c r="U54" s="920"/>
      <c r="V54" s="920"/>
      <c r="W54" s="920"/>
      <c r="X54" s="1018"/>
      <c r="Y54" s="1019"/>
      <c r="Z54" s="1019"/>
      <c r="AA54" s="1019"/>
      <c r="AB54" s="1019"/>
      <c r="AC54" s="1020"/>
      <c r="AD54" s="650"/>
      <c r="AE54" s="1026"/>
      <c r="AF54" s="1026"/>
      <c r="AG54" s="1026"/>
      <c r="AH54" s="1026"/>
      <c r="AI54" s="1026"/>
      <c r="AJ54" s="1026"/>
      <c r="AK54" s="1026"/>
      <c r="AL54" s="1026"/>
      <c r="AM54" s="1026"/>
      <c r="AN54" s="1026"/>
      <c r="AO54" s="1026"/>
      <c r="AP54" s="1027"/>
      <c r="AR54" s="924" t="s">
        <v>689</v>
      </c>
      <c r="AS54" s="925"/>
      <c r="AT54" s="925"/>
      <c r="AU54" s="925"/>
      <c r="AV54" s="925"/>
      <c r="AW54" s="926"/>
    </row>
    <row r="55" spans="2:65" ht="12" customHeight="1" x14ac:dyDescent="0.15">
      <c r="B55" s="893"/>
      <c r="C55" s="951"/>
      <c r="D55" s="927"/>
      <c r="E55" s="928"/>
      <c r="F55" s="928"/>
      <c r="G55" s="928"/>
      <c r="H55" s="928"/>
      <c r="I55" s="929"/>
      <c r="J55" s="595"/>
      <c r="K55" s="872"/>
      <c r="L55" s="872"/>
      <c r="M55" s="872"/>
      <c r="N55" s="872"/>
      <c r="O55" s="872"/>
      <c r="P55" s="872"/>
      <c r="Q55" s="872"/>
      <c r="R55" s="872"/>
      <c r="S55" s="872"/>
      <c r="T55" s="872"/>
      <c r="U55" s="872"/>
      <c r="V55" s="872"/>
      <c r="W55" s="872"/>
      <c r="X55" s="1021"/>
      <c r="Y55" s="1022"/>
      <c r="Z55" s="1022"/>
      <c r="AA55" s="1022"/>
      <c r="AB55" s="1022"/>
      <c r="AC55" s="1023"/>
      <c r="AD55" s="651"/>
      <c r="AE55" s="1028"/>
      <c r="AF55" s="1028"/>
      <c r="AG55" s="1028"/>
      <c r="AH55" s="1028"/>
      <c r="AI55" s="1028"/>
      <c r="AJ55" s="1028"/>
      <c r="AK55" s="1028"/>
      <c r="AL55" s="1028"/>
      <c r="AM55" s="1028"/>
      <c r="AN55" s="1028"/>
      <c r="AO55" s="1028"/>
      <c r="AP55" s="1029"/>
      <c r="AR55" s="971"/>
      <c r="AS55" s="972"/>
      <c r="AT55" s="972"/>
      <c r="AU55" s="972"/>
      <c r="AV55" s="972"/>
      <c r="AW55" s="973"/>
    </row>
    <row r="56" spans="2:65" ht="8.1" customHeight="1" x14ac:dyDescent="0.2">
      <c r="B56" s="893"/>
      <c r="C56" s="951"/>
      <c r="D56" s="1002" t="s">
        <v>690</v>
      </c>
      <c r="E56" s="1003"/>
      <c r="F56" s="1003"/>
      <c r="G56" s="1003"/>
      <c r="H56" s="1003"/>
      <c r="I56" s="1004"/>
      <c r="J56" s="1008"/>
      <c r="K56" s="1011"/>
      <c r="L56" s="1011"/>
      <c r="M56" s="1011"/>
      <c r="N56" s="1011"/>
      <c r="O56" s="958" t="s">
        <v>451</v>
      </c>
      <c r="P56" s="843"/>
      <c r="Q56" s="843"/>
      <c r="R56" s="843"/>
      <c r="S56" s="843"/>
      <c r="T56" s="843"/>
      <c r="U56" s="843"/>
      <c r="V56" s="958" t="s">
        <v>452</v>
      </c>
      <c r="W56" s="843"/>
      <c r="X56" s="843"/>
      <c r="Y56" s="843"/>
      <c r="Z56" s="843"/>
      <c r="AA56" s="843"/>
      <c r="AB56" s="843"/>
      <c r="AC56" s="843"/>
      <c r="AD56" s="843" t="s">
        <v>653</v>
      </c>
      <c r="AE56" s="843"/>
      <c r="AF56" s="843"/>
      <c r="AG56" s="843"/>
      <c r="AH56" s="843"/>
      <c r="AI56" s="843"/>
      <c r="AJ56" s="843"/>
      <c r="AK56" s="843"/>
      <c r="AL56" s="843"/>
      <c r="AM56" s="843"/>
      <c r="AN56" s="843"/>
      <c r="AO56" s="843"/>
      <c r="AP56" s="961"/>
      <c r="AR56" s="974"/>
      <c r="AS56" s="975"/>
      <c r="AT56" s="975"/>
      <c r="AU56" s="975"/>
      <c r="AV56" s="975"/>
      <c r="AW56" s="976"/>
    </row>
    <row r="57" spans="2:65" ht="8.1" customHeight="1" x14ac:dyDescent="0.2">
      <c r="B57" s="893"/>
      <c r="C57" s="951"/>
      <c r="D57" s="1002"/>
      <c r="E57" s="1003"/>
      <c r="F57" s="1003"/>
      <c r="G57" s="1003"/>
      <c r="H57" s="1003"/>
      <c r="I57" s="1004"/>
      <c r="J57" s="1009"/>
      <c r="K57" s="1012"/>
      <c r="L57" s="1012"/>
      <c r="M57" s="1012"/>
      <c r="N57" s="1012"/>
      <c r="O57" s="959"/>
      <c r="P57" s="915"/>
      <c r="Q57" s="915"/>
      <c r="R57" s="915"/>
      <c r="S57" s="915"/>
      <c r="T57" s="915"/>
      <c r="U57" s="915"/>
      <c r="V57" s="959"/>
      <c r="W57" s="915"/>
      <c r="X57" s="915"/>
      <c r="Y57" s="915"/>
      <c r="Z57" s="915"/>
      <c r="AA57" s="915"/>
      <c r="AB57" s="915"/>
      <c r="AC57" s="915"/>
      <c r="AD57" s="915"/>
      <c r="AE57" s="915"/>
      <c r="AF57" s="915"/>
      <c r="AG57" s="915"/>
      <c r="AH57" s="915"/>
      <c r="AI57" s="915"/>
      <c r="AJ57" s="915"/>
      <c r="AK57" s="915"/>
      <c r="AL57" s="915"/>
      <c r="AM57" s="915"/>
      <c r="AN57" s="915"/>
      <c r="AO57" s="915"/>
      <c r="AP57" s="962"/>
      <c r="AR57" s="974"/>
      <c r="AS57" s="975"/>
      <c r="AT57" s="975"/>
      <c r="AU57" s="975"/>
      <c r="AV57" s="975"/>
      <c r="AW57" s="976"/>
    </row>
    <row r="58" spans="2:65" ht="8.1" customHeight="1" thickBot="1" x14ac:dyDescent="0.25">
      <c r="B58" s="895"/>
      <c r="C58" s="952"/>
      <c r="D58" s="1005"/>
      <c r="E58" s="1006"/>
      <c r="F58" s="1006"/>
      <c r="G58" s="1006"/>
      <c r="H58" s="1006"/>
      <c r="I58" s="1007"/>
      <c r="J58" s="1010"/>
      <c r="K58" s="1013"/>
      <c r="L58" s="1013"/>
      <c r="M58" s="1013"/>
      <c r="N58" s="1013"/>
      <c r="O58" s="960"/>
      <c r="P58" s="851"/>
      <c r="Q58" s="851"/>
      <c r="R58" s="851"/>
      <c r="S58" s="851"/>
      <c r="T58" s="851"/>
      <c r="U58" s="851"/>
      <c r="V58" s="960"/>
      <c r="W58" s="851"/>
      <c r="X58" s="851"/>
      <c r="Y58" s="851"/>
      <c r="Z58" s="851"/>
      <c r="AA58" s="851"/>
      <c r="AB58" s="851"/>
      <c r="AC58" s="851"/>
      <c r="AD58" s="851"/>
      <c r="AE58" s="851"/>
      <c r="AF58" s="851"/>
      <c r="AG58" s="851"/>
      <c r="AH58" s="851"/>
      <c r="AI58" s="851"/>
      <c r="AJ58" s="851"/>
      <c r="AK58" s="851"/>
      <c r="AL58" s="851"/>
      <c r="AM58" s="851"/>
      <c r="AN58" s="851"/>
      <c r="AO58" s="851"/>
      <c r="AP58" s="963"/>
      <c r="AR58" s="977"/>
      <c r="AS58" s="978"/>
      <c r="AT58" s="978"/>
      <c r="AU58" s="978"/>
      <c r="AV58" s="978"/>
      <c r="AW58" s="979"/>
      <c r="AX58" s="652"/>
    </row>
    <row r="59" spans="2:65" ht="6.6" customHeight="1" thickBot="1" x14ac:dyDescent="0.25">
      <c r="AY59" s="599"/>
      <c r="AZ59" s="599"/>
      <c r="BA59" s="599"/>
      <c r="BB59" s="599"/>
      <c r="BC59" s="599"/>
      <c r="BD59" s="599"/>
      <c r="BE59" s="599"/>
      <c r="BF59" s="599"/>
      <c r="BG59" s="599"/>
      <c r="BH59" s="599"/>
      <c r="BI59" s="599"/>
      <c r="BJ59" s="599"/>
      <c r="BK59" s="599"/>
      <c r="BL59" s="599"/>
      <c r="BM59" s="599"/>
    </row>
    <row r="60" spans="2:65" ht="15.75" customHeight="1" x14ac:dyDescent="0.2">
      <c r="B60" s="891" t="s">
        <v>691</v>
      </c>
      <c r="C60" s="892"/>
      <c r="D60" s="953" t="s">
        <v>647</v>
      </c>
      <c r="E60" s="954"/>
      <c r="F60" s="954"/>
      <c r="G60" s="954"/>
      <c r="H60" s="954"/>
      <c r="I60" s="955"/>
      <c r="J60" s="956" t="s">
        <v>51</v>
      </c>
      <c r="K60" s="957"/>
      <c r="L60" s="968"/>
      <c r="M60" s="968"/>
      <c r="N60" s="968"/>
      <c r="O60" s="800" t="s">
        <v>648</v>
      </c>
      <c r="P60" s="968"/>
      <c r="Q60" s="968"/>
      <c r="R60" s="968"/>
      <c r="S60" s="968"/>
      <c r="T60" s="803"/>
      <c r="U60" s="803"/>
      <c r="V60" s="803"/>
      <c r="W60" s="803" t="s">
        <v>692</v>
      </c>
      <c r="X60" s="803"/>
      <c r="Y60" s="803"/>
      <c r="Z60" s="803"/>
      <c r="AA60" s="803"/>
      <c r="AB60" s="803"/>
      <c r="AC60" s="803"/>
      <c r="AD60" s="803"/>
      <c r="AE60" s="803"/>
      <c r="AF60" s="803"/>
      <c r="AG60" s="803"/>
      <c r="AH60" s="803"/>
      <c r="AI60" s="803"/>
      <c r="AJ60" s="803"/>
      <c r="AK60" s="803"/>
      <c r="AL60" s="803"/>
      <c r="AM60" s="803"/>
      <c r="AN60" s="803"/>
      <c r="AO60" s="803"/>
      <c r="AP60" s="602"/>
      <c r="AR60" s="924" t="s">
        <v>687</v>
      </c>
      <c r="AS60" s="925"/>
      <c r="AT60" s="925"/>
      <c r="AU60" s="925"/>
      <c r="AV60" s="925"/>
      <c r="AW60" s="926"/>
    </row>
    <row r="61" spans="2:65" ht="14.25" customHeight="1" x14ac:dyDescent="0.2">
      <c r="B61" s="893"/>
      <c r="C61" s="894"/>
      <c r="D61" s="909"/>
      <c r="E61" s="910"/>
      <c r="F61" s="910"/>
      <c r="G61" s="910"/>
      <c r="H61" s="910"/>
      <c r="I61" s="911"/>
      <c r="J61" s="792"/>
      <c r="K61" s="920"/>
      <c r="L61" s="920"/>
      <c r="M61" s="920"/>
      <c r="N61" s="920"/>
      <c r="O61" s="920"/>
      <c r="P61" s="920"/>
      <c r="Q61" s="920"/>
      <c r="R61" s="920"/>
      <c r="S61" s="920"/>
      <c r="T61" s="920"/>
      <c r="U61" s="920"/>
      <c r="V61" s="920"/>
      <c r="W61" s="920"/>
      <c r="X61" s="920"/>
      <c r="Y61" s="920"/>
      <c r="Z61" s="920"/>
      <c r="AA61" s="920"/>
      <c r="AB61" s="920"/>
      <c r="AC61" s="920"/>
      <c r="AD61" s="920"/>
      <c r="AE61" s="920"/>
      <c r="AF61" s="920"/>
      <c r="AG61" s="920"/>
      <c r="AH61" s="920"/>
      <c r="AI61" s="920"/>
      <c r="AJ61" s="920"/>
      <c r="AK61" s="920"/>
      <c r="AL61" s="920"/>
      <c r="AM61" s="920"/>
      <c r="AN61" s="920"/>
      <c r="AO61" s="920"/>
      <c r="AP61" s="970"/>
      <c r="AR61" s="971"/>
      <c r="AS61" s="972"/>
      <c r="AT61" s="972"/>
      <c r="AU61" s="972"/>
      <c r="AV61" s="972"/>
      <c r="AW61" s="973"/>
    </row>
    <row r="62" spans="2:65" ht="6.6" customHeight="1" x14ac:dyDescent="0.2">
      <c r="B62" s="893"/>
      <c r="C62" s="894"/>
      <c r="D62" s="912"/>
      <c r="E62" s="913"/>
      <c r="F62" s="913"/>
      <c r="G62" s="913"/>
      <c r="H62" s="913"/>
      <c r="I62" s="914"/>
      <c r="J62" s="794"/>
      <c r="K62" s="872"/>
      <c r="L62" s="872"/>
      <c r="M62" s="872"/>
      <c r="N62" s="872"/>
      <c r="O62" s="872"/>
      <c r="P62" s="872"/>
      <c r="Q62" s="872"/>
      <c r="R62" s="872"/>
      <c r="S62" s="872"/>
      <c r="T62" s="872"/>
      <c r="U62" s="872"/>
      <c r="V62" s="872"/>
      <c r="W62" s="872"/>
      <c r="X62" s="872"/>
      <c r="Y62" s="872"/>
      <c r="Z62" s="872"/>
      <c r="AA62" s="872"/>
      <c r="AB62" s="872"/>
      <c r="AC62" s="872"/>
      <c r="AD62" s="872"/>
      <c r="AE62" s="872"/>
      <c r="AF62" s="872"/>
      <c r="AG62" s="872"/>
      <c r="AH62" s="872"/>
      <c r="AI62" s="872"/>
      <c r="AJ62" s="872"/>
      <c r="AK62" s="872"/>
      <c r="AL62" s="872"/>
      <c r="AM62" s="872"/>
      <c r="AN62" s="872"/>
      <c r="AO62" s="872"/>
      <c r="AP62" s="873"/>
      <c r="AR62" s="974"/>
      <c r="AS62" s="975"/>
      <c r="AT62" s="975"/>
      <c r="AU62" s="975"/>
      <c r="AV62" s="975"/>
      <c r="AW62" s="976"/>
    </row>
    <row r="63" spans="2:65" ht="19.5" customHeight="1" x14ac:dyDescent="0.2">
      <c r="B63" s="893"/>
      <c r="C63" s="894"/>
      <c r="D63" s="980" t="s">
        <v>649</v>
      </c>
      <c r="E63" s="981"/>
      <c r="F63" s="981"/>
      <c r="G63" s="981"/>
      <c r="H63" s="981"/>
      <c r="I63" s="982"/>
      <c r="J63" s="592"/>
      <c r="K63" s="983"/>
      <c r="L63" s="983"/>
      <c r="M63" s="983"/>
      <c r="N63" s="983"/>
      <c r="O63" s="983"/>
      <c r="P63" s="983"/>
      <c r="Q63" s="983"/>
      <c r="R63" s="983"/>
      <c r="S63" s="983"/>
      <c r="T63" s="983"/>
      <c r="U63" s="983"/>
      <c r="V63" s="983"/>
      <c r="W63" s="983"/>
      <c r="X63" s="984" t="s">
        <v>688</v>
      </c>
      <c r="Y63" s="985"/>
      <c r="Z63" s="985"/>
      <c r="AA63" s="985"/>
      <c r="AB63" s="985"/>
      <c r="AC63" s="986"/>
      <c r="AD63" s="653"/>
      <c r="AE63" s="992"/>
      <c r="AF63" s="992"/>
      <c r="AG63" s="992"/>
      <c r="AH63" s="992"/>
      <c r="AI63" s="992"/>
      <c r="AJ63" s="992"/>
      <c r="AK63" s="992"/>
      <c r="AL63" s="992"/>
      <c r="AM63" s="992"/>
      <c r="AN63" s="992"/>
      <c r="AO63" s="992"/>
      <c r="AP63" s="993"/>
      <c r="AR63" s="974"/>
      <c r="AS63" s="975"/>
      <c r="AT63" s="975"/>
      <c r="AU63" s="975"/>
      <c r="AV63" s="975"/>
      <c r="AW63" s="976"/>
    </row>
    <row r="64" spans="2:65" ht="5.25" customHeight="1" x14ac:dyDescent="0.2">
      <c r="B64" s="893"/>
      <c r="C64" s="894"/>
      <c r="D64" s="998" t="s">
        <v>21</v>
      </c>
      <c r="E64" s="999"/>
      <c r="F64" s="999"/>
      <c r="G64" s="999"/>
      <c r="H64" s="999"/>
      <c r="I64" s="1000"/>
      <c r="K64" s="1001"/>
      <c r="L64" s="1001"/>
      <c r="M64" s="1001"/>
      <c r="N64" s="1001"/>
      <c r="O64" s="1001"/>
      <c r="P64" s="1001"/>
      <c r="Q64" s="1001"/>
      <c r="R64" s="1001"/>
      <c r="S64" s="1001"/>
      <c r="T64" s="1001"/>
      <c r="U64" s="1001"/>
      <c r="V64" s="1001"/>
      <c r="W64" s="1001"/>
      <c r="X64" s="987"/>
      <c r="Y64" s="988"/>
      <c r="Z64" s="988"/>
      <c r="AA64" s="988"/>
      <c r="AB64" s="988"/>
      <c r="AC64" s="989"/>
      <c r="AD64" s="654"/>
      <c r="AE64" s="994"/>
      <c r="AF64" s="994"/>
      <c r="AG64" s="994"/>
      <c r="AH64" s="994"/>
      <c r="AI64" s="994"/>
      <c r="AJ64" s="994"/>
      <c r="AK64" s="994"/>
      <c r="AL64" s="994"/>
      <c r="AM64" s="994"/>
      <c r="AN64" s="994"/>
      <c r="AO64" s="994"/>
      <c r="AP64" s="995"/>
      <c r="AR64" s="977"/>
      <c r="AS64" s="978"/>
      <c r="AT64" s="978"/>
      <c r="AU64" s="978"/>
      <c r="AV64" s="978"/>
      <c r="AW64" s="979"/>
    </row>
    <row r="65" spans="2:65" ht="9.6" customHeight="1" x14ac:dyDescent="0.15">
      <c r="B65" s="893"/>
      <c r="C65" s="894"/>
      <c r="D65" s="940"/>
      <c r="E65" s="938"/>
      <c r="F65" s="938"/>
      <c r="G65" s="938"/>
      <c r="H65" s="938"/>
      <c r="I65" s="939"/>
      <c r="J65" s="594"/>
      <c r="K65" s="920"/>
      <c r="L65" s="920"/>
      <c r="M65" s="920"/>
      <c r="N65" s="920"/>
      <c r="O65" s="920"/>
      <c r="P65" s="920"/>
      <c r="Q65" s="920"/>
      <c r="R65" s="920"/>
      <c r="S65" s="920"/>
      <c r="T65" s="920"/>
      <c r="U65" s="920"/>
      <c r="V65" s="920"/>
      <c r="W65" s="920"/>
      <c r="X65" s="987"/>
      <c r="Y65" s="988"/>
      <c r="Z65" s="988"/>
      <c r="AA65" s="988"/>
      <c r="AB65" s="988"/>
      <c r="AC65" s="989"/>
      <c r="AD65" s="654"/>
      <c r="AE65" s="994"/>
      <c r="AF65" s="994"/>
      <c r="AG65" s="994"/>
      <c r="AH65" s="994"/>
      <c r="AI65" s="994"/>
      <c r="AJ65" s="994"/>
      <c r="AK65" s="994"/>
      <c r="AL65" s="994"/>
      <c r="AM65" s="994"/>
      <c r="AN65" s="994"/>
      <c r="AO65" s="994"/>
      <c r="AP65" s="995"/>
      <c r="AR65" s="924" t="s">
        <v>689</v>
      </c>
      <c r="AS65" s="925"/>
      <c r="AT65" s="925"/>
      <c r="AU65" s="925"/>
      <c r="AV65" s="925"/>
      <c r="AW65" s="926"/>
    </row>
    <row r="66" spans="2:65" ht="12" customHeight="1" x14ac:dyDescent="0.15">
      <c r="B66" s="893"/>
      <c r="C66" s="894"/>
      <c r="D66" s="927"/>
      <c r="E66" s="928"/>
      <c r="F66" s="928"/>
      <c r="G66" s="928"/>
      <c r="H66" s="928"/>
      <c r="I66" s="929"/>
      <c r="J66" s="595"/>
      <c r="K66" s="872"/>
      <c r="L66" s="872"/>
      <c r="M66" s="872"/>
      <c r="N66" s="872"/>
      <c r="O66" s="872"/>
      <c r="P66" s="872"/>
      <c r="Q66" s="872"/>
      <c r="R66" s="872"/>
      <c r="S66" s="872"/>
      <c r="T66" s="872"/>
      <c r="U66" s="872"/>
      <c r="V66" s="872"/>
      <c r="W66" s="872"/>
      <c r="X66" s="990"/>
      <c r="Y66" s="867"/>
      <c r="Z66" s="867"/>
      <c r="AA66" s="867"/>
      <c r="AB66" s="867"/>
      <c r="AC66" s="991"/>
      <c r="AD66" s="655"/>
      <c r="AE66" s="996"/>
      <c r="AF66" s="996"/>
      <c r="AG66" s="996"/>
      <c r="AH66" s="996"/>
      <c r="AI66" s="996"/>
      <c r="AJ66" s="996"/>
      <c r="AK66" s="996"/>
      <c r="AL66" s="996"/>
      <c r="AM66" s="996"/>
      <c r="AN66" s="996"/>
      <c r="AO66" s="996"/>
      <c r="AP66" s="997"/>
      <c r="AR66" s="971"/>
      <c r="AS66" s="972"/>
      <c r="AT66" s="972"/>
      <c r="AU66" s="972"/>
      <c r="AV66" s="972"/>
      <c r="AW66" s="973"/>
    </row>
    <row r="67" spans="2:65" ht="8.1" customHeight="1" x14ac:dyDescent="0.2">
      <c r="B67" s="893"/>
      <c r="C67" s="894"/>
      <c r="D67" s="1002" t="s">
        <v>690</v>
      </c>
      <c r="E67" s="1003"/>
      <c r="F67" s="1003"/>
      <c r="G67" s="1003"/>
      <c r="H67" s="1003"/>
      <c r="I67" s="1004"/>
      <c r="J67" s="1008"/>
      <c r="K67" s="1011"/>
      <c r="L67" s="1011"/>
      <c r="M67" s="1011"/>
      <c r="N67" s="1011"/>
      <c r="O67" s="958" t="s">
        <v>451</v>
      </c>
      <c r="P67" s="843"/>
      <c r="Q67" s="843"/>
      <c r="R67" s="843"/>
      <c r="S67" s="843"/>
      <c r="T67" s="843"/>
      <c r="U67" s="843"/>
      <c r="V67" s="958" t="s">
        <v>452</v>
      </c>
      <c r="W67" s="843"/>
      <c r="X67" s="843"/>
      <c r="Y67" s="843"/>
      <c r="Z67" s="843"/>
      <c r="AA67" s="843"/>
      <c r="AB67" s="843"/>
      <c r="AC67" s="843"/>
      <c r="AD67" s="843" t="s">
        <v>653</v>
      </c>
      <c r="AE67" s="843"/>
      <c r="AF67" s="843"/>
      <c r="AG67" s="843"/>
      <c r="AH67" s="843"/>
      <c r="AI67" s="843"/>
      <c r="AJ67" s="843"/>
      <c r="AK67" s="843"/>
      <c r="AL67" s="843"/>
      <c r="AM67" s="843"/>
      <c r="AN67" s="843"/>
      <c r="AO67" s="843"/>
      <c r="AP67" s="961"/>
      <c r="AR67" s="974"/>
      <c r="AS67" s="975"/>
      <c r="AT67" s="975"/>
      <c r="AU67" s="975"/>
      <c r="AV67" s="975"/>
      <c r="AW67" s="976"/>
    </row>
    <row r="68" spans="2:65" ht="8.1" customHeight="1" x14ac:dyDescent="0.2">
      <c r="B68" s="893"/>
      <c r="C68" s="894"/>
      <c r="D68" s="1002"/>
      <c r="E68" s="1003"/>
      <c r="F68" s="1003"/>
      <c r="G68" s="1003"/>
      <c r="H68" s="1003"/>
      <c r="I68" s="1004"/>
      <c r="J68" s="1009"/>
      <c r="K68" s="1012"/>
      <c r="L68" s="1012"/>
      <c r="M68" s="1012"/>
      <c r="N68" s="1012"/>
      <c r="O68" s="959"/>
      <c r="P68" s="915"/>
      <c r="Q68" s="915"/>
      <c r="R68" s="915"/>
      <c r="S68" s="915"/>
      <c r="T68" s="915"/>
      <c r="U68" s="915"/>
      <c r="V68" s="959"/>
      <c r="W68" s="915"/>
      <c r="X68" s="915"/>
      <c r="Y68" s="915"/>
      <c r="Z68" s="915"/>
      <c r="AA68" s="915"/>
      <c r="AB68" s="915"/>
      <c r="AC68" s="915"/>
      <c r="AD68" s="915"/>
      <c r="AE68" s="915"/>
      <c r="AF68" s="915"/>
      <c r="AG68" s="915"/>
      <c r="AH68" s="915"/>
      <c r="AI68" s="915"/>
      <c r="AJ68" s="915"/>
      <c r="AK68" s="915"/>
      <c r="AL68" s="915"/>
      <c r="AM68" s="915"/>
      <c r="AN68" s="915"/>
      <c r="AO68" s="915"/>
      <c r="AP68" s="962"/>
      <c r="AR68" s="974"/>
      <c r="AS68" s="975"/>
      <c r="AT68" s="975"/>
      <c r="AU68" s="975"/>
      <c r="AV68" s="975"/>
      <c r="AW68" s="976"/>
    </row>
    <row r="69" spans="2:65" ht="8.1" customHeight="1" thickBot="1" x14ac:dyDescent="0.25">
      <c r="B69" s="895"/>
      <c r="C69" s="896"/>
      <c r="D69" s="1005"/>
      <c r="E69" s="1006"/>
      <c r="F69" s="1006"/>
      <c r="G69" s="1006"/>
      <c r="H69" s="1006"/>
      <c r="I69" s="1007"/>
      <c r="J69" s="1010"/>
      <c r="K69" s="1013"/>
      <c r="L69" s="1013"/>
      <c r="M69" s="1013"/>
      <c r="N69" s="1013"/>
      <c r="O69" s="960"/>
      <c r="P69" s="851"/>
      <c r="Q69" s="851"/>
      <c r="R69" s="851"/>
      <c r="S69" s="851"/>
      <c r="T69" s="851"/>
      <c r="U69" s="851"/>
      <c r="V69" s="960"/>
      <c r="W69" s="851"/>
      <c r="X69" s="851"/>
      <c r="Y69" s="851"/>
      <c r="Z69" s="851"/>
      <c r="AA69" s="851"/>
      <c r="AB69" s="851"/>
      <c r="AC69" s="851"/>
      <c r="AD69" s="851"/>
      <c r="AE69" s="851"/>
      <c r="AF69" s="851"/>
      <c r="AG69" s="851"/>
      <c r="AH69" s="851"/>
      <c r="AI69" s="851"/>
      <c r="AJ69" s="851"/>
      <c r="AK69" s="851"/>
      <c r="AL69" s="851"/>
      <c r="AM69" s="851"/>
      <c r="AN69" s="851"/>
      <c r="AO69" s="851"/>
      <c r="AP69" s="963"/>
      <c r="AR69" s="977"/>
      <c r="AS69" s="978"/>
      <c r="AT69" s="978"/>
      <c r="AU69" s="978"/>
      <c r="AV69" s="978"/>
      <c r="AW69" s="979"/>
    </row>
    <row r="70" spans="2:65" ht="6.6" customHeight="1" thickBot="1" x14ac:dyDescent="0.25">
      <c r="AY70" s="599"/>
      <c r="AZ70" s="599"/>
      <c r="BA70" s="599"/>
      <c r="BB70" s="599"/>
      <c r="BC70" s="599"/>
      <c r="BD70" s="599"/>
      <c r="BE70" s="599"/>
      <c r="BF70" s="599"/>
      <c r="BG70" s="599"/>
      <c r="BH70" s="599"/>
      <c r="BI70" s="599"/>
      <c r="BJ70" s="599"/>
      <c r="BK70" s="599"/>
      <c r="BL70" s="599"/>
      <c r="BM70" s="599"/>
    </row>
    <row r="71" spans="2:65" ht="16.350000000000001" customHeight="1" x14ac:dyDescent="0.2">
      <c r="B71" s="891" t="s">
        <v>693</v>
      </c>
      <c r="C71" s="892"/>
      <c r="D71" s="964" t="s">
        <v>694</v>
      </c>
      <c r="E71" s="965"/>
      <c r="F71" s="965"/>
      <c r="G71" s="965"/>
      <c r="H71" s="965"/>
      <c r="I71" s="966"/>
      <c r="J71" s="591" t="s">
        <v>51</v>
      </c>
      <c r="K71" s="957"/>
      <c r="L71" s="957"/>
      <c r="M71" s="800" t="s">
        <v>648</v>
      </c>
      <c r="N71" s="967"/>
      <c r="O71" s="967"/>
      <c r="P71" s="863" t="s">
        <v>448</v>
      </c>
      <c r="Q71" s="863"/>
      <c r="R71" s="863"/>
      <c r="S71" s="941"/>
      <c r="T71" s="941"/>
      <c r="U71" s="941"/>
      <c r="V71" s="941"/>
      <c r="W71" s="943" t="s">
        <v>69</v>
      </c>
      <c r="X71" s="943"/>
      <c r="Y71" s="945"/>
      <c r="Z71" s="945"/>
      <c r="AA71" s="945"/>
      <c r="AB71" s="945"/>
      <c r="AC71" s="945"/>
      <c r="AD71" s="945"/>
      <c r="AE71" s="945"/>
      <c r="AF71" s="945"/>
      <c r="AG71" s="945"/>
      <c r="AH71" s="945"/>
      <c r="AI71" s="945"/>
      <c r="AJ71" s="945"/>
      <c r="AK71" s="945"/>
      <c r="AL71" s="945"/>
      <c r="AM71" s="945"/>
      <c r="AN71" s="945"/>
      <c r="AO71" s="945"/>
      <c r="AP71" s="946"/>
      <c r="AY71" s="787"/>
    </row>
    <row r="72" spans="2:65" ht="16.350000000000001" customHeight="1" x14ac:dyDescent="0.2">
      <c r="B72" s="893"/>
      <c r="C72" s="894"/>
      <c r="D72" s="909"/>
      <c r="E72" s="938"/>
      <c r="F72" s="938"/>
      <c r="G72" s="938"/>
      <c r="H72" s="938"/>
      <c r="I72" s="939"/>
      <c r="P72" s="915"/>
      <c r="Q72" s="915"/>
      <c r="R72" s="915"/>
      <c r="S72" s="942"/>
      <c r="T72" s="942"/>
      <c r="U72" s="942"/>
      <c r="V72" s="942"/>
      <c r="W72" s="944"/>
      <c r="X72" s="944"/>
      <c r="Y72" s="947"/>
      <c r="Z72" s="947"/>
      <c r="AA72" s="947"/>
      <c r="AB72" s="947"/>
      <c r="AC72" s="947"/>
      <c r="AD72" s="947"/>
      <c r="AE72" s="947"/>
      <c r="AF72" s="947"/>
      <c r="AG72" s="947"/>
      <c r="AH72" s="947"/>
      <c r="AI72" s="947"/>
      <c r="AJ72" s="947"/>
      <c r="AK72" s="947"/>
      <c r="AL72" s="947"/>
      <c r="AM72" s="947"/>
      <c r="AN72" s="947"/>
      <c r="AO72" s="947"/>
      <c r="AP72" s="948"/>
    </row>
    <row r="73" spans="2:65" ht="16.350000000000001" customHeight="1" x14ac:dyDescent="0.2">
      <c r="B73" s="893"/>
      <c r="C73" s="894"/>
      <c r="D73" s="949" t="s">
        <v>695</v>
      </c>
      <c r="E73" s="875"/>
      <c r="F73" s="875"/>
      <c r="G73" s="875"/>
      <c r="H73" s="875"/>
      <c r="I73" s="876"/>
      <c r="J73" s="656"/>
      <c r="K73" s="806"/>
      <c r="L73" s="806"/>
      <c r="M73" s="638"/>
      <c r="N73" s="638"/>
      <c r="O73" s="638"/>
      <c r="P73" s="843" t="s">
        <v>448</v>
      </c>
      <c r="Q73" s="843"/>
      <c r="R73" s="843"/>
      <c r="S73" s="942"/>
      <c r="T73" s="942"/>
      <c r="U73" s="942"/>
      <c r="V73" s="942"/>
      <c r="W73" s="944" t="s">
        <v>69</v>
      </c>
      <c r="X73" s="944"/>
      <c r="Y73" s="947"/>
      <c r="Z73" s="947"/>
      <c r="AA73" s="947"/>
      <c r="AB73" s="947"/>
      <c r="AC73" s="947"/>
      <c r="AD73" s="947"/>
      <c r="AE73" s="947"/>
      <c r="AF73" s="947"/>
      <c r="AG73" s="947"/>
      <c r="AH73" s="947"/>
      <c r="AI73" s="947"/>
      <c r="AJ73" s="947"/>
      <c r="AK73" s="947"/>
      <c r="AL73" s="947"/>
      <c r="AM73" s="947"/>
      <c r="AN73" s="947"/>
      <c r="AO73" s="947"/>
      <c r="AP73" s="948"/>
      <c r="AR73" s="906" t="s">
        <v>658</v>
      </c>
      <c r="AS73" s="906"/>
      <c r="AT73" s="906"/>
      <c r="AU73" s="906"/>
      <c r="AV73" s="906"/>
      <c r="AW73" s="906"/>
    </row>
    <row r="74" spans="2:65" ht="16.350000000000001" customHeight="1" x14ac:dyDescent="0.2">
      <c r="B74" s="893"/>
      <c r="C74" s="894"/>
      <c r="D74" s="927"/>
      <c r="E74" s="928"/>
      <c r="F74" s="928"/>
      <c r="G74" s="928"/>
      <c r="H74" s="928"/>
      <c r="I74" s="929"/>
      <c r="J74" s="794"/>
      <c r="K74" s="795"/>
      <c r="L74" s="795"/>
      <c r="M74" s="657"/>
      <c r="N74" s="657"/>
      <c r="O74" s="657"/>
      <c r="P74" s="865"/>
      <c r="Q74" s="865"/>
      <c r="R74" s="865"/>
      <c r="S74" s="942"/>
      <c r="T74" s="942"/>
      <c r="U74" s="942"/>
      <c r="V74" s="942"/>
      <c r="W74" s="944"/>
      <c r="X74" s="944"/>
      <c r="Y74" s="947"/>
      <c r="Z74" s="947"/>
      <c r="AA74" s="947"/>
      <c r="AB74" s="947"/>
      <c r="AC74" s="947"/>
      <c r="AD74" s="947"/>
      <c r="AE74" s="947"/>
      <c r="AF74" s="947"/>
      <c r="AG74" s="947"/>
      <c r="AH74" s="947"/>
      <c r="AI74" s="947"/>
      <c r="AJ74" s="947"/>
      <c r="AK74" s="947"/>
      <c r="AL74" s="947"/>
      <c r="AM74" s="947"/>
      <c r="AN74" s="947"/>
      <c r="AO74" s="947"/>
      <c r="AP74" s="948"/>
      <c r="AR74" s="906"/>
      <c r="AS74" s="906"/>
      <c r="AT74" s="906"/>
      <c r="AU74" s="906"/>
      <c r="AV74" s="906"/>
      <c r="AW74" s="906"/>
    </row>
    <row r="75" spans="2:65" ht="12.6" customHeight="1" x14ac:dyDescent="0.2">
      <c r="B75" s="893"/>
      <c r="C75" s="894"/>
      <c r="D75" s="874" t="s">
        <v>696</v>
      </c>
      <c r="E75" s="907"/>
      <c r="F75" s="907"/>
      <c r="G75" s="907"/>
      <c r="H75" s="907"/>
      <c r="I75" s="908"/>
      <c r="L75" s="915" t="s">
        <v>697</v>
      </c>
      <c r="M75" s="915"/>
      <c r="N75" s="915"/>
      <c r="O75" s="916" t="s">
        <v>95</v>
      </c>
      <c r="P75" s="917" t="s">
        <v>698</v>
      </c>
      <c r="Q75" s="918"/>
      <c r="R75" s="918"/>
      <c r="S75" s="918"/>
      <c r="T75" s="918"/>
      <c r="U75" s="918"/>
      <c r="V75" s="918"/>
      <c r="W75" s="916" t="s">
        <v>96</v>
      </c>
      <c r="Z75" s="589"/>
      <c r="AA75" s="915" t="s">
        <v>699</v>
      </c>
      <c r="AB75" s="915"/>
      <c r="AC75" s="915"/>
      <c r="AD75" s="915"/>
      <c r="AE75" s="915"/>
      <c r="AF75" s="915"/>
      <c r="AG75" s="915"/>
      <c r="AH75" s="916" t="s">
        <v>95</v>
      </c>
      <c r="AI75" s="919"/>
      <c r="AJ75" s="919"/>
      <c r="AK75" s="919"/>
      <c r="AL75" s="919"/>
      <c r="AM75" s="916" t="s">
        <v>96</v>
      </c>
      <c r="AN75" s="920" t="s">
        <v>209</v>
      </c>
      <c r="AO75" s="920"/>
      <c r="AP75" s="608"/>
      <c r="AR75" s="921" t="s">
        <v>700</v>
      </c>
      <c r="AS75" s="922"/>
      <c r="AT75" s="922"/>
      <c r="AU75" s="922"/>
      <c r="AV75" s="922"/>
      <c r="AW75" s="923"/>
    </row>
    <row r="76" spans="2:65" ht="12.6" customHeight="1" x14ac:dyDescent="0.2">
      <c r="B76" s="893"/>
      <c r="C76" s="894"/>
      <c r="D76" s="909"/>
      <c r="E76" s="910"/>
      <c r="F76" s="910"/>
      <c r="G76" s="910"/>
      <c r="H76" s="910"/>
      <c r="I76" s="911"/>
      <c r="L76" s="915"/>
      <c r="M76" s="915"/>
      <c r="N76" s="915"/>
      <c r="O76" s="916"/>
      <c r="P76" s="918"/>
      <c r="Q76" s="918"/>
      <c r="R76" s="918"/>
      <c r="S76" s="918"/>
      <c r="T76" s="918"/>
      <c r="U76" s="918"/>
      <c r="V76" s="918"/>
      <c r="W76" s="916"/>
      <c r="Z76" s="589"/>
      <c r="AA76" s="915"/>
      <c r="AB76" s="915"/>
      <c r="AC76" s="915"/>
      <c r="AD76" s="915"/>
      <c r="AE76" s="915"/>
      <c r="AF76" s="915"/>
      <c r="AG76" s="915"/>
      <c r="AH76" s="916"/>
      <c r="AI76" s="919"/>
      <c r="AJ76" s="919"/>
      <c r="AK76" s="919"/>
      <c r="AL76" s="919"/>
      <c r="AM76" s="916"/>
      <c r="AN76" s="920"/>
      <c r="AO76" s="920"/>
      <c r="AP76" s="608"/>
      <c r="AR76" s="921"/>
      <c r="AS76" s="922"/>
      <c r="AT76" s="922"/>
      <c r="AU76" s="922"/>
      <c r="AV76" s="922"/>
      <c r="AW76" s="923"/>
    </row>
    <row r="77" spans="2:65" ht="12.6" customHeight="1" x14ac:dyDescent="0.2">
      <c r="B77" s="893"/>
      <c r="C77" s="894"/>
      <c r="D77" s="912"/>
      <c r="E77" s="913"/>
      <c r="F77" s="913"/>
      <c r="G77" s="913"/>
      <c r="H77" s="913"/>
      <c r="I77" s="914"/>
      <c r="J77" s="794"/>
      <c r="K77" s="795"/>
      <c r="L77" s="808" t="s">
        <v>701</v>
      </c>
      <c r="M77" s="797"/>
      <c r="N77" s="797"/>
      <c r="O77" s="808"/>
      <c r="P77" s="658"/>
      <c r="Q77" s="658"/>
      <c r="R77" s="658"/>
      <c r="S77" s="658"/>
      <c r="T77" s="658"/>
      <c r="U77" s="658"/>
      <c r="V77" s="658"/>
      <c r="W77" s="805"/>
      <c r="X77" s="795"/>
      <c r="Y77" s="795"/>
      <c r="Z77" s="657"/>
      <c r="AA77" s="797"/>
      <c r="AB77" s="797"/>
      <c r="AC77" s="797"/>
      <c r="AD77" s="797"/>
      <c r="AE77" s="797"/>
      <c r="AF77" s="797"/>
      <c r="AG77" s="797"/>
      <c r="AH77" s="805"/>
      <c r="AI77" s="795"/>
      <c r="AJ77" s="795"/>
      <c r="AK77" s="795"/>
      <c r="AL77" s="795"/>
      <c r="AM77" s="805"/>
      <c r="AN77" s="796"/>
      <c r="AO77" s="796"/>
      <c r="AP77" s="659"/>
      <c r="AR77" s="924"/>
      <c r="AS77" s="925"/>
      <c r="AT77" s="925"/>
      <c r="AU77" s="925"/>
      <c r="AV77" s="925"/>
      <c r="AW77" s="926"/>
    </row>
    <row r="78" spans="2:65" ht="12.6" customHeight="1" x14ac:dyDescent="0.2">
      <c r="B78" s="893"/>
      <c r="C78" s="894"/>
      <c r="D78" s="874" t="s">
        <v>14</v>
      </c>
      <c r="E78" s="875"/>
      <c r="F78" s="875"/>
      <c r="G78" s="875"/>
      <c r="H78" s="875"/>
      <c r="I78" s="876"/>
      <c r="J78" s="656"/>
      <c r="K78" s="806"/>
      <c r="L78" s="843" t="s">
        <v>702</v>
      </c>
      <c r="M78" s="843"/>
      <c r="N78" s="843"/>
      <c r="O78" s="886" t="s">
        <v>95</v>
      </c>
      <c r="P78" s="806"/>
      <c r="Q78" s="930" t="s">
        <v>703</v>
      </c>
      <c r="R78" s="930"/>
      <c r="S78" s="930"/>
      <c r="T78" s="930"/>
      <c r="U78" s="660"/>
      <c r="V78" s="932" t="s">
        <v>704</v>
      </c>
      <c r="W78" s="932"/>
      <c r="X78" s="932"/>
      <c r="Y78" s="932"/>
      <c r="Z78" s="932"/>
      <c r="AA78" s="886" t="s">
        <v>96</v>
      </c>
      <c r="AB78" s="806"/>
      <c r="AC78" s="806"/>
      <c r="AD78" s="880" t="s">
        <v>705</v>
      </c>
      <c r="AE78" s="880"/>
      <c r="AF78" s="880"/>
      <c r="AG78" s="880"/>
      <c r="AH78" s="886" t="s">
        <v>95</v>
      </c>
      <c r="AI78" s="934" t="s">
        <v>706</v>
      </c>
      <c r="AJ78" s="934"/>
      <c r="AK78" s="934"/>
      <c r="AL78" s="934"/>
      <c r="AM78" s="934"/>
      <c r="AN78" s="934"/>
      <c r="AO78" s="934"/>
      <c r="AP78" s="936" t="s">
        <v>96</v>
      </c>
      <c r="AR78" s="924"/>
      <c r="AS78" s="925"/>
      <c r="AT78" s="925"/>
      <c r="AU78" s="925"/>
      <c r="AV78" s="925"/>
      <c r="AW78" s="926"/>
    </row>
    <row r="79" spans="2:65" ht="12.6" customHeight="1" x14ac:dyDescent="0.2">
      <c r="B79" s="893"/>
      <c r="C79" s="894"/>
      <c r="D79" s="927"/>
      <c r="E79" s="928"/>
      <c r="F79" s="928"/>
      <c r="G79" s="928"/>
      <c r="H79" s="928"/>
      <c r="I79" s="929"/>
      <c r="J79" s="794"/>
      <c r="K79" s="795"/>
      <c r="L79" s="865"/>
      <c r="M79" s="865"/>
      <c r="N79" s="865"/>
      <c r="O79" s="887"/>
      <c r="P79" s="795"/>
      <c r="Q79" s="931"/>
      <c r="R79" s="931"/>
      <c r="S79" s="931"/>
      <c r="T79" s="931"/>
      <c r="U79" s="661"/>
      <c r="V79" s="933"/>
      <c r="W79" s="933"/>
      <c r="X79" s="933"/>
      <c r="Y79" s="933"/>
      <c r="Z79" s="933"/>
      <c r="AA79" s="887"/>
      <c r="AB79" s="795"/>
      <c r="AC79" s="795"/>
      <c r="AD79" s="838"/>
      <c r="AE79" s="838"/>
      <c r="AF79" s="838"/>
      <c r="AG79" s="838"/>
      <c r="AH79" s="887"/>
      <c r="AI79" s="935"/>
      <c r="AJ79" s="935"/>
      <c r="AK79" s="935"/>
      <c r="AL79" s="935"/>
      <c r="AM79" s="935"/>
      <c r="AN79" s="935"/>
      <c r="AO79" s="935"/>
      <c r="AP79" s="937"/>
      <c r="AR79" s="924"/>
      <c r="AS79" s="925"/>
      <c r="AT79" s="925"/>
      <c r="AU79" s="925"/>
      <c r="AV79" s="925"/>
      <c r="AW79" s="926"/>
    </row>
    <row r="80" spans="2:65" ht="12.6" customHeight="1" x14ac:dyDescent="0.2">
      <c r="B80" s="893"/>
      <c r="C80" s="894"/>
      <c r="D80" s="909" t="s">
        <v>707</v>
      </c>
      <c r="E80" s="938"/>
      <c r="F80" s="938"/>
      <c r="G80" s="938"/>
      <c r="H80" s="938"/>
      <c r="I80" s="939"/>
      <c r="J80" s="897" t="s">
        <v>708</v>
      </c>
      <c r="K80" s="843"/>
      <c r="L80" s="843"/>
      <c r="M80" s="849" t="s">
        <v>95</v>
      </c>
      <c r="N80" s="882"/>
      <c r="O80" s="882"/>
      <c r="P80" s="882"/>
      <c r="Q80" s="849" t="s">
        <v>96</v>
      </c>
      <c r="R80" s="880" t="s">
        <v>709</v>
      </c>
      <c r="S80" s="880"/>
      <c r="T80" s="880"/>
      <c r="U80" s="880"/>
      <c r="V80" s="886" t="s">
        <v>95</v>
      </c>
      <c r="W80" s="884" t="s">
        <v>710</v>
      </c>
      <c r="X80" s="884"/>
      <c r="Y80" s="884"/>
      <c r="Z80" s="884"/>
      <c r="AA80" s="886" t="s">
        <v>96</v>
      </c>
      <c r="AB80" s="886"/>
      <c r="AC80" s="882" t="s">
        <v>711</v>
      </c>
      <c r="AD80" s="882"/>
      <c r="AE80" s="882"/>
      <c r="AF80" s="882"/>
      <c r="AG80" s="882"/>
      <c r="AH80" s="849" t="s">
        <v>95</v>
      </c>
      <c r="AI80" s="889"/>
      <c r="AJ80" s="889"/>
      <c r="AK80" s="889"/>
      <c r="AL80" s="889"/>
      <c r="AM80" s="889"/>
      <c r="AN80" s="849" t="s">
        <v>96</v>
      </c>
      <c r="AO80" s="870" t="s">
        <v>73</v>
      </c>
      <c r="AP80" s="871"/>
      <c r="AR80" s="924"/>
      <c r="AS80" s="925"/>
      <c r="AT80" s="925"/>
      <c r="AU80" s="925"/>
      <c r="AV80" s="925"/>
      <c r="AW80" s="926"/>
    </row>
    <row r="81" spans="2:66" ht="12.6" customHeight="1" x14ac:dyDescent="0.2">
      <c r="B81" s="893"/>
      <c r="C81" s="894"/>
      <c r="D81" s="940"/>
      <c r="E81" s="938"/>
      <c r="F81" s="938"/>
      <c r="G81" s="938"/>
      <c r="H81" s="938"/>
      <c r="I81" s="939"/>
      <c r="J81" s="864"/>
      <c r="K81" s="865"/>
      <c r="L81" s="865"/>
      <c r="M81" s="869"/>
      <c r="N81" s="888"/>
      <c r="O81" s="888"/>
      <c r="P81" s="888"/>
      <c r="Q81" s="869"/>
      <c r="R81" s="838"/>
      <c r="S81" s="838"/>
      <c r="T81" s="838"/>
      <c r="U81" s="838"/>
      <c r="V81" s="887"/>
      <c r="W81" s="885"/>
      <c r="X81" s="885"/>
      <c r="Y81" s="885"/>
      <c r="Z81" s="885"/>
      <c r="AA81" s="887"/>
      <c r="AB81" s="887"/>
      <c r="AC81" s="888"/>
      <c r="AD81" s="888"/>
      <c r="AE81" s="888"/>
      <c r="AF81" s="888"/>
      <c r="AG81" s="888"/>
      <c r="AH81" s="869"/>
      <c r="AI81" s="890"/>
      <c r="AJ81" s="890"/>
      <c r="AK81" s="890"/>
      <c r="AL81" s="890"/>
      <c r="AM81" s="890"/>
      <c r="AN81" s="869"/>
      <c r="AO81" s="872"/>
      <c r="AP81" s="873"/>
      <c r="AR81" s="924"/>
      <c r="AS81" s="925"/>
      <c r="AT81" s="925"/>
      <c r="AU81" s="925"/>
      <c r="AV81" s="925"/>
      <c r="AW81" s="926"/>
    </row>
    <row r="82" spans="2:66" ht="12.6" customHeight="1" x14ac:dyDescent="0.2">
      <c r="B82" s="893"/>
      <c r="C82" s="894"/>
      <c r="D82" s="874" t="s">
        <v>712</v>
      </c>
      <c r="E82" s="875"/>
      <c r="F82" s="875"/>
      <c r="G82" s="875"/>
      <c r="H82" s="875"/>
      <c r="I82" s="876"/>
      <c r="J82" s="806"/>
      <c r="K82" s="806"/>
      <c r="L82" s="880" t="s">
        <v>713</v>
      </c>
      <c r="M82" s="880"/>
      <c r="N82" s="880"/>
      <c r="O82" s="806"/>
      <c r="P82" s="880" t="s">
        <v>714</v>
      </c>
      <c r="Q82" s="880"/>
      <c r="R82" s="880"/>
      <c r="S82" s="806"/>
      <c r="T82" s="880" t="s">
        <v>715</v>
      </c>
      <c r="U82" s="880"/>
      <c r="V82" s="880"/>
      <c r="W82" s="806"/>
      <c r="X82" s="880" t="s">
        <v>716</v>
      </c>
      <c r="Y82" s="880"/>
      <c r="Z82" s="880"/>
      <c r="AA82" s="849" t="s">
        <v>95</v>
      </c>
      <c r="AB82" s="882"/>
      <c r="AC82" s="882"/>
      <c r="AD82" s="882"/>
      <c r="AE82" s="882"/>
      <c r="AF82" s="849" t="s">
        <v>96</v>
      </c>
      <c r="AG82" s="875" t="s">
        <v>717</v>
      </c>
      <c r="AH82" s="875"/>
      <c r="AI82" s="875"/>
      <c r="AJ82" s="875"/>
      <c r="AK82" s="806" t="s">
        <v>591</v>
      </c>
      <c r="AL82" s="806"/>
      <c r="AM82" s="847" t="s">
        <v>718</v>
      </c>
      <c r="AN82" s="847"/>
      <c r="AO82" s="847"/>
      <c r="AP82" s="898"/>
    </row>
    <row r="83" spans="2:66" ht="12.6" customHeight="1" thickBot="1" x14ac:dyDescent="0.25">
      <c r="B83" s="895"/>
      <c r="C83" s="896"/>
      <c r="D83" s="877"/>
      <c r="E83" s="878"/>
      <c r="F83" s="878"/>
      <c r="G83" s="878"/>
      <c r="H83" s="878"/>
      <c r="I83" s="879"/>
      <c r="J83" s="807"/>
      <c r="K83" s="807"/>
      <c r="L83" s="881"/>
      <c r="M83" s="881"/>
      <c r="N83" s="881"/>
      <c r="O83" s="807"/>
      <c r="P83" s="881"/>
      <c r="Q83" s="881"/>
      <c r="R83" s="881"/>
      <c r="S83" s="807"/>
      <c r="T83" s="881"/>
      <c r="U83" s="881"/>
      <c r="V83" s="881"/>
      <c r="W83" s="807"/>
      <c r="X83" s="881"/>
      <c r="Y83" s="881"/>
      <c r="Z83" s="881"/>
      <c r="AA83" s="850"/>
      <c r="AB83" s="883"/>
      <c r="AC83" s="883"/>
      <c r="AD83" s="883"/>
      <c r="AE83" s="883"/>
      <c r="AF83" s="850"/>
      <c r="AG83" s="878"/>
      <c r="AH83" s="878"/>
      <c r="AI83" s="878"/>
      <c r="AJ83" s="878"/>
      <c r="AK83" s="807"/>
      <c r="AL83" s="807"/>
      <c r="AM83" s="848"/>
      <c r="AN83" s="848"/>
      <c r="AO83" s="848"/>
      <c r="AP83" s="899"/>
    </row>
    <row r="84" spans="2:66" ht="6.6" customHeight="1" thickBot="1" x14ac:dyDescent="0.25">
      <c r="B84" s="662"/>
      <c r="C84" s="662"/>
      <c r="L84" s="798"/>
      <c r="M84" s="798"/>
      <c r="N84" s="798"/>
      <c r="P84" s="798"/>
      <c r="Q84" s="798"/>
      <c r="R84" s="798"/>
      <c r="T84" s="798"/>
      <c r="U84" s="798"/>
      <c r="V84" s="798"/>
      <c r="X84" s="798"/>
      <c r="Y84" s="798"/>
      <c r="Z84" s="798"/>
      <c r="AA84" s="663"/>
      <c r="AB84" s="790"/>
      <c r="AC84" s="790"/>
      <c r="AD84" s="790"/>
      <c r="AE84" s="790"/>
      <c r="AF84" s="663"/>
      <c r="AM84" s="789"/>
      <c r="AN84" s="789"/>
      <c r="AO84" s="789"/>
      <c r="AP84" s="789"/>
    </row>
    <row r="85" spans="2:66" ht="36.6" customHeight="1" thickBot="1" x14ac:dyDescent="0.25">
      <c r="B85" s="900" t="s">
        <v>719</v>
      </c>
      <c r="C85" s="901"/>
      <c r="D85" s="901"/>
      <c r="E85" s="901"/>
      <c r="F85" s="901"/>
      <c r="G85" s="901"/>
      <c r="H85" s="901"/>
      <c r="I85" s="902"/>
      <c r="J85" s="903"/>
      <c r="K85" s="904"/>
      <c r="L85" s="904"/>
      <c r="M85" s="904"/>
      <c r="N85" s="904"/>
      <c r="O85" s="904"/>
      <c r="P85" s="904"/>
      <c r="Q85" s="904"/>
      <c r="R85" s="904"/>
      <c r="S85" s="904"/>
      <c r="T85" s="904"/>
      <c r="U85" s="904"/>
      <c r="V85" s="904"/>
      <c r="W85" s="904"/>
      <c r="X85" s="904"/>
      <c r="Y85" s="904"/>
      <c r="Z85" s="904"/>
      <c r="AA85" s="904"/>
      <c r="AB85" s="904"/>
      <c r="AC85" s="904"/>
      <c r="AD85" s="904"/>
      <c r="AE85" s="904"/>
      <c r="AF85" s="904"/>
      <c r="AG85" s="904"/>
      <c r="AH85" s="904"/>
      <c r="AI85" s="904"/>
      <c r="AJ85" s="904"/>
      <c r="AK85" s="904"/>
      <c r="AL85" s="904"/>
      <c r="AM85" s="904"/>
      <c r="AN85" s="904"/>
      <c r="AO85" s="904"/>
      <c r="AP85" s="905"/>
    </row>
    <row r="86" spans="2:66" s="664" customFormat="1" ht="16.5" customHeight="1" x14ac:dyDescent="0.2">
      <c r="B86" s="617" t="s">
        <v>720</v>
      </c>
      <c r="C86" s="617"/>
      <c r="D86" s="617"/>
      <c r="E86" s="617"/>
      <c r="F86" s="617"/>
      <c r="G86" s="617"/>
      <c r="H86" s="617"/>
      <c r="I86" s="617"/>
      <c r="J86" s="617"/>
      <c r="K86" s="617"/>
      <c r="L86" s="617"/>
      <c r="M86" s="617"/>
      <c r="N86" s="617"/>
      <c r="O86" s="617"/>
      <c r="P86" s="617"/>
      <c r="Q86" s="617"/>
      <c r="R86" s="617"/>
      <c r="S86" s="617"/>
      <c r="T86" s="617"/>
      <c r="U86" s="617"/>
      <c r="V86" s="617"/>
      <c r="W86" s="617"/>
      <c r="X86" s="617"/>
      <c r="Y86" s="617"/>
      <c r="Z86" s="617"/>
      <c r="AA86" s="617"/>
      <c r="AB86" s="617"/>
      <c r="AC86" s="617"/>
      <c r="AD86" s="617"/>
      <c r="AE86" s="617"/>
      <c r="AF86" s="617"/>
      <c r="AG86" s="617"/>
      <c r="AH86" s="617"/>
      <c r="AI86" s="617"/>
      <c r="AJ86" s="617"/>
      <c r="AK86" s="617"/>
      <c r="AL86" s="617"/>
      <c r="AM86" s="617"/>
      <c r="AN86" s="617"/>
      <c r="AO86" s="617"/>
      <c r="AP86" s="617"/>
      <c r="AQ86" s="617"/>
    </row>
    <row r="87" spans="2:66" ht="8.1" customHeight="1" x14ac:dyDescent="0.2">
      <c r="B87" s="665"/>
      <c r="C87" s="665"/>
      <c r="D87" s="665"/>
      <c r="E87" s="665"/>
      <c r="F87" s="665"/>
      <c r="G87" s="665"/>
      <c r="H87" s="665"/>
      <c r="I87" s="665"/>
      <c r="J87" s="665"/>
      <c r="K87" s="665"/>
      <c r="L87" s="665"/>
      <c r="M87" s="665"/>
      <c r="N87" s="665"/>
      <c r="O87" s="665"/>
      <c r="P87" s="665"/>
      <c r="Q87" s="665"/>
      <c r="R87" s="665"/>
      <c r="S87" s="665"/>
      <c r="T87" s="665"/>
      <c r="U87" s="665"/>
      <c r="V87" s="665"/>
      <c r="W87" s="665"/>
      <c r="X87" s="665"/>
      <c r="Y87" s="665"/>
      <c r="Z87" s="665"/>
      <c r="AA87" s="665"/>
      <c r="AB87" s="665"/>
      <c r="AC87" s="665"/>
      <c r="AD87" s="665"/>
      <c r="AE87" s="665"/>
      <c r="AF87" s="665"/>
      <c r="AG87" s="665"/>
      <c r="AH87" s="665"/>
      <c r="AI87" s="665"/>
      <c r="AJ87" s="665"/>
      <c r="AK87" s="665"/>
      <c r="AL87" s="665"/>
      <c r="AM87" s="665"/>
      <c r="AN87" s="665"/>
      <c r="AO87" s="665"/>
      <c r="AP87" s="665"/>
    </row>
    <row r="88" spans="2:66" ht="20.25" customHeight="1" x14ac:dyDescent="0.2">
      <c r="B88" s="868" t="s">
        <v>721</v>
      </c>
      <c r="C88" s="868"/>
      <c r="D88" s="868"/>
      <c r="E88" s="868"/>
      <c r="F88" s="868"/>
      <c r="G88" s="868"/>
      <c r="H88" s="868"/>
      <c r="I88" s="868"/>
      <c r="J88" s="868"/>
      <c r="K88" s="868"/>
      <c r="L88" s="868"/>
      <c r="M88" s="868"/>
      <c r="N88" s="868"/>
      <c r="O88" s="868"/>
      <c r="P88" s="868"/>
      <c r="Q88" s="868"/>
      <c r="R88" s="868"/>
      <c r="S88" s="868"/>
      <c r="T88" s="868"/>
      <c r="U88" s="868"/>
      <c r="V88" s="868"/>
      <c r="W88" s="868"/>
      <c r="X88" s="868"/>
      <c r="Y88" s="868"/>
      <c r="Z88" s="868"/>
      <c r="AA88" s="868"/>
      <c r="AB88" s="868"/>
      <c r="AC88" s="868"/>
      <c r="AD88" s="868"/>
      <c r="AE88" s="868"/>
      <c r="AF88" s="868"/>
      <c r="AG88" s="868"/>
      <c r="AH88" s="868"/>
      <c r="AI88" s="868"/>
      <c r="AJ88" s="868"/>
      <c r="AK88" s="868"/>
      <c r="AL88" s="868"/>
      <c r="AM88" s="868"/>
      <c r="AN88" s="868"/>
      <c r="AO88" s="868"/>
      <c r="AP88" s="868"/>
      <c r="AQ88" s="868"/>
      <c r="AR88" s="868"/>
      <c r="BN88" s="666"/>
    </row>
    <row r="89" spans="2:66" s="668" customFormat="1" ht="15.75" customHeight="1" x14ac:dyDescent="0.2">
      <c r="B89" s="667"/>
      <c r="C89" s="667"/>
      <c r="D89" s="668" t="s">
        <v>722</v>
      </c>
      <c r="E89" s="667"/>
      <c r="F89" s="667"/>
      <c r="G89" s="667"/>
      <c r="H89" s="667"/>
      <c r="I89" s="667"/>
      <c r="J89" s="667"/>
      <c r="K89" s="667"/>
      <c r="L89" s="667"/>
      <c r="M89" s="667"/>
      <c r="N89" s="667"/>
      <c r="O89" s="667"/>
      <c r="P89" s="667"/>
      <c r="Q89" s="667"/>
      <c r="R89" s="667"/>
      <c r="S89" s="667"/>
      <c r="T89" s="667"/>
      <c r="V89" s="667"/>
      <c r="W89" s="667"/>
      <c r="X89" s="667"/>
      <c r="Y89" s="667"/>
      <c r="Z89" s="667"/>
      <c r="AA89" s="667"/>
      <c r="AB89" s="667"/>
      <c r="AC89" s="667"/>
      <c r="AD89" s="667"/>
      <c r="AE89" s="667"/>
      <c r="AF89" s="667"/>
      <c r="AG89" s="667"/>
      <c r="AH89" s="667"/>
      <c r="AI89" s="667"/>
      <c r="AJ89" s="667"/>
      <c r="AK89" s="667"/>
      <c r="AL89" s="667"/>
      <c r="AM89" s="667"/>
      <c r="AN89" s="667"/>
      <c r="AO89" s="667"/>
      <c r="AP89" s="667"/>
    </row>
    <row r="90" spans="2:66" s="668" customFormat="1" ht="15.75" customHeight="1" x14ac:dyDescent="0.2">
      <c r="B90" s="667"/>
      <c r="C90" s="667"/>
      <c r="D90" s="855" t="s">
        <v>723</v>
      </c>
      <c r="E90" s="855"/>
      <c r="F90" s="855"/>
      <c r="G90" s="855"/>
      <c r="H90" s="855"/>
      <c r="I90" s="855"/>
      <c r="J90" s="855"/>
      <c r="K90" s="855"/>
      <c r="L90" s="669" t="s">
        <v>724</v>
      </c>
      <c r="M90" s="669"/>
      <c r="N90" s="669"/>
      <c r="O90" s="669" t="s">
        <v>725</v>
      </c>
      <c r="P90" s="669"/>
      <c r="Q90" s="669"/>
      <c r="R90" s="669"/>
      <c r="S90" s="669"/>
      <c r="T90" s="669" t="s">
        <v>726</v>
      </c>
      <c r="U90" s="669"/>
      <c r="V90" s="669"/>
      <c r="W90" s="669"/>
      <c r="X90" s="669"/>
      <c r="Y90" s="669" t="s">
        <v>188</v>
      </c>
      <c r="Z90" s="669"/>
      <c r="AA90" s="669"/>
      <c r="AB90" s="669" t="s">
        <v>95</v>
      </c>
      <c r="AC90" s="855"/>
      <c r="AD90" s="855"/>
      <c r="AE90" s="855"/>
      <c r="AF90" s="855"/>
      <c r="AG90" s="855"/>
      <c r="AH90" s="855"/>
      <c r="AI90" s="668" t="s">
        <v>96</v>
      </c>
      <c r="AJ90" s="667" t="s">
        <v>727</v>
      </c>
      <c r="AK90" s="667"/>
      <c r="AL90" s="667"/>
      <c r="AM90" s="667"/>
      <c r="AN90" s="667"/>
      <c r="AO90" s="667"/>
      <c r="AP90" s="667"/>
    </row>
    <row r="91" spans="2:66" s="668" customFormat="1" ht="15.75" customHeight="1" x14ac:dyDescent="0.2">
      <c r="D91" s="669" t="s">
        <v>728</v>
      </c>
      <c r="S91" s="670"/>
      <c r="U91" s="671"/>
      <c r="V91" s="671"/>
      <c r="W91" s="668" t="s">
        <v>729</v>
      </c>
    </row>
    <row r="92" spans="2:66" s="668" customFormat="1" ht="15.75" customHeight="1" x14ac:dyDescent="0.2">
      <c r="D92" s="669" t="s">
        <v>730</v>
      </c>
      <c r="S92" s="670"/>
      <c r="U92" s="671"/>
      <c r="V92" s="671"/>
      <c r="W92" s="669" t="s">
        <v>731</v>
      </c>
    </row>
    <row r="93" spans="2:66" s="668" customFormat="1" ht="15.75" customHeight="1" x14ac:dyDescent="0.2">
      <c r="D93" s="668" t="s">
        <v>732</v>
      </c>
      <c r="S93" s="670"/>
      <c r="U93" s="671"/>
      <c r="V93" s="671"/>
      <c r="W93" s="668" t="s">
        <v>733</v>
      </c>
    </row>
    <row r="94" spans="2:66" s="668" customFormat="1" ht="15.75" customHeight="1" x14ac:dyDescent="0.2">
      <c r="D94" s="855" t="s">
        <v>734</v>
      </c>
      <c r="E94" s="855"/>
      <c r="F94" s="855"/>
      <c r="G94" s="855"/>
      <c r="H94" s="668" t="s">
        <v>95</v>
      </c>
      <c r="I94" s="856"/>
      <c r="J94" s="856"/>
      <c r="K94" s="856"/>
      <c r="L94" s="856"/>
      <c r="M94" s="856"/>
      <c r="N94" s="856"/>
      <c r="O94" s="856"/>
      <c r="P94" s="856"/>
      <c r="Q94" s="856"/>
      <c r="R94" s="856"/>
      <c r="S94" s="856"/>
      <c r="T94" s="856"/>
      <c r="U94" s="668" t="s">
        <v>96</v>
      </c>
    </row>
    <row r="95" spans="2:66" ht="17.399999999999999" customHeight="1" thickBot="1" x14ac:dyDescent="0.25">
      <c r="B95" s="851"/>
      <c r="C95" s="851"/>
      <c r="D95" s="851"/>
      <c r="E95" s="851"/>
      <c r="F95" s="851"/>
      <c r="G95" s="851"/>
      <c r="H95" s="851"/>
      <c r="I95" s="851"/>
      <c r="J95" s="851"/>
      <c r="K95" s="851"/>
      <c r="L95" s="851"/>
      <c r="M95" s="851"/>
      <c r="N95" s="851"/>
      <c r="O95" s="851"/>
      <c r="P95" s="851"/>
      <c r="Q95" s="851"/>
      <c r="R95" s="851"/>
      <c r="S95" s="851"/>
      <c r="T95" s="851"/>
      <c r="U95" s="851"/>
      <c r="V95" s="851"/>
      <c r="W95" s="851"/>
      <c r="X95" s="851"/>
      <c r="Y95" s="851"/>
      <c r="Z95" s="851"/>
      <c r="AA95" s="851"/>
      <c r="AB95" s="851"/>
      <c r="AC95" s="851"/>
      <c r="AD95" s="851"/>
      <c r="AE95" s="851"/>
      <c r="AF95" s="851"/>
      <c r="AG95" s="851"/>
      <c r="AH95" s="851"/>
      <c r="AI95" s="851"/>
      <c r="AJ95" s="851"/>
      <c r="AK95" s="851"/>
      <c r="AL95" s="851"/>
      <c r="AM95" s="851"/>
      <c r="AN95" s="851"/>
      <c r="AO95" s="851"/>
      <c r="AP95" s="851"/>
      <c r="AQ95" s="851"/>
    </row>
    <row r="96" spans="2:66" ht="16.5" customHeight="1" x14ac:dyDescent="0.2">
      <c r="B96" s="672" t="s">
        <v>735</v>
      </c>
      <c r="C96" s="673"/>
      <c r="D96" s="673"/>
      <c r="E96" s="673"/>
      <c r="F96" s="673"/>
      <c r="G96" s="673"/>
      <c r="H96" s="673"/>
      <c r="I96" s="673"/>
      <c r="J96" s="673"/>
      <c r="K96" s="673"/>
      <c r="L96" s="673"/>
      <c r="M96" s="673"/>
      <c r="N96" s="673"/>
      <c r="O96" s="673"/>
      <c r="P96" s="673"/>
      <c r="Q96" s="673"/>
      <c r="R96" s="673"/>
      <c r="S96" s="673"/>
      <c r="T96" s="673"/>
      <c r="U96" s="673"/>
      <c r="V96" s="673"/>
      <c r="W96" s="673"/>
      <c r="X96" s="673"/>
      <c r="Y96" s="673"/>
      <c r="Z96" s="673"/>
      <c r="AA96" s="673"/>
      <c r="AB96" s="673"/>
      <c r="AC96" s="673"/>
      <c r="AD96" s="673"/>
      <c r="AE96" s="673"/>
      <c r="AF96" s="673"/>
      <c r="AG96" s="673"/>
      <c r="AH96" s="673"/>
      <c r="AI96" s="673"/>
      <c r="AJ96" s="673"/>
      <c r="AK96" s="673"/>
      <c r="AL96" s="673"/>
      <c r="AM96" s="673"/>
      <c r="AN96" s="673"/>
      <c r="AO96" s="673"/>
      <c r="AP96" s="673"/>
      <c r="AQ96" s="803"/>
      <c r="AR96" s="803"/>
      <c r="AS96" s="803"/>
      <c r="AT96" s="803"/>
      <c r="AU96" s="803"/>
      <c r="AV96" s="602"/>
    </row>
    <row r="97" spans="2:48" ht="16.5" customHeight="1" x14ac:dyDescent="0.2">
      <c r="B97" s="674"/>
      <c r="C97" s="665"/>
      <c r="D97" s="665"/>
      <c r="E97" s="665"/>
      <c r="F97" s="665"/>
      <c r="G97" s="665"/>
      <c r="H97" s="665"/>
      <c r="I97" s="665"/>
      <c r="J97" s="665"/>
      <c r="K97" s="665"/>
      <c r="L97" s="665"/>
      <c r="M97" s="665"/>
      <c r="N97" s="665"/>
      <c r="O97" s="665"/>
      <c r="P97" s="665"/>
      <c r="Q97" s="665"/>
      <c r="R97" s="665"/>
      <c r="S97" s="665"/>
      <c r="T97" s="665"/>
      <c r="U97" s="665"/>
      <c r="V97" s="665"/>
      <c r="W97" s="665"/>
      <c r="X97" s="665"/>
      <c r="Y97" s="665"/>
      <c r="Z97" s="665"/>
      <c r="AA97" s="665"/>
      <c r="AB97" s="665"/>
      <c r="AC97" s="665"/>
      <c r="AD97" s="665"/>
      <c r="AE97" s="665"/>
      <c r="AF97" s="665"/>
      <c r="AG97" s="665"/>
      <c r="AH97" s="665"/>
      <c r="AI97" s="665"/>
      <c r="AJ97" s="665"/>
      <c r="AK97" s="665"/>
      <c r="AL97" s="665"/>
      <c r="AM97" s="665"/>
      <c r="AN97" s="665"/>
      <c r="AO97" s="665"/>
      <c r="AP97" s="665"/>
      <c r="AV97" s="608"/>
    </row>
    <row r="98" spans="2:48" ht="16.5" customHeight="1" x14ac:dyDescent="0.2">
      <c r="B98" s="675"/>
      <c r="AV98" s="608"/>
    </row>
    <row r="99" spans="2:48" ht="16.5" customHeight="1" x14ac:dyDescent="0.2">
      <c r="B99" s="675"/>
      <c r="AV99" s="608"/>
    </row>
    <row r="100" spans="2:48" ht="16.5" customHeight="1" x14ac:dyDescent="0.2">
      <c r="B100" s="675"/>
      <c r="AV100" s="608"/>
    </row>
    <row r="101" spans="2:48" ht="16.5" customHeight="1" x14ac:dyDescent="0.2">
      <c r="B101" s="675"/>
      <c r="AV101" s="608"/>
    </row>
    <row r="102" spans="2:48" ht="16.5" customHeight="1" x14ac:dyDescent="0.2">
      <c r="B102" s="675"/>
      <c r="AV102" s="608"/>
    </row>
    <row r="103" spans="2:48" ht="16.5" customHeight="1" x14ac:dyDescent="0.2">
      <c r="B103" s="675"/>
      <c r="AV103" s="608"/>
    </row>
    <row r="104" spans="2:48" ht="16.5" customHeight="1" x14ac:dyDescent="0.2">
      <c r="B104" s="675"/>
      <c r="AV104" s="608"/>
    </row>
    <row r="105" spans="2:48" ht="16.5" customHeight="1" x14ac:dyDescent="0.2">
      <c r="B105" s="675"/>
      <c r="AV105" s="608"/>
    </row>
    <row r="106" spans="2:48" ht="16.5" customHeight="1" x14ac:dyDescent="0.2">
      <c r="B106" s="675"/>
      <c r="AV106" s="608"/>
    </row>
    <row r="107" spans="2:48" ht="16.5" customHeight="1" x14ac:dyDescent="0.2">
      <c r="B107" s="675"/>
      <c r="AV107" s="608"/>
    </row>
    <row r="108" spans="2:48" ht="16.5" customHeight="1" x14ac:dyDescent="0.2">
      <c r="B108" s="675"/>
      <c r="AV108" s="608"/>
    </row>
    <row r="109" spans="2:48" ht="16.5" customHeight="1" x14ac:dyDescent="0.2">
      <c r="B109" s="675"/>
      <c r="AV109" s="608"/>
    </row>
    <row r="110" spans="2:48" ht="16.5" customHeight="1" x14ac:dyDescent="0.2">
      <c r="B110" s="675"/>
      <c r="AV110" s="608"/>
    </row>
    <row r="111" spans="2:48" ht="16.5" customHeight="1" x14ac:dyDescent="0.2">
      <c r="B111" s="675"/>
      <c r="AV111" s="608"/>
    </row>
    <row r="112" spans="2:48" ht="16.5" customHeight="1" thickBot="1" x14ac:dyDescent="0.25">
      <c r="B112" s="676"/>
      <c r="C112" s="807"/>
      <c r="D112" s="807"/>
      <c r="E112" s="807"/>
      <c r="F112" s="807"/>
      <c r="G112" s="807"/>
      <c r="H112" s="807"/>
      <c r="I112" s="807"/>
      <c r="J112" s="807"/>
      <c r="K112" s="807"/>
      <c r="L112" s="807"/>
      <c r="M112" s="807"/>
      <c r="N112" s="807"/>
      <c r="O112" s="807"/>
      <c r="P112" s="807"/>
      <c r="Q112" s="807"/>
      <c r="R112" s="807"/>
      <c r="S112" s="807"/>
      <c r="T112" s="807"/>
      <c r="U112" s="807"/>
      <c r="V112" s="807"/>
      <c r="W112" s="807"/>
      <c r="X112" s="807"/>
      <c r="Y112" s="807"/>
      <c r="Z112" s="807"/>
      <c r="AA112" s="807"/>
      <c r="AB112" s="807"/>
      <c r="AC112" s="807"/>
      <c r="AD112" s="807"/>
      <c r="AE112" s="807"/>
      <c r="AF112" s="807"/>
      <c r="AG112" s="807"/>
      <c r="AH112" s="807"/>
      <c r="AI112" s="807"/>
      <c r="AJ112" s="807"/>
      <c r="AK112" s="807"/>
      <c r="AL112" s="807"/>
      <c r="AM112" s="807"/>
      <c r="AN112" s="807"/>
      <c r="AO112" s="807"/>
      <c r="AP112" s="807"/>
      <c r="AQ112" s="807"/>
      <c r="AR112" s="807"/>
      <c r="AS112" s="807"/>
      <c r="AT112" s="807"/>
      <c r="AU112" s="807"/>
      <c r="AV112" s="616"/>
    </row>
    <row r="113" spans="2:48" ht="11.25" customHeight="1" thickBot="1" x14ac:dyDescent="0.25"/>
    <row r="114" spans="2:48" ht="14.1" customHeight="1" x14ac:dyDescent="0.2">
      <c r="B114" s="677"/>
      <c r="C114" s="677"/>
      <c r="D114" s="677"/>
      <c r="E114" s="677"/>
      <c r="F114" s="677"/>
      <c r="G114" s="677"/>
      <c r="H114" s="677"/>
      <c r="I114" s="677"/>
      <c r="J114" s="677"/>
      <c r="K114" s="677"/>
      <c r="L114" s="677"/>
      <c r="M114" s="677"/>
      <c r="N114" s="677"/>
      <c r="O114" s="677"/>
      <c r="P114" s="677"/>
      <c r="Q114" s="677"/>
      <c r="R114" s="677"/>
      <c r="S114" s="677"/>
      <c r="T114" s="677"/>
      <c r="U114" s="677"/>
      <c r="V114" s="677"/>
      <c r="W114" s="677"/>
      <c r="X114" s="677"/>
      <c r="Y114" s="677"/>
      <c r="Z114" s="677"/>
      <c r="AA114" s="677"/>
      <c r="AB114" s="677"/>
      <c r="AC114" s="677"/>
      <c r="AD114" s="677"/>
      <c r="AE114" s="677"/>
      <c r="AF114" s="677"/>
      <c r="AG114" s="678"/>
      <c r="AH114" s="679"/>
      <c r="AI114" s="803"/>
      <c r="AJ114" s="679"/>
      <c r="AK114" s="803"/>
      <c r="AL114" s="803"/>
      <c r="AM114" s="680" t="s">
        <v>736</v>
      </c>
      <c r="AN114" s="680"/>
      <c r="AO114" s="680"/>
      <c r="AP114" s="680" t="s">
        <v>737</v>
      </c>
      <c r="AQ114" s="680"/>
      <c r="AR114" s="680"/>
      <c r="AS114" s="680"/>
      <c r="AT114" s="680" t="s">
        <v>738</v>
      </c>
      <c r="AU114" s="680"/>
      <c r="AV114" s="681"/>
    </row>
    <row r="115" spans="2:48" ht="14.1" customHeight="1" x14ac:dyDescent="0.2">
      <c r="B115" s="677"/>
      <c r="C115" s="677"/>
      <c r="D115" s="677"/>
      <c r="E115" s="677"/>
      <c r="F115" s="677"/>
      <c r="G115" s="677"/>
      <c r="H115" s="677"/>
      <c r="I115" s="677"/>
      <c r="J115" s="677"/>
      <c r="K115" s="677"/>
      <c r="L115" s="677"/>
      <c r="M115" s="677"/>
      <c r="N115" s="677"/>
      <c r="O115" s="677"/>
      <c r="P115" s="677"/>
      <c r="Q115" s="677"/>
      <c r="R115" s="677"/>
      <c r="S115" s="677"/>
      <c r="T115" s="677"/>
      <c r="U115" s="677"/>
      <c r="V115" s="677"/>
      <c r="W115" s="677"/>
      <c r="X115" s="677"/>
      <c r="Y115" s="677"/>
      <c r="Z115" s="677"/>
      <c r="AA115" s="677"/>
      <c r="AB115" s="677"/>
      <c r="AC115" s="677"/>
      <c r="AD115" s="677"/>
      <c r="AE115" s="677"/>
      <c r="AF115" s="677"/>
      <c r="AG115" s="682"/>
      <c r="AH115" s="683" t="s">
        <v>739</v>
      </c>
      <c r="AI115" s="684"/>
      <c r="AJ115" s="685"/>
      <c r="AK115" s="686"/>
      <c r="AL115" s="686"/>
      <c r="AM115" s="687"/>
      <c r="AN115" s="687"/>
      <c r="AO115" s="687"/>
      <c r="AP115" s="687"/>
      <c r="AQ115" s="687"/>
      <c r="AR115" s="687"/>
      <c r="AS115" s="687"/>
      <c r="AT115" s="687"/>
      <c r="AU115" s="687"/>
      <c r="AV115" s="688"/>
    </row>
    <row r="116" spans="2:48" ht="14.1" customHeight="1" x14ac:dyDescent="0.2">
      <c r="B116" s="677"/>
      <c r="C116" s="677"/>
      <c r="D116" s="677"/>
      <c r="E116" s="677"/>
      <c r="F116" s="677"/>
      <c r="G116" s="677"/>
      <c r="H116" s="677"/>
      <c r="I116" s="677"/>
      <c r="J116" s="677"/>
      <c r="K116" s="677"/>
      <c r="L116" s="677"/>
      <c r="M116" s="677"/>
      <c r="N116" s="677"/>
      <c r="O116" s="677"/>
      <c r="P116" s="677"/>
      <c r="Q116" s="677"/>
      <c r="R116" s="677"/>
      <c r="S116" s="677"/>
      <c r="T116" s="677"/>
      <c r="U116" s="677"/>
      <c r="V116" s="677"/>
      <c r="W116" s="677"/>
      <c r="X116" s="677"/>
      <c r="Y116" s="677"/>
      <c r="Z116" s="677"/>
      <c r="AA116" s="677"/>
      <c r="AB116" s="677"/>
      <c r="AC116" s="677"/>
      <c r="AD116" s="677"/>
      <c r="AE116" s="677"/>
      <c r="AF116" s="677"/>
      <c r="AG116" s="682"/>
      <c r="AH116" s="683" t="s">
        <v>740</v>
      </c>
      <c r="AI116" s="684"/>
      <c r="AJ116" s="685"/>
      <c r="AK116" s="686"/>
      <c r="AL116" s="686"/>
      <c r="AM116" s="689"/>
      <c r="AN116" s="689"/>
      <c r="AO116" s="689"/>
      <c r="AP116" s="689"/>
      <c r="AQ116" s="689"/>
      <c r="AR116" s="689"/>
      <c r="AS116" s="689"/>
      <c r="AT116" s="689"/>
      <c r="AU116" s="689"/>
      <c r="AV116" s="690"/>
    </row>
    <row r="117" spans="2:48" ht="14.1" customHeight="1" x14ac:dyDescent="0.2">
      <c r="B117" s="677"/>
      <c r="C117" s="677"/>
      <c r="D117" s="677"/>
      <c r="E117" s="677"/>
      <c r="F117" s="677"/>
      <c r="G117" s="677"/>
      <c r="H117" s="677"/>
      <c r="I117" s="677"/>
      <c r="J117" s="677"/>
      <c r="K117" s="677"/>
      <c r="L117" s="677"/>
      <c r="M117" s="677"/>
      <c r="N117" s="677"/>
      <c r="O117" s="677"/>
      <c r="P117" s="677"/>
      <c r="Q117" s="677"/>
      <c r="R117" s="677"/>
      <c r="S117" s="677"/>
      <c r="T117" s="677"/>
      <c r="U117" s="677"/>
      <c r="V117" s="677"/>
      <c r="W117" s="677"/>
      <c r="X117" s="677"/>
      <c r="Y117" s="677"/>
      <c r="Z117" s="677"/>
      <c r="AA117" s="677"/>
      <c r="AB117" s="677"/>
      <c r="AC117" s="677"/>
      <c r="AD117" s="677"/>
      <c r="AE117" s="677"/>
      <c r="AF117" s="677"/>
      <c r="AG117" s="682"/>
      <c r="AH117" s="683" t="s">
        <v>741</v>
      </c>
      <c r="AI117" s="684"/>
      <c r="AJ117" s="685"/>
      <c r="AK117" s="686"/>
      <c r="AL117" s="686"/>
      <c r="AM117" s="689"/>
      <c r="AN117" s="689"/>
      <c r="AO117" s="689"/>
      <c r="AP117" s="689"/>
      <c r="AQ117" s="689"/>
      <c r="AR117" s="689"/>
      <c r="AS117" s="689"/>
      <c r="AT117" s="689"/>
      <c r="AU117" s="689"/>
      <c r="AV117" s="690"/>
    </row>
    <row r="118" spans="2:48" ht="14.1" customHeight="1" x14ac:dyDescent="0.2">
      <c r="B118" s="677"/>
      <c r="C118" s="677"/>
      <c r="D118" s="677"/>
      <c r="E118" s="677"/>
      <c r="F118" s="677"/>
      <c r="G118" s="677"/>
      <c r="H118" s="677"/>
      <c r="I118" s="677"/>
      <c r="J118" s="677"/>
      <c r="K118" s="677"/>
      <c r="L118" s="677"/>
      <c r="M118" s="677"/>
      <c r="N118" s="677"/>
      <c r="O118" s="677"/>
      <c r="P118" s="677"/>
      <c r="Q118" s="677"/>
      <c r="R118" s="677"/>
      <c r="S118" s="677"/>
      <c r="T118" s="677"/>
      <c r="U118" s="677"/>
      <c r="V118" s="677"/>
      <c r="W118" s="677"/>
      <c r="X118" s="677"/>
      <c r="Y118" s="677"/>
      <c r="Z118" s="677"/>
      <c r="AA118" s="677"/>
      <c r="AB118" s="677"/>
      <c r="AC118" s="677"/>
      <c r="AD118" s="677"/>
      <c r="AE118" s="677"/>
      <c r="AF118" s="677"/>
      <c r="AG118" s="682"/>
      <c r="AH118" s="683" t="s">
        <v>742</v>
      </c>
      <c r="AI118" s="691"/>
      <c r="AJ118" s="685"/>
      <c r="AK118" s="692"/>
      <c r="AL118" s="692"/>
      <c r="AM118" s="693"/>
      <c r="AN118" s="692"/>
      <c r="AO118" s="692"/>
      <c r="AP118" s="692"/>
      <c r="AQ118" s="692"/>
      <c r="AR118" s="692"/>
      <c r="AS118" s="692"/>
      <c r="AT118" s="692"/>
      <c r="AU118" s="692"/>
      <c r="AV118" s="694"/>
    </row>
    <row r="119" spans="2:48" ht="14.1" customHeight="1" thickBot="1" x14ac:dyDescent="0.25">
      <c r="D119" s="605"/>
      <c r="E119" s="605"/>
      <c r="F119" s="605"/>
      <c r="G119" s="605"/>
      <c r="J119" s="605"/>
      <c r="K119" s="605"/>
      <c r="L119" s="605"/>
      <c r="M119" s="605"/>
      <c r="R119" s="695"/>
      <c r="S119" s="696"/>
      <c r="T119" s="695"/>
      <c r="U119" s="695"/>
      <c r="X119" s="696"/>
      <c r="Y119" s="696"/>
      <c r="Z119" s="696"/>
      <c r="AA119" s="696"/>
      <c r="AB119" s="696"/>
      <c r="AC119" s="696"/>
      <c r="AD119" s="696"/>
      <c r="AE119" s="696"/>
      <c r="AF119" s="695"/>
      <c r="AG119" s="697"/>
      <c r="AH119" s="698" t="s">
        <v>743</v>
      </c>
      <c r="AI119" s="699"/>
      <c r="AJ119" s="700"/>
      <c r="AK119" s="701"/>
      <c r="AL119" s="701"/>
      <c r="AM119" s="702"/>
      <c r="AN119" s="701"/>
      <c r="AO119" s="701"/>
      <c r="AP119" s="701"/>
      <c r="AQ119" s="701"/>
      <c r="AR119" s="701"/>
      <c r="AS119" s="701"/>
      <c r="AT119" s="701"/>
      <c r="AU119" s="701"/>
      <c r="AV119" s="703"/>
    </row>
    <row r="120" spans="2:48" ht="10.5" customHeight="1" x14ac:dyDescent="0.2">
      <c r="B120" s="666"/>
      <c r="AF120" s="704"/>
      <c r="AG120" s="607"/>
      <c r="AH120" s="607"/>
      <c r="AI120" s="607"/>
      <c r="AJ120" s="607"/>
      <c r="AK120" s="607"/>
      <c r="AL120" s="607"/>
      <c r="AM120" s="607"/>
      <c r="AN120" s="607"/>
      <c r="AO120" s="607"/>
      <c r="AP120" s="607"/>
    </row>
    <row r="121" spans="2:48" ht="13.5" customHeight="1" x14ac:dyDescent="0.2">
      <c r="B121" s="857" t="s">
        <v>744</v>
      </c>
      <c r="C121" s="858"/>
      <c r="D121" s="858"/>
      <c r="E121" s="858"/>
      <c r="F121" s="858"/>
      <c r="G121" s="858"/>
      <c r="H121" s="858"/>
      <c r="I121" s="858"/>
      <c r="J121" s="858"/>
      <c r="K121" s="858"/>
      <c r="L121" s="858"/>
      <c r="M121" s="858"/>
      <c r="N121" s="858"/>
      <c r="O121" s="858"/>
      <c r="P121" s="858"/>
      <c r="Q121" s="858"/>
      <c r="R121" s="858"/>
      <c r="S121" s="858"/>
      <c r="T121" s="858"/>
      <c r="U121" s="858"/>
      <c r="V121" s="858"/>
      <c r="W121" s="858"/>
      <c r="X121" s="858"/>
      <c r="Y121" s="858"/>
      <c r="Z121" s="858"/>
      <c r="AA121" s="858"/>
      <c r="AB121" s="858"/>
      <c r="AC121" s="858"/>
      <c r="AD121" s="858"/>
      <c r="AE121" s="858"/>
      <c r="AF121" s="858"/>
      <c r="AG121" s="858"/>
      <c r="AH121" s="858"/>
      <c r="AI121" s="858"/>
      <c r="AJ121" s="858"/>
      <c r="AK121" s="858"/>
      <c r="AL121" s="858"/>
      <c r="AM121" s="858"/>
      <c r="AN121" s="858"/>
      <c r="AO121" s="858"/>
      <c r="AP121" s="858"/>
      <c r="AQ121" s="858"/>
      <c r="AR121" s="858"/>
      <c r="AS121" s="858"/>
      <c r="AT121" s="858"/>
      <c r="AU121" s="858"/>
      <c r="AV121" s="858"/>
    </row>
    <row r="122" spans="2:48" ht="16.5" customHeight="1" x14ac:dyDescent="0.2">
      <c r="B122" s="857"/>
      <c r="C122" s="858"/>
      <c r="D122" s="858"/>
      <c r="E122" s="858"/>
      <c r="F122" s="858"/>
      <c r="G122" s="858"/>
      <c r="H122" s="858"/>
      <c r="I122" s="858"/>
      <c r="J122" s="858"/>
      <c r="K122" s="858"/>
      <c r="L122" s="858"/>
      <c r="M122" s="858"/>
      <c r="N122" s="858"/>
      <c r="O122" s="858"/>
      <c r="P122" s="858"/>
      <c r="Q122" s="858"/>
      <c r="R122" s="858"/>
      <c r="S122" s="858"/>
      <c r="T122" s="858"/>
      <c r="U122" s="858"/>
      <c r="V122" s="858"/>
      <c r="W122" s="858"/>
      <c r="X122" s="858"/>
      <c r="Y122" s="858"/>
      <c r="Z122" s="858"/>
      <c r="AA122" s="858"/>
      <c r="AB122" s="858"/>
      <c r="AC122" s="858"/>
      <c r="AD122" s="858"/>
      <c r="AE122" s="858"/>
      <c r="AF122" s="858"/>
      <c r="AG122" s="858"/>
      <c r="AH122" s="858"/>
      <c r="AI122" s="858"/>
      <c r="AJ122" s="858"/>
      <c r="AK122" s="858"/>
      <c r="AL122" s="858"/>
      <c r="AM122" s="858"/>
      <c r="AN122" s="858"/>
      <c r="AO122" s="858"/>
      <c r="AP122" s="858"/>
      <c r="AQ122" s="858"/>
      <c r="AR122" s="858"/>
      <c r="AS122" s="858"/>
      <c r="AT122" s="858"/>
      <c r="AU122" s="858"/>
      <c r="AV122" s="858"/>
    </row>
    <row r="123" spans="2:48" ht="3" customHeight="1" thickBot="1" x14ac:dyDescent="0.25"/>
    <row r="124" spans="2:48" ht="16.5" customHeight="1" x14ac:dyDescent="0.2">
      <c r="B124" s="859" t="s">
        <v>745</v>
      </c>
      <c r="C124" s="860"/>
      <c r="D124" s="860"/>
      <c r="E124" s="860"/>
      <c r="F124" s="860"/>
      <c r="G124" s="860"/>
      <c r="H124" s="860"/>
      <c r="I124" s="860"/>
      <c r="J124" s="860"/>
      <c r="K124" s="860"/>
      <c r="L124" s="860"/>
      <c r="M124" s="860"/>
      <c r="N124" s="860"/>
      <c r="O124" s="861"/>
      <c r="P124" s="862"/>
      <c r="Q124" s="863"/>
      <c r="R124" s="837" t="s">
        <v>746</v>
      </c>
      <c r="S124" s="837"/>
      <c r="T124" s="837"/>
      <c r="U124" s="837"/>
      <c r="V124" s="837"/>
      <c r="W124" s="804"/>
      <c r="X124" s="804"/>
      <c r="Y124" s="837" t="s">
        <v>747</v>
      </c>
      <c r="Z124" s="837"/>
      <c r="AA124" s="837"/>
      <c r="AB124" s="837"/>
      <c r="AC124" s="837"/>
      <c r="AD124" s="837"/>
      <c r="AE124" s="866" t="s">
        <v>748</v>
      </c>
      <c r="AF124" s="866"/>
      <c r="AG124" s="866"/>
      <c r="AH124" s="866"/>
      <c r="AI124" s="866"/>
      <c r="AJ124" s="863"/>
      <c r="AK124" s="863"/>
      <c r="AL124" s="837" t="s">
        <v>749</v>
      </c>
      <c r="AM124" s="837"/>
      <c r="AN124" s="837"/>
      <c r="AO124" s="837"/>
      <c r="AP124" s="837"/>
      <c r="AQ124" s="803"/>
      <c r="AR124" s="803"/>
      <c r="AS124" s="803"/>
      <c r="AT124" s="803"/>
      <c r="AU124" s="803"/>
      <c r="AV124" s="602"/>
    </row>
    <row r="125" spans="2:48" ht="17.25" customHeight="1" x14ac:dyDescent="0.2">
      <c r="B125" s="839" t="s">
        <v>750</v>
      </c>
      <c r="C125" s="840"/>
      <c r="D125" s="840"/>
      <c r="E125" s="840"/>
      <c r="F125" s="840"/>
      <c r="G125" s="840"/>
      <c r="H125" s="840"/>
      <c r="I125" s="840"/>
      <c r="J125" s="840"/>
      <c r="K125" s="840"/>
      <c r="L125" s="840"/>
      <c r="M125" s="840"/>
      <c r="N125" s="840"/>
      <c r="O125" s="841"/>
      <c r="P125" s="864"/>
      <c r="Q125" s="865"/>
      <c r="R125" s="838"/>
      <c r="S125" s="838"/>
      <c r="T125" s="838"/>
      <c r="U125" s="838"/>
      <c r="V125" s="838"/>
      <c r="W125" s="788"/>
      <c r="X125" s="788"/>
      <c r="Y125" s="838"/>
      <c r="Z125" s="838"/>
      <c r="AA125" s="838"/>
      <c r="AB125" s="838"/>
      <c r="AC125" s="838"/>
      <c r="AD125" s="838"/>
      <c r="AE125" s="867"/>
      <c r="AF125" s="867"/>
      <c r="AG125" s="867"/>
      <c r="AH125" s="867"/>
      <c r="AI125" s="867"/>
      <c r="AJ125" s="865"/>
      <c r="AK125" s="865"/>
      <c r="AL125" s="838"/>
      <c r="AM125" s="838"/>
      <c r="AN125" s="838"/>
      <c r="AO125" s="838"/>
      <c r="AP125" s="838"/>
      <c r="AV125" s="608"/>
    </row>
    <row r="126" spans="2:48" ht="16.5" customHeight="1" x14ac:dyDescent="0.2">
      <c r="B126" s="842" t="s">
        <v>751</v>
      </c>
      <c r="C126" s="843"/>
      <c r="D126" s="843"/>
      <c r="E126" s="843"/>
      <c r="F126" s="843"/>
      <c r="G126" s="843"/>
      <c r="H126" s="843"/>
      <c r="I126" s="843"/>
      <c r="J126" s="843"/>
      <c r="K126" s="843"/>
      <c r="L126" s="843"/>
      <c r="M126" s="843"/>
      <c r="N126" s="843"/>
      <c r="O126" s="844"/>
      <c r="P126" s="845" t="s">
        <v>95</v>
      </c>
      <c r="Q126" s="847"/>
      <c r="R126" s="847"/>
      <c r="S126" s="847"/>
      <c r="T126" s="847"/>
      <c r="U126" s="847"/>
      <c r="V126" s="847"/>
      <c r="W126" s="847"/>
      <c r="X126" s="847"/>
      <c r="Y126" s="847"/>
      <c r="Z126" s="847"/>
      <c r="AA126" s="847"/>
      <c r="AB126" s="847"/>
      <c r="AC126" s="847"/>
      <c r="AD126" s="847"/>
      <c r="AE126" s="847"/>
      <c r="AF126" s="847"/>
      <c r="AG126" s="847"/>
      <c r="AH126" s="847"/>
      <c r="AI126" s="849" t="s">
        <v>96</v>
      </c>
      <c r="AJ126" s="638"/>
      <c r="AL126" s="843" t="s">
        <v>752</v>
      </c>
      <c r="AM126" s="843"/>
      <c r="AN126" s="843"/>
      <c r="AO126" s="843"/>
      <c r="AP126" s="843"/>
      <c r="AQ126" s="843"/>
      <c r="AR126" s="806"/>
      <c r="AS126" s="806"/>
      <c r="AT126" s="806"/>
      <c r="AU126" s="806"/>
      <c r="AV126" s="641"/>
    </row>
    <row r="127" spans="2:48" ht="15.75" customHeight="1" thickBot="1" x14ac:dyDescent="0.25">
      <c r="B127" s="852" t="s">
        <v>753</v>
      </c>
      <c r="C127" s="853"/>
      <c r="D127" s="853"/>
      <c r="E127" s="853"/>
      <c r="F127" s="853"/>
      <c r="G127" s="853"/>
      <c r="H127" s="853"/>
      <c r="I127" s="853"/>
      <c r="J127" s="853"/>
      <c r="K127" s="853"/>
      <c r="L127" s="853"/>
      <c r="M127" s="853"/>
      <c r="N127" s="853"/>
      <c r="O127" s="854"/>
      <c r="P127" s="846"/>
      <c r="Q127" s="848"/>
      <c r="R127" s="848"/>
      <c r="S127" s="848"/>
      <c r="T127" s="848"/>
      <c r="U127" s="848"/>
      <c r="V127" s="848"/>
      <c r="W127" s="848"/>
      <c r="X127" s="848"/>
      <c r="Y127" s="848"/>
      <c r="Z127" s="848"/>
      <c r="AA127" s="848"/>
      <c r="AB127" s="848"/>
      <c r="AC127" s="848"/>
      <c r="AD127" s="848"/>
      <c r="AE127" s="848"/>
      <c r="AF127" s="848"/>
      <c r="AG127" s="848"/>
      <c r="AH127" s="848"/>
      <c r="AI127" s="850"/>
      <c r="AJ127" s="647"/>
      <c r="AK127" s="807"/>
      <c r="AL127" s="851"/>
      <c r="AM127" s="851"/>
      <c r="AN127" s="851"/>
      <c r="AO127" s="851"/>
      <c r="AP127" s="851"/>
      <c r="AQ127" s="851"/>
      <c r="AR127" s="807"/>
      <c r="AS127" s="807"/>
      <c r="AT127" s="807"/>
      <c r="AU127" s="807"/>
      <c r="AV127" s="616"/>
    </row>
    <row r="128" spans="2:48" ht="15.75" customHeight="1" x14ac:dyDescent="0.2">
      <c r="B128" s="802"/>
      <c r="C128" s="666" t="s">
        <v>754</v>
      </c>
      <c r="D128" s="802"/>
      <c r="E128" s="802"/>
      <c r="F128" s="802"/>
      <c r="G128" s="802"/>
      <c r="H128" s="802"/>
      <c r="I128" s="802"/>
      <c r="J128" s="802"/>
      <c r="K128" s="802"/>
      <c r="L128" s="802"/>
      <c r="M128" s="802"/>
      <c r="N128" s="802"/>
      <c r="O128" s="802"/>
      <c r="P128" s="663"/>
      <c r="Q128" s="787"/>
      <c r="R128" s="787"/>
      <c r="S128" s="787"/>
      <c r="T128" s="787"/>
      <c r="U128" s="787"/>
      <c r="V128" s="787"/>
      <c r="W128" s="787"/>
      <c r="X128" s="787"/>
      <c r="Y128" s="787"/>
      <c r="Z128" s="787"/>
      <c r="AA128" s="787"/>
      <c r="AB128" s="787"/>
      <c r="AC128" s="787"/>
      <c r="AD128" s="787"/>
      <c r="AE128" s="787"/>
      <c r="AF128" s="787"/>
      <c r="AG128" s="787"/>
      <c r="AH128" s="663"/>
      <c r="AI128" s="589"/>
      <c r="AJ128" s="589"/>
      <c r="AK128" s="787"/>
      <c r="AL128" s="787"/>
      <c r="AM128" s="787"/>
      <c r="AN128" s="787"/>
      <c r="AO128" s="787"/>
      <c r="AP128" s="787"/>
    </row>
    <row r="129" spans="3:47" s="664" customFormat="1" ht="16.5" customHeight="1" x14ac:dyDescent="0.2">
      <c r="C129" s="666" t="s">
        <v>755</v>
      </c>
    </row>
    <row r="130" spans="3:47" ht="90" customHeight="1" x14ac:dyDescent="0.2">
      <c r="C130" s="836" t="s">
        <v>756</v>
      </c>
      <c r="D130" s="836"/>
      <c r="E130" s="836"/>
      <c r="F130" s="836"/>
      <c r="G130" s="836"/>
      <c r="H130" s="836"/>
      <c r="I130" s="836"/>
      <c r="J130" s="836"/>
      <c r="K130" s="836"/>
      <c r="L130" s="836"/>
      <c r="M130" s="836"/>
      <c r="N130" s="836"/>
      <c r="O130" s="836"/>
      <c r="P130" s="836"/>
      <c r="Q130" s="836"/>
      <c r="R130" s="836"/>
      <c r="S130" s="836"/>
      <c r="T130" s="836"/>
      <c r="U130" s="836"/>
      <c r="V130" s="836"/>
      <c r="W130" s="836"/>
      <c r="X130" s="836"/>
      <c r="Y130" s="836"/>
      <c r="Z130" s="836"/>
      <c r="AA130" s="836"/>
      <c r="AB130" s="836"/>
      <c r="AC130" s="836"/>
      <c r="AD130" s="836"/>
      <c r="AE130" s="836"/>
      <c r="AF130" s="836"/>
      <c r="AG130" s="836"/>
      <c r="AH130" s="836"/>
      <c r="AI130" s="836"/>
      <c r="AJ130" s="836"/>
      <c r="AK130" s="836"/>
      <c r="AL130" s="836"/>
      <c r="AM130" s="836"/>
      <c r="AN130" s="836"/>
      <c r="AO130" s="836"/>
      <c r="AP130" s="836"/>
      <c r="AQ130" s="836"/>
      <c r="AR130" s="836"/>
      <c r="AS130" s="836"/>
      <c r="AT130" s="836"/>
      <c r="AU130" s="836"/>
    </row>
    <row r="131" spans="3:47" ht="42" customHeight="1" x14ac:dyDescent="0.2">
      <c r="C131" s="836" t="s">
        <v>757</v>
      </c>
      <c r="D131" s="836"/>
      <c r="E131" s="836"/>
      <c r="F131" s="836"/>
      <c r="G131" s="836"/>
      <c r="H131" s="836"/>
      <c r="I131" s="836"/>
      <c r="J131" s="836"/>
      <c r="K131" s="836"/>
      <c r="L131" s="836"/>
      <c r="M131" s="836"/>
      <c r="N131" s="836"/>
      <c r="O131" s="836"/>
      <c r="P131" s="836"/>
      <c r="Q131" s="836"/>
      <c r="R131" s="836"/>
      <c r="S131" s="836"/>
      <c r="T131" s="836"/>
      <c r="U131" s="836"/>
      <c r="V131" s="836"/>
      <c r="W131" s="836"/>
      <c r="X131" s="836"/>
      <c r="Y131" s="836"/>
      <c r="Z131" s="836"/>
      <c r="AA131" s="836"/>
      <c r="AB131" s="836"/>
      <c r="AC131" s="836"/>
      <c r="AD131" s="836"/>
      <c r="AE131" s="836"/>
      <c r="AF131" s="836"/>
      <c r="AG131" s="836"/>
      <c r="AH131" s="836"/>
      <c r="AI131" s="836"/>
      <c r="AJ131" s="836"/>
      <c r="AK131" s="836"/>
      <c r="AL131" s="836"/>
      <c r="AM131" s="836"/>
      <c r="AN131" s="836"/>
      <c r="AO131" s="836"/>
      <c r="AP131" s="836"/>
      <c r="AQ131" s="836"/>
      <c r="AR131" s="836"/>
      <c r="AS131" s="836"/>
      <c r="AT131" s="836"/>
      <c r="AU131" s="836"/>
    </row>
    <row r="132" spans="3:47" ht="16.5" customHeight="1" x14ac:dyDescent="0.2"/>
    <row r="133" spans="3:47" ht="16.5" customHeight="1" x14ac:dyDescent="0.2">
      <c r="H133" s="666"/>
    </row>
    <row r="134" spans="3:47" ht="16.5" customHeight="1" x14ac:dyDescent="0.2">
      <c r="C134" s="705" t="s">
        <v>758</v>
      </c>
    </row>
    <row r="135" spans="3:47" ht="16.5" customHeight="1" x14ac:dyDescent="0.2">
      <c r="C135" s="706"/>
    </row>
    <row r="136" spans="3:47" ht="16.5" customHeight="1" x14ac:dyDescent="0.2">
      <c r="C136" s="707"/>
    </row>
    <row r="137" spans="3:47" ht="16.5" customHeight="1" x14ac:dyDescent="0.2">
      <c r="C137" s="708"/>
    </row>
    <row r="138" spans="3:47" ht="16.5" customHeight="1" x14ac:dyDescent="0.2">
      <c r="C138" s="709"/>
    </row>
    <row r="139" spans="3:47" ht="16.5" customHeight="1" x14ac:dyDescent="0.2">
      <c r="C139" s="710"/>
    </row>
    <row r="140" spans="3:47" ht="16.5" customHeight="1" x14ac:dyDescent="0.2">
      <c r="C140" s="711"/>
    </row>
    <row r="141" spans="3:47" ht="16.5" customHeight="1" x14ac:dyDescent="0.2"/>
    <row r="142" spans="3:47" ht="16.5" customHeight="1" x14ac:dyDescent="0.2">
      <c r="C142" s="712"/>
    </row>
    <row r="143" spans="3:47" ht="16.5" customHeight="1" x14ac:dyDescent="0.2">
      <c r="C143" s="713"/>
    </row>
    <row r="144" spans="3:47" ht="16.5" customHeight="1" x14ac:dyDescent="0.2">
      <c r="C144" s="713"/>
    </row>
    <row r="145" spans="3:3" ht="16.5" customHeight="1" x14ac:dyDescent="0.2">
      <c r="C145" s="713"/>
    </row>
    <row r="146" spans="3:3" ht="33" customHeight="1" x14ac:dyDescent="0.2">
      <c r="C146" s="713"/>
    </row>
    <row r="147" spans="3:3" ht="16.5" customHeight="1" x14ac:dyDescent="0.2">
      <c r="C147" s="713"/>
    </row>
    <row r="148" spans="3:3" ht="16.5" customHeight="1" x14ac:dyDescent="0.2">
      <c r="C148" s="713"/>
    </row>
    <row r="149" spans="3:3" ht="16.5" customHeight="1" x14ac:dyDescent="0.2">
      <c r="C149" s="714"/>
    </row>
    <row r="150" spans="3:3" ht="16.5" customHeight="1" x14ac:dyDescent="0.2">
      <c r="C150" s="715"/>
    </row>
    <row r="151" spans="3:3" ht="16.5" customHeight="1" x14ac:dyDescent="0.2">
      <c r="C151" s="716"/>
    </row>
    <row r="152" spans="3:3" ht="16.5" customHeight="1" x14ac:dyDescent="0.2">
      <c r="C152" s="716"/>
    </row>
    <row r="153" spans="3:3" ht="16.5" customHeight="1" x14ac:dyDescent="0.2">
      <c r="C153" s="716"/>
    </row>
    <row r="154" spans="3:3" ht="16.5" customHeight="1" x14ac:dyDescent="0.2">
      <c r="C154" s="714"/>
    </row>
    <row r="155" spans="3:3" ht="16.5" customHeight="1" x14ac:dyDescent="0.2">
      <c r="C155" s="714"/>
    </row>
    <row r="156" spans="3:3" ht="16.5" customHeight="1" x14ac:dyDescent="0.2">
      <c r="C156" s="714"/>
    </row>
    <row r="157" spans="3:3" ht="16.5" customHeight="1" x14ac:dyDescent="0.2">
      <c r="C157" s="714"/>
    </row>
    <row r="158" spans="3:3" ht="16.5" customHeight="1" x14ac:dyDescent="0.2">
      <c r="C158" s="714"/>
    </row>
  </sheetData>
  <mergeCells count="201">
    <mergeCell ref="N1:AE2"/>
    <mergeCell ref="B3:AE4"/>
    <mergeCell ref="AF3:AG4"/>
    <mergeCell ref="AH3:AI4"/>
    <mergeCell ref="AJ3:AJ4"/>
    <mergeCell ref="AK3:AL4"/>
    <mergeCell ref="AM3:AM4"/>
    <mergeCell ref="O24:O26"/>
    <mergeCell ref="P24:U26"/>
    <mergeCell ref="D18:I20"/>
    <mergeCell ref="K18:Y20"/>
    <mergeCell ref="Z18:AE20"/>
    <mergeCell ref="AG18:AP20"/>
    <mergeCell ref="W21:AC23"/>
    <mergeCell ref="W24:AC26"/>
    <mergeCell ref="AD24:AF26"/>
    <mergeCell ref="AG24:AK26"/>
    <mergeCell ref="AO24:AP26"/>
    <mergeCell ref="AD21:AF23"/>
    <mergeCell ref="AG21:AK23"/>
    <mergeCell ref="AL21:AN29"/>
    <mergeCell ref="AO21:AP23"/>
    <mergeCell ref="AN3:AO4"/>
    <mergeCell ref="AP3:AP4"/>
    <mergeCell ref="D12:I13"/>
    <mergeCell ref="K12:L12"/>
    <mergeCell ref="N12:O12"/>
    <mergeCell ref="Q12:AP13"/>
    <mergeCell ref="D14:I14"/>
    <mergeCell ref="K14:AB14"/>
    <mergeCell ref="D15:I17"/>
    <mergeCell ref="K15:AB17"/>
    <mergeCell ref="AC15:AI17"/>
    <mergeCell ref="AJ15:AN17"/>
    <mergeCell ref="AO15:AP17"/>
    <mergeCell ref="D24:I26"/>
    <mergeCell ref="J24:J26"/>
    <mergeCell ref="K24:N26"/>
    <mergeCell ref="D21:I23"/>
    <mergeCell ref="J21:J23"/>
    <mergeCell ref="K21:N23"/>
    <mergeCell ref="O21:O23"/>
    <mergeCell ref="P21:U23"/>
    <mergeCell ref="V21:V23"/>
    <mergeCell ref="V24:V26"/>
    <mergeCell ref="AR28:AW29"/>
    <mergeCell ref="B31:F37"/>
    <mergeCell ref="AR31:AW32"/>
    <mergeCell ref="AE32:AM32"/>
    <mergeCell ref="AR33:AW36"/>
    <mergeCell ref="AE34:AO34"/>
    <mergeCell ref="AE36:AO36"/>
    <mergeCell ref="B38:F47"/>
    <mergeCell ref="Q43:AD43"/>
    <mergeCell ref="N45:O47"/>
    <mergeCell ref="AA45:AI47"/>
    <mergeCell ref="AR46:AW47"/>
    <mergeCell ref="D27:I29"/>
    <mergeCell ref="J27:T29"/>
    <mergeCell ref="U27:U29"/>
    <mergeCell ref="V27:AC29"/>
    <mergeCell ref="AD27:AF29"/>
    <mergeCell ref="AG27:AK29"/>
    <mergeCell ref="AO27:AP29"/>
    <mergeCell ref="B12:C29"/>
    <mergeCell ref="AR49:AW49"/>
    <mergeCell ref="K50:AP51"/>
    <mergeCell ref="AR50:AW53"/>
    <mergeCell ref="D52:I52"/>
    <mergeCell ref="K52:W52"/>
    <mergeCell ref="X52:AC55"/>
    <mergeCell ref="AE52:AP55"/>
    <mergeCell ref="D53:I55"/>
    <mergeCell ref="K53:W55"/>
    <mergeCell ref="AR54:AW54"/>
    <mergeCell ref="AR55:AW58"/>
    <mergeCell ref="D56:I58"/>
    <mergeCell ref="J56:J58"/>
    <mergeCell ref="K56:N58"/>
    <mergeCell ref="O56:O58"/>
    <mergeCell ref="P56:U58"/>
    <mergeCell ref="V56:V58"/>
    <mergeCell ref="W56:AC58"/>
    <mergeCell ref="AD56:AF58"/>
    <mergeCell ref="AG56:AP58"/>
    <mergeCell ref="AR60:AW60"/>
    <mergeCell ref="K61:AP62"/>
    <mergeCell ref="AR61:AW64"/>
    <mergeCell ref="D63:I63"/>
    <mergeCell ref="K63:W63"/>
    <mergeCell ref="X63:AC66"/>
    <mergeCell ref="AE63:AP66"/>
    <mergeCell ref="D64:I66"/>
    <mergeCell ref="K64:W66"/>
    <mergeCell ref="AR65:AW65"/>
    <mergeCell ref="AR66:AW69"/>
    <mergeCell ref="D67:I69"/>
    <mergeCell ref="J67:J69"/>
    <mergeCell ref="K67:N69"/>
    <mergeCell ref="O67:O69"/>
    <mergeCell ref="B49:C58"/>
    <mergeCell ref="D49:I51"/>
    <mergeCell ref="J49:K49"/>
    <mergeCell ref="P67:U69"/>
    <mergeCell ref="V67:V69"/>
    <mergeCell ref="W67:AC69"/>
    <mergeCell ref="AD67:AF69"/>
    <mergeCell ref="AG67:AP69"/>
    <mergeCell ref="D71:I72"/>
    <mergeCell ref="K71:L71"/>
    <mergeCell ref="N71:O71"/>
    <mergeCell ref="P71:R72"/>
    <mergeCell ref="B60:C69"/>
    <mergeCell ref="D60:I62"/>
    <mergeCell ref="J60:K60"/>
    <mergeCell ref="L60:N60"/>
    <mergeCell ref="P60:S60"/>
    <mergeCell ref="L49:N49"/>
    <mergeCell ref="P49:S49"/>
    <mergeCell ref="AH78:AH79"/>
    <mergeCell ref="AI78:AO79"/>
    <mergeCell ref="AP78:AP79"/>
    <mergeCell ref="D80:I81"/>
    <mergeCell ref="S71:V72"/>
    <mergeCell ref="W71:X72"/>
    <mergeCell ref="Y71:AP72"/>
    <mergeCell ref="D73:I74"/>
    <mergeCell ref="P73:R74"/>
    <mergeCell ref="S73:V74"/>
    <mergeCell ref="W73:X74"/>
    <mergeCell ref="Y73:AP74"/>
    <mergeCell ref="R80:U81"/>
    <mergeCell ref="V80:V81"/>
    <mergeCell ref="AG82:AJ83"/>
    <mergeCell ref="AM82:AP83"/>
    <mergeCell ref="B85:I85"/>
    <mergeCell ref="J85:AP85"/>
    <mergeCell ref="AR73:AW74"/>
    <mergeCell ref="D75:I77"/>
    <mergeCell ref="L75:N76"/>
    <mergeCell ref="O75:O76"/>
    <mergeCell ref="P75:V76"/>
    <mergeCell ref="W75:W76"/>
    <mergeCell ref="AA75:AG76"/>
    <mergeCell ref="AH75:AH76"/>
    <mergeCell ref="AI75:AL76"/>
    <mergeCell ref="AM75:AM76"/>
    <mergeCell ref="AN75:AO76"/>
    <mergeCell ref="AR75:AW76"/>
    <mergeCell ref="AR77:AW81"/>
    <mergeCell ref="D78:I79"/>
    <mergeCell ref="L78:N79"/>
    <mergeCell ref="O78:O79"/>
    <mergeCell ref="Q78:T79"/>
    <mergeCell ref="V78:Z79"/>
    <mergeCell ref="AA78:AA79"/>
    <mergeCell ref="AD78:AG79"/>
    <mergeCell ref="B88:AR88"/>
    <mergeCell ref="D90:K90"/>
    <mergeCell ref="AC90:AH90"/>
    <mergeCell ref="AN80:AN81"/>
    <mergeCell ref="AO80:AP81"/>
    <mergeCell ref="D82:I83"/>
    <mergeCell ref="L82:N83"/>
    <mergeCell ref="P82:R83"/>
    <mergeCell ref="T82:V83"/>
    <mergeCell ref="X82:Z83"/>
    <mergeCell ref="AA82:AA83"/>
    <mergeCell ref="AB82:AE83"/>
    <mergeCell ref="AF82:AF83"/>
    <mergeCell ref="W80:Z81"/>
    <mergeCell ref="AA80:AA81"/>
    <mergeCell ref="AB80:AB81"/>
    <mergeCell ref="AC80:AG81"/>
    <mergeCell ref="AH80:AH81"/>
    <mergeCell ref="AI80:AM81"/>
    <mergeCell ref="B71:C83"/>
    <mergeCell ref="J80:L81"/>
    <mergeCell ref="M80:M81"/>
    <mergeCell ref="N80:P81"/>
    <mergeCell ref="Q80:Q81"/>
    <mergeCell ref="D94:G94"/>
    <mergeCell ref="I94:T94"/>
    <mergeCell ref="B95:AQ95"/>
    <mergeCell ref="B121:AV122"/>
    <mergeCell ref="B124:O124"/>
    <mergeCell ref="P124:Q125"/>
    <mergeCell ref="R124:V125"/>
    <mergeCell ref="Y124:AD125"/>
    <mergeCell ref="AE124:AI125"/>
    <mergeCell ref="AJ124:AK125"/>
    <mergeCell ref="C130:AU130"/>
    <mergeCell ref="C131:AU131"/>
    <mergeCell ref="AL124:AP125"/>
    <mergeCell ref="B125:O125"/>
    <mergeCell ref="B126:O126"/>
    <mergeCell ref="P126:P127"/>
    <mergeCell ref="Q126:AH127"/>
    <mergeCell ref="AI126:AI127"/>
    <mergeCell ref="AL126:AQ127"/>
    <mergeCell ref="B127:O127"/>
  </mergeCells>
  <phoneticPr fontId="3"/>
  <printOptions horizontalCentered="1"/>
  <pageMargins left="0.19685039370078741" right="0.19685039370078741" top="0.47244094488188981" bottom="0.23622047244094491" header="0" footer="0.15748031496062992"/>
  <pageSetup paperSize="9" scale="83" fitToHeight="2" orientation="portrait" r:id="rId1"/>
  <rowBreaks count="1" manualBreakCount="1">
    <brk id="86"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171009" r:id="rId4" name="Check Box 1">
              <controlPr defaultSize="0" autoFill="0" autoLine="0" autoPict="0">
                <anchor moveWithCells="1">
                  <from>
                    <xdr:col>10</xdr:col>
                    <xdr:colOff>45720</xdr:colOff>
                    <xdr:row>77</xdr:row>
                    <xdr:rowOff>30480</xdr:rowOff>
                  </from>
                  <to>
                    <xdr:col>12</xdr:col>
                    <xdr:colOff>68580</xdr:colOff>
                    <xdr:row>79</xdr:row>
                    <xdr:rowOff>22860</xdr:rowOff>
                  </to>
                </anchor>
              </controlPr>
            </control>
          </mc:Choice>
        </mc:AlternateContent>
        <mc:AlternateContent xmlns:mc="http://schemas.openxmlformats.org/markup-compatibility/2006">
          <mc:Choice Requires="x14">
            <control shapeId="171010" r:id="rId5" name="Check Box 2">
              <controlPr defaultSize="0" autoFill="0" autoLine="0" autoPict="0">
                <anchor moveWithCells="1">
                  <from>
                    <xdr:col>25</xdr:col>
                    <xdr:colOff>68580</xdr:colOff>
                    <xdr:row>74</xdr:row>
                    <xdr:rowOff>7620</xdr:rowOff>
                  </from>
                  <to>
                    <xdr:col>27</xdr:col>
                    <xdr:colOff>76200</xdr:colOff>
                    <xdr:row>76</xdr:row>
                    <xdr:rowOff>0</xdr:rowOff>
                  </to>
                </anchor>
              </controlPr>
            </control>
          </mc:Choice>
        </mc:AlternateContent>
        <mc:AlternateContent xmlns:mc="http://schemas.openxmlformats.org/markup-compatibility/2006">
          <mc:Choice Requires="x14">
            <control shapeId="171011" r:id="rId6" name="Check Box 3">
              <controlPr defaultSize="0" autoFill="0" autoLine="0" autoPict="0">
                <anchor moveWithCells="1">
                  <from>
                    <xdr:col>15</xdr:col>
                    <xdr:colOff>76200</xdr:colOff>
                    <xdr:row>74</xdr:row>
                    <xdr:rowOff>0</xdr:rowOff>
                  </from>
                  <to>
                    <xdr:col>17</xdr:col>
                    <xdr:colOff>106680</xdr:colOff>
                    <xdr:row>76</xdr:row>
                    <xdr:rowOff>7620</xdr:rowOff>
                  </to>
                </anchor>
              </controlPr>
            </control>
          </mc:Choice>
        </mc:AlternateContent>
        <mc:AlternateContent xmlns:mc="http://schemas.openxmlformats.org/markup-compatibility/2006">
          <mc:Choice Requires="x14">
            <control shapeId="171012" r:id="rId7" name="Check Box 4">
              <controlPr defaultSize="0" autoFill="0" autoLine="0" autoPict="0">
                <anchor moveWithCells="1">
                  <from>
                    <xdr:col>10</xdr:col>
                    <xdr:colOff>45720</xdr:colOff>
                    <xdr:row>74</xdr:row>
                    <xdr:rowOff>7620</xdr:rowOff>
                  </from>
                  <to>
                    <xdr:col>12</xdr:col>
                    <xdr:colOff>68580</xdr:colOff>
                    <xdr:row>76</xdr:row>
                    <xdr:rowOff>0</xdr:rowOff>
                  </to>
                </anchor>
              </controlPr>
            </control>
          </mc:Choice>
        </mc:AlternateContent>
        <mc:AlternateContent xmlns:mc="http://schemas.openxmlformats.org/markup-compatibility/2006">
          <mc:Choice Requires="x14">
            <control shapeId="171013" r:id="rId8" name="Check Box 5">
              <controlPr defaultSize="0" autoFill="0" autoLine="0" autoPict="0">
                <anchor moveWithCells="1">
                  <from>
                    <xdr:col>34</xdr:col>
                    <xdr:colOff>30480</xdr:colOff>
                    <xdr:row>77</xdr:row>
                    <xdr:rowOff>22860</xdr:rowOff>
                  </from>
                  <to>
                    <xdr:col>36</xdr:col>
                    <xdr:colOff>60960</xdr:colOff>
                    <xdr:row>78</xdr:row>
                    <xdr:rowOff>152400</xdr:rowOff>
                  </to>
                </anchor>
              </controlPr>
            </control>
          </mc:Choice>
        </mc:AlternateContent>
        <mc:AlternateContent xmlns:mc="http://schemas.openxmlformats.org/markup-compatibility/2006">
          <mc:Choice Requires="x14">
            <control shapeId="171014" r:id="rId9" name="Check Box 6">
              <controlPr defaultSize="0" autoFill="0" autoLine="0" autoPict="0">
                <anchor moveWithCells="1">
                  <from>
                    <xdr:col>19</xdr:col>
                    <xdr:colOff>144780</xdr:colOff>
                    <xdr:row>77</xdr:row>
                    <xdr:rowOff>22860</xdr:rowOff>
                  </from>
                  <to>
                    <xdr:col>21</xdr:col>
                    <xdr:colOff>152400</xdr:colOff>
                    <xdr:row>78</xdr:row>
                    <xdr:rowOff>152400</xdr:rowOff>
                  </to>
                </anchor>
              </controlPr>
            </control>
          </mc:Choice>
        </mc:AlternateContent>
        <mc:AlternateContent xmlns:mc="http://schemas.openxmlformats.org/markup-compatibility/2006">
          <mc:Choice Requires="x14">
            <control shapeId="171015" r:id="rId10" name="Check Box 7">
              <controlPr defaultSize="0" autoFill="0" autoLine="0" autoPict="0">
                <anchor moveWithCells="1">
                  <from>
                    <xdr:col>14</xdr:col>
                    <xdr:colOff>144780</xdr:colOff>
                    <xdr:row>77</xdr:row>
                    <xdr:rowOff>30480</xdr:rowOff>
                  </from>
                  <to>
                    <xdr:col>17</xdr:col>
                    <xdr:colOff>30480</xdr:colOff>
                    <xdr:row>79</xdr:row>
                    <xdr:rowOff>22860</xdr:rowOff>
                  </to>
                </anchor>
              </controlPr>
            </control>
          </mc:Choice>
        </mc:AlternateContent>
        <mc:AlternateContent xmlns:mc="http://schemas.openxmlformats.org/markup-compatibility/2006">
          <mc:Choice Requires="x14">
            <control shapeId="171016" r:id="rId11" name="Check Box 8">
              <controlPr defaultSize="0" autoFill="0" autoLine="0" autoPict="0">
                <anchor moveWithCells="1">
                  <from>
                    <xdr:col>27</xdr:col>
                    <xdr:colOff>114300</xdr:colOff>
                    <xdr:row>77</xdr:row>
                    <xdr:rowOff>22860</xdr:rowOff>
                  </from>
                  <to>
                    <xdr:col>30</xdr:col>
                    <xdr:colOff>0</xdr:colOff>
                    <xdr:row>78</xdr:row>
                    <xdr:rowOff>152400</xdr:rowOff>
                  </to>
                </anchor>
              </controlPr>
            </control>
          </mc:Choice>
        </mc:AlternateContent>
        <mc:AlternateContent xmlns:mc="http://schemas.openxmlformats.org/markup-compatibility/2006">
          <mc:Choice Requires="x14">
            <control shapeId="171017" r:id="rId12" name="Check Box 9">
              <controlPr defaultSize="0" autoFill="0" autoLine="0" autoPict="0">
                <anchor moveWithCells="1">
                  <from>
                    <xdr:col>9</xdr:col>
                    <xdr:colOff>144780</xdr:colOff>
                    <xdr:row>81</xdr:row>
                    <xdr:rowOff>22860</xdr:rowOff>
                  </from>
                  <to>
                    <xdr:col>11</xdr:col>
                    <xdr:colOff>152400</xdr:colOff>
                    <xdr:row>82</xdr:row>
                    <xdr:rowOff>144780</xdr:rowOff>
                  </to>
                </anchor>
              </controlPr>
            </control>
          </mc:Choice>
        </mc:AlternateContent>
        <mc:AlternateContent xmlns:mc="http://schemas.openxmlformats.org/markup-compatibility/2006">
          <mc:Choice Requires="x14">
            <control shapeId="171018" r:id="rId13" name="Check Box 10">
              <controlPr defaultSize="0" autoFill="0" autoLine="0" autoPict="0">
                <anchor moveWithCells="1">
                  <from>
                    <xdr:col>22</xdr:col>
                    <xdr:colOff>7620</xdr:colOff>
                    <xdr:row>79</xdr:row>
                    <xdr:rowOff>7620</xdr:rowOff>
                  </from>
                  <to>
                    <xdr:col>24</xdr:col>
                    <xdr:colOff>45720</xdr:colOff>
                    <xdr:row>80</xdr:row>
                    <xdr:rowOff>144780</xdr:rowOff>
                  </to>
                </anchor>
              </controlPr>
            </control>
          </mc:Choice>
        </mc:AlternateContent>
        <mc:AlternateContent xmlns:mc="http://schemas.openxmlformats.org/markup-compatibility/2006">
          <mc:Choice Requires="x14">
            <control shapeId="171019" r:id="rId14" name="Check Box 11">
              <controlPr defaultSize="0" autoFill="0" autoLine="0" autoPict="0">
                <anchor moveWithCells="1">
                  <from>
                    <xdr:col>14</xdr:col>
                    <xdr:colOff>0</xdr:colOff>
                    <xdr:row>81</xdr:row>
                    <xdr:rowOff>22860</xdr:rowOff>
                  </from>
                  <to>
                    <xdr:col>16</xdr:col>
                    <xdr:colOff>38100</xdr:colOff>
                    <xdr:row>83</xdr:row>
                    <xdr:rowOff>22860</xdr:rowOff>
                  </to>
                </anchor>
              </controlPr>
            </control>
          </mc:Choice>
        </mc:AlternateContent>
        <mc:AlternateContent xmlns:mc="http://schemas.openxmlformats.org/markup-compatibility/2006">
          <mc:Choice Requires="x14">
            <control shapeId="171020" r:id="rId15" name="Check Box 12">
              <controlPr defaultSize="0" autoFill="0" autoLine="0" autoPict="0">
                <anchor moveWithCells="1">
                  <from>
                    <xdr:col>18</xdr:col>
                    <xdr:colOff>0</xdr:colOff>
                    <xdr:row>81</xdr:row>
                    <xdr:rowOff>22860</xdr:rowOff>
                  </from>
                  <to>
                    <xdr:col>20</xdr:col>
                    <xdr:colOff>38100</xdr:colOff>
                    <xdr:row>83</xdr:row>
                    <xdr:rowOff>22860</xdr:rowOff>
                  </to>
                </anchor>
              </controlPr>
            </control>
          </mc:Choice>
        </mc:AlternateContent>
        <mc:AlternateContent xmlns:mc="http://schemas.openxmlformats.org/markup-compatibility/2006">
          <mc:Choice Requires="x14">
            <control shapeId="171021" r:id="rId16" name="Check Box 13">
              <controlPr defaultSize="0" autoFill="0" autoLine="0" autoPict="0">
                <anchor moveWithCells="1">
                  <from>
                    <xdr:col>22</xdr:col>
                    <xdr:colOff>0</xdr:colOff>
                    <xdr:row>81</xdr:row>
                    <xdr:rowOff>22860</xdr:rowOff>
                  </from>
                  <to>
                    <xdr:col>24</xdr:col>
                    <xdr:colOff>38100</xdr:colOff>
                    <xdr:row>82</xdr:row>
                    <xdr:rowOff>144780</xdr:rowOff>
                  </to>
                </anchor>
              </controlPr>
            </control>
          </mc:Choice>
        </mc:AlternateContent>
        <mc:AlternateContent xmlns:mc="http://schemas.openxmlformats.org/markup-compatibility/2006">
          <mc:Choice Requires="x14">
            <control shapeId="171022" r:id="rId17" name="Check Box 14">
              <controlPr defaultSize="0" autoFill="0" autoLine="0" autoPict="0">
                <anchor moveWithCells="1">
                  <from>
                    <xdr:col>20</xdr:col>
                    <xdr:colOff>144780</xdr:colOff>
                    <xdr:row>90</xdr:row>
                    <xdr:rowOff>144780</xdr:rowOff>
                  </from>
                  <to>
                    <xdr:col>22</xdr:col>
                    <xdr:colOff>106680</xdr:colOff>
                    <xdr:row>92</xdr:row>
                    <xdr:rowOff>60960</xdr:rowOff>
                  </to>
                </anchor>
              </controlPr>
            </control>
          </mc:Choice>
        </mc:AlternateContent>
        <mc:AlternateContent xmlns:mc="http://schemas.openxmlformats.org/markup-compatibility/2006">
          <mc:Choice Requires="x14">
            <control shapeId="171023" r:id="rId18" name="Check Box 15">
              <controlPr defaultSize="0" autoFill="0" autoLine="0" autoPict="0">
                <anchor moveWithCells="1">
                  <from>
                    <xdr:col>20</xdr:col>
                    <xdr:colOff>144780</xdr:colOff>
                    <xdr:row>89</xdr:row>
                    <xdr:rowOff>121920</xdr:rowOff>
                  </from>
                  <to>
                    <xdr:col>22</xdr:col>
                    <xdr:colOff>106680</xdr:colOff>
                    <xdr:row>91</xdr:row>
                    <xdr:rowOff>68580</xdr:rowOff>
                  </to>
                </anchor>
              </controlPr>
            </control>
          </mc:Choice>
        </mc:AlternateContent>
        <mc:AlternateContent xmlns:mc="http://schemas.openxmlformats.org/markup-compatibility/2006">
          <mc:Choice Requires="x14">
            <control shapeId="171024" r:id="rId19" name="Check Box 16">
              <controlPr defaultSize="0" autoFill="0" autoLine="0" autoPict="0">
                <anchor moveWithCells="1">
                  <from>
                    <xdr:col>1</xdr:col>
                    <xdr:colOff>76200</xdr:colOff>
                    <xdr:row>90</xdr:row>
                    <xdr:rowOff>144780</xdr:rowOff>
                  </from>
                  <to>
                    <xdr:col>3</xdr:col>
                    <xdr:colOff>68580</xdr:colOff>
                    <xdr:row>92</xdr:row>
                    <xdr:rowOff>68580</xdr:rowOff>
                  </to>
                </anchor>
              </controlPr>
            </control>
          </mc:Choice>
        </mc:AlternateContent>
        <mc:AlternateContent xmlns:mc="http://schemas.openxmlformats.org/markup-compatibility/2006">
          <mc:Choice Requires="x14">
            <control shapeId="171025" r:id="rId20" name="Check Box 17">
              <controlPr defaultSize="0" autoFill="0" autoLine="0" autoPict="0">
                <anchor moveWithCells="1">
                  <from>
                    <xdr:col>1</xdr:col>
                    <xdr:colOff>76200</xdr:colOff>
                    <xdr:row>89</xdr:row>
                    <xdr:rowOff>144780</xdr:rowOff>
                  </from>
                  <to>
                    <xdr:col>3</xdr:col>
                    <xdr:colOff>68580</xdr:colOff>
                    <xdr:row>91</xdr:row>
                    <xdr:rowOff>60960</xdr:rowOff>
                  </to>
                </anchor>
              </controlPr>
            </control>
          </mc:Choice>
        </mc:AlternateContent>
        <mc:AlternateContent xmlns:mc="http://schemas.openxmlformats.org/markup-compatibility/2006">
          <mc:Choice Requires="x14">
            <control shapeId="171026" r:id="rId21" name="Check Box 18">
              <controlPr defaultSize="0" autoFill="0" autoLine="0" autoPict="0">
                <anchor moveWithCells="1">
                  <from>
                    <xdr:col>1</xdr:col>
                    <xdr:colOff>76200</xdr:colOff>
                    <xdr:row>88</xdr:row>
                    <xdr:rowOff>0</xdr:rowOff>
                  </from>
                  <to>
                    <xdr:col>3</xdr:col>
                    <xdr:colOff>68580</xdr:colOff>
                    <xdr:row>89</xdr:row>
                    <xdr:rowOff>121920</xdr:rowOff>
                  </to>
                </anchor>
              </controlPr>
            </control>
          </mc:Choice>
        </mc:AlternateContent>
        <mc:AlternateContent xmlns:mc="http://schemas.openxmlformats.org/markup-compatibility/2006">
          <mc:Choice Requires="x14">
            <control shapeId="171027" r:id="rId22" name="Check Box 19">
              <controlPr defaultSize="0" autoFill="0" autoLine="0" autoPict="0">
                <anchor moveWithCells="1">
                  <from>
                    <xdr:col>20</xdr:col>
                    <xdr:colOff>137160</xdr:colOff>
                    <xdr:row>47</xdr:row>
                    <xdr:rowOff>45720</xdr:rowOff>
                  </from>
                  <to>
                    <xdr:col>23</xdr:col>
                    <xdr:colOff>0</xdr:colOff>
                    <xdr:row>49</xdr:row>
                    <xdr:rowOff>45720</xdr:rowOff>
                  </to>
                </anchor>
              </controlPr>
            </control>
          </mc:Choice>
        </mc:AlternateContent>
        <mc:AlternateContent xmlns:mc="http://schemas.openxmlformats.org/markup-compatibility/2006">
          <mc:Choice Requires="x14">
            <control shapeId="171028" r:id="rId23" name="Check Box 20">
              <controlPr defaultSize="0" autoFill="0" autoLine="0" autoPict="0">
                <anchor moveWithCells="1">
                  <from>
                    <xdr:col>20</xdr:col>
                    <xdr:colOff>144780</xdr:colOff>
                    <xdr:row>91</xdr:row>
                    <xdr:rowOff>144780</xdr:rowOff>
                  </from>
                  <to>
                    <xdr:col>22</xdr:col>
                    <xdr:colOff>106680</xdr:colOff>
                    <xdr:row>93</xdr:row>
                    <xdr:rowOff>60960</xdr:rowOff>
                  </to>
                </anchor>
              </controlPr>
            </control>
          </mc:Choice>
        </mc:AlternateContent>
        <mc:AlternateContent xmlns:mc="http://schemas.openxmlformats.org/markup-compatibility/2006">
          <mc:Choice Requires="x14">
            <control shapeId="171029" r:id="rId24" name="Check Box 21">
              <controlPr defaultSize="0" autoFill="0" autoLine="0" autoPict="0">
                <anchor moveWithCells="1">
                  <from>
                    <xdr:col>6</xdr:col>
                    <xdr:colOff>114300</xdr:colOff>
                    <xdr:row>30</xdr:row>
                    <xdr:rowOff>0</xdr:rowOff>
                  </from>
                  <to>
                    <xdr:col>9</xdr:col>
                    <xdr:colOff>0</xdr:colOff>
                    <xdr:row>33</xdr:row>
                    <xdr:rowOff>0</xdr:rowOff>
                  </to>
                </anchor>
              </controlPr>
            </control>
          </mc:Choice>
        </mc:AlternateContent>
        <mc:AlternateContent xmlns:mc="http://schemas.openxmlformats.org/markup-compatibility/2006">
          <mc:Choice Requires="x14">
            <control shapeId="171030" r:id="rId25" name="Check Box 22">
              <controlPr defaultSize="0" autoFill="0" autoLine="0" autoPict="0">
                <anchor moveWithCells="1">
                  <from>
                    <xdr:col>6</xdr:col>
                    <xdr:colOff>114300</xdr:colOff>
                    <xdr:row>32</xdr:row>
                    <xdr:rowOff>7620</xdr:rowOff>
                  </from>
                  <to>
                    <xdr:col>9</xdr:col>
                    <xdr:colOff>0</xdr:colOff>
                    <xdr:row>35</xdr:row>
                    <xdr:rowOff>30480</xdr:rowOff>
                  </to>
                </anchor>
              </controlPr>
            </control>
          </mc:Choice>
        </mc:AlternateContent>
        <mc:AlternateContent xmlns:mc="http://schemas.openxmlformats.org/markup-compatibility/2006">
          <mc:Choice Requires="x14">
            <control shapeId="171031" r:id="rId26" name="Check Box 23">
              <controlPr defaultSize="0" autoFill="0" autoLine="0" autoPict="0">
                <anchor moveWithCells="1">
                  <from>
                    <xdr:col>19</xdr:col>
                    <xdr:colOff>114300</xdr:colOff>
                    <xdr:row>30</xdr:row>
                    <xdr:rowOff>22860</xdr:rowOff>
                  </from>
                  <to>
                    <xdr:col>22</xdr:col>
                    <xdr:colOff>0</xdr:colOff>
                    <xdr:row>33</xdr:row>
                    <xdr:rowOff>7620</xdr:rowOff>
                  </to>
                </anchor>
              </controlPr>
            </control>
          </mc:Choice>
        </mc:AlternateContent>
        <mc:AlternateContent xmlns:mc="http://schemas.openxmlformats.org/markup-compatibility/2006">
          <mc:Choice Requires="x14">
            <control shapeId="171032" r:id="rId27" name="Check Box 24">
              <controlPr defaultSize="0" autoFill="0" autoLine="0" autoPict="0">
                <anchor moveWithCells="1">
                  <from>
                    <xdr:col>19</xdr:col>
                    <xdr:colOff>121920</xdr:colOff>
                    <xdr:row>32</xdr:row>
                    <xdr:rowOff>22860</xdr:rowOff>
                  </from>
                  <to>
                    <xdr:col>22</xdr:col>
                    <xdr:colOff>22860</xdr:colOff>
                    <xdr:row>35</xdr:row>
                    <xdr:rowOff>22860</xdr:rowOff>
                  </to>
                </anchor>
              </controlPr>
            </control>
          </mc:Choice>
        </mc:AlternateContent>
        <mc:AlternateContent xmlns:mc="http://schemas.openxmlformats.org/markup-compatibility/2006">
          <mc:Choice Requires="x14">
            <control shapeId="171033" r:id="rId28" name="Check Box 25">
              <controlPr defaultSize="0" autoFill="0" autoLine="0" autoPict="0">
                <anchor moveWithCells="1">
                  <from>
                    <xdr:col>28</xdr:col>
                    <xdr:colOff>121920</xdr:colOff>
                    <xdr:row>32</xdr:row>
                    <xdr:rowOff>30480</xdr:rowOff>
                  </from>
                  <to>
                    <xdr:col>31</xdr:col>
                    <xdr:colOff>38100</xdr:colOff>
                    <xdr:row>34</xdr:row>
                    <xdr:rowOff>68580</xdr:rowOff>
                  </to>
                </anchor>
              </controlPr>
            </control>
          </mc:Choice>
        </mc:AlternateContent>
        <mc:AlternateContent xmlns:mc="http://schemas.openxmlformats.org/markup-compatibility/2006">
          <mc:Choice Requires="x14">
            <control shapeId="171034" r:id="rId29" name="Check Box 26">
              <controlPr defaultSize="0" autoFill="0" autoLine="0" autoPict="0">
                <anchor moveWithCells="1">
                  <from>
                    <xdr:col>28</xdr:col>
                    <xdr:colOff>121920</xdr:colOff>
                    <xdr:row>34</xdr:row>
                    <xdr:rowOff>7620</xdr:rowOff>
                  </from>
                  <to>
                    <xdr:col>31</xdr:col>
                    <xdr:colOff>38100</xdr:colOff>
                    <xdr:row>37</xdr:row>
                    <xdr:rowOff>30480</xdr:rowOff>
                  </to>
                </anchor>
              </controlPr>
            </control>
          </mc:Choice>
        </mc:AlternateContent>
        <mc:AlternateContent xmlns:mc="http://schemas.openxmlformats.org/markup-compatibility/2006">
          <mc:Choice Requires="x14">
            <control shapeId="171035" r:id="rId30" name="Check Box 27">
              <controlPr defaultSize="0" autoFill="0" autoLine="0" autoPict="0">
                <anchor moveWithCells="1">
                  <from>
                    <xdr:col>19</xdr:col>
                    <xdr:colOff>114300</xdr:colOff>
                    <xdr:row>34</xdr:row>
                    <xdr:rowOff>22860</xdr:rowOff>
                  </from>
                  <to>
                    <xdr:col>22</xdr:col>
                    <xdr:colOff>22860</xdr:colOff>
                    <xdr:row>37</xdr:row>
                    <xdr:rowOff>38100</xdr:rowOff>
                  </to>
                </anchor>
              </controlPr>
            </control>
          </mc:Choice>
        </mc:AlternateContent>
        <mc:AlternateContent xmlns:mc="http://schemas.openxmlformats.org/markup-compatibility/2006">
          <mc:Choice Requires="x14">
            <control shapeId="171036" r:id="rId31" name="Check Box 28">
              <controlPr defaultSize="0" autoFill="0" autoLine="0" autoPict="0">
                <anchor moveWithCells="1">
                  <from>
                    <xdr:col>6</xdr:col>
                    <xdr:colOff>144780</xdr:colOff>
                    <xdr:row>37</xdr:row>
                    <xdr:rowOff>0</xdr:rowOff>
                  </from>
                  <to>
                    <xdr:col>9</xdr:col>
                    <xdr:colOff>30480</xdr:colOff>
                    <xdr:row>40</xdr:row>
                    <xdr:rowOff>68580</xdr:rowOff>
                  </to>
                </anchor>
              </controlPr>
            </control>
          </mc:Choice>
        </mc:AlternateContent>
        <mc:AlternateContent xmlns:mc="http://schemas.openxmlformats.org/markup-compatibility/2006">
          <mc:Choice Requires="x14">
            <control shapeId="171037" r:id="rId32" name="Check Box 29">
              <controlPr defaultSize="0" autoFill="0" autoLine="0" autoPict="0">
                <anchor moveWithCells="1">
                  <from>
                    <xdr:col>6</xdr:col>
                    <xdr:colOff>144780</xdr:colOff>
                    <xdr:row>38</xdr:row>
                    <xdr:rowOff>144780</xdr:rowOff>
                  </from>
                  <to>
                    <xdr:col>9</xdr:col>
                    <xdr:colOff>30480</xdr:colOff>
                    <xdr:row>41</xdr:row>
                    <xdr:rowOff>76200</xdr:rowOff>
                  </to>
                </anchor>
              </controlPr>
            </control>
          </mc:Choice>
        </mc:AlternateContent>
        <mc:AlternateContent xmlns:mc="http://schemas.openxmlformats.org/markup-compatibility/2006">
          <mc:Choice Requires="x14">
            <control shapeId="171038" r:id="rId33" name="Check Box 30">
              <controlPr defaultSize="0" autoFill="0" autoLine="0" autoPict="0">
                <anchor moveWithCells="1">
                  <from>
                    <xdr:col>20</xdr:col>
                    <xdr:colOff>137160</xdr:colOff>
                    <xdr:row>58</xdr:row>
                    <xdr:rowOff>45720</xdr:rowOff>
                  </from>
                  <to>
                    <xdr:col>23</xdr:col>
                    <xdr:colOff>0</xdr:colOff>
                    <xdr:row>60</xdr:row>
                    <xdr:rowOff>68580</xdr:rowOff>
                  </to>
                </anchor>
              </controlPr>
            </control>
          </mc:Choice>
        </mc:AlternateContent>
        <mc:AlternateContent xmlns:mc="http://schemas.openxmlformats.org/markup-compatibility/2006">
          <mc:Choice Requires="x14">
            <control shapeId="171039" r:id="rId34" name="Check Box 31">
              <controlPr defaultSize="0" autoFill="0" autoLine="0" autoPict="0">
                <anchor moveWithCells="1">
                  <from>
                    <xdr:col>36</xdr:col>
                    <xdr:colOff>160020</xdr:colOff>
                    <xdr:row>81</xdr:row>
                    <xdr:rowOff>7620</xdr:rowOff>
                  </from>
                  <to>
                    <xdr:col>39</xdr:col>
                    <xdr:colOff>60960</xdr:colOff>
                    <xdr:row>83</xdr:row>
                    <xdr:rowOff>22860</xdr:rowOff>
                  </to>
                </anchor>
              </controlPr>
            </control>
          </mc:Choice>
        </mc:AlternateContent>
        <mc:AlternateContent xmlns:mc="http://schemas.openxmlformats.org/markup-compatibility/2006">
          <mc:Choice Requires="x14">
            <control shapeId="171040" r:id="rId35" name="Check Box 32">
              <controlPr defaultSize="0" autoFill="0" autoLine="0" autoPict="0">
                <anchor moveWithCells="1">
                  <from>
                    <xdr:col>16</xdr:col>
                    <xdr:colOff>121920</xdr:colOff>
                    <xdr:row>44</xdr:row>
                    <xdr:rowOff>7620</xdr:rowOff>
                  </from>
                  <to>
                    <xdr:col>19</xdr:col>
                    <xdr:colOff>7620</xdr:colOff>
                    <xdr:row>47</xdr:row>
                    <xdr:rowOff>0</xdr:rowOff>
                  </to>
                </anchor>
              </controlPr>
            </control>
          </mc:Choice>
        </mc:AlternateContent>
        <mc:AlternateContent xmlns:mc="http://schemas.openxmlformats.org/markup-compatibility/2006">
          <mc:Choice Requires="x14">
            <control shapeId="171041" r:id="rId36" name="Check Box 33">
              <controlPr defaultSize="0" autoFill="0" autoLine="0" autoPict="0">
                <anchor moveWithCells="1">
                  <from>
                    <xdr:col>22</xdr:col>
                    <xdr:colOff>144780</xdr:colOff>
                    <xdr:row>44</xdr:row>
                    <xdr:rowOff>7620</xdr:rowOff>
                  </from>
                  <to>
                    <xdr:col>25</xdr:col>
                    <xdr:colOff>30480</xdr:colOff>
                    <xdr:row>47</xdr:row>
                    <xdr:rowOff>0</xdr:rowOff>
                  </to>
                </anchor>
              </controlPr>
            </control>
          </mc:Choice>
        </mc:AlternateContent>
        <mc:AlternateContent xmlns:mc="http://schemas.openxmlformats.org/markup-compatibility/2006">
          <mc:Choice Requires="x14">
            <control shapeId="171042" r:id="rId37" name="Check Box 34">
              <controlPr defaultSize="0" autoFill="0" autoLine="0" autoPict="0">
                <anchor moveWithCells="1">
                  <from>
                    <xdr:col>19</xdr:col>
                    <xdr:colOff>144780</xdr:colOff>
                    <xdr:row>44</xdr:row>
                    <xdr:rowOff>7620</xdr:rowOff>
                  </from>
                  <to>
                    <xdr:col>22</xdr:col>
                    <xdr:colOff>30480</xdr:colOff>
                    <xdr:row>47</xdr:row>
                    <xdr:rowOff>0</xdr:rowOff>
                  </to>
                </anchor>
              </controlPr>
            </control>
          </mc:Choice>
        </mc:AlternateContent>
        <mc:AlternateContent xmlns:mc="http://schemas.openxmlformats.org/markup-compatibility/2006">
          <mc:Choice Requires="x14">
            <control shapeId="171043" r:id="rId38" name="Check Box 35">
              <controlPr defaultSize="0" autoFill="0" autoLine="0" autoPict="0">
                <anchor moveWithCells="1">
                  <from>
                    <xdr:col>35</xdr:col>
                    <xdr:colOff>106680</xdr:colOff>
                    <xdr:row>44</xdr:row>
                    <xdr:rowOff>7620</xdr:rowOff>
                  </from>
                  <to>
                    <xdr:col>37</xdr:col>
                    <xdr:colOff>137160</xdr:colOff>
                    <xdr:row>47</xdr:row>
                    <xdr:rowOff>0</xdr:rowOff>
                  </to>
                </anchor>
              </controlPr>
            </control>
          </mc:Choice>
        </mc:AlternateContent>
        <mc:AlternateContent xmlns:mc="http://schemas.openxmlformats.org/markup-compatibility/2006">
          <mc:Choice Requires="x14">
            <control shapeId="171044" r:id="rId39" name="Check Box 36">
              <controlPr defaultSize="0" autoFill="0" autoLine="0" autoPict="0">
                <anchor moveWithCells="1">
                  <from>
                    <xdr:col>38</xdr:col>
                    <xdr:colOff>106680</xdr:colOff>
                    <xdr:row>44</xdr:row>
                    <xdr:rowOff>7620</xdr:rowOff>
                  </from>
                  <to>
                    <xdr:col>40</xdr:col>
                    <xdr:colOff>144780</xdr:colOff>
                    <xdr:row>47</xdr:row>
                    <xdr:rowOff>0</xdr:rowOff>
                  </to>
                </anchor>
              </controlPr>
            </control>
          </mc:Choice>
        </mc:AlternateContent>
        <mc:AlternateContent xmlns:mc="http://schemas.openxmlformats.org/markup-compatibility/2006">
          <mc:Choice Requires="x14">
            <control shapeId="171045" r:id="rId40" name="Check Box 37">
              <controlPr defaultSize="0" autoFill="0" autoLine="0" autoPict="0">
                <anchor moveWithCells="1">
                  <from>
                    <xdr:col>16</xdr:col>
                    <xdr:colOff>7620</xdr:colOff>
                    <xdr:row>123</xdr:row>
                    <xdr:rowOff>68580</xdr:rowOff>
                  </from>
                  <to>
                    <xdr:col>18</xdr:col>
                    <xdr:colOff>45720</xdr:colOff>
                    <xdr:row>124</xdr:row>
                    <xdr:rowOff>175260</xdr:rowOff>
                  </to>
                </anchor>
              </controlPr>
            </control>
          </mc:Choice>
        </mc:AlternateContent>
        <mc:AlternateContent xmlns:mc="http://schemas.openxmlformats.org/markup-compatibility/2006">
          <mc:Choice Requires="x14">
            <control shapeId="171046" r:id="rId41" name="Check Box 38">
              <controlPr defaultSize="0" autoFill="0" autoLine="0" autoPict="0">
                <anchor moveWithCells="1">
                  <from>
                    <xdr:col>23</xdr:col>
                    <xdr:colOff>7620</xdr:colOff>
                    <xdr:row>123</xdr:row>
                    <xdr:rowOff>68580</xdr:rowOff>
                  </from>
                  <to>
                    <xdr:col>25</xdr:col>
                    <xdr:colOff>45720</xdr:colOff>
                    <xdr:row>124</xdr:row>
                    <xdr:rowOff>175260</xdr:rowOff>
                  </to>
                </anchor>
              </controlPr>
            </control>
          </mc:Choice>
        </mc:AlternateContent>
        <mc:AlternateContent xmlns:mc="http://schemas.openxmlformats.org/markup-compatibility/2006">
          <mc:Choice Requires="x14">
            <control shapeId="171047" r:id="rId42" name="Check Box 39">
              <controlPr defaultSize="0" autoFill="0" autoLine="0" autoPict="0">
                <anchor moveWithCells="1">
                  <from>
                    <xdr:col>29</xdr:col>
                    <xdr:colOff>114300</xdr:colOff>
                    <xdr:row>123</xdr:row>
                    <xdr:rowOff>68580</xdr:rowOff>
                  </from>
                  <to>
                    <xdr:col>31</xdr:col>
                    <xdr:colOff>144780</xdr:colOff>
                    <xdr:row>124</xdr:row>
                    <xdr:rowOff>182880</xdr:rowOff>
                  </to>
                </anchor>
              </controlPr>
            </control>
          </mc:Choice>
        </mc:AlternateContent>
        <mc:AlternateContent xmlns:mc="http://schemas.openxmlformats.org/markup-compatibility/2006">
          <mc:Choice Requires="x14">
            <control shapeId="171048" r:id="rId43" name="Check Box 40">
              <controlPr defaultSize="0" autoFill="0" autoLine="0" autoPict="0">
                <anchor moveWithCells="1">
                  <from>
                    <xdr:col>36</xdr:col>
                    <xdr:colOff>114300</xdr:colOff>
                    <xdr:row>123</xdr:row>
                    <xdr:rowOff>68580</xdr:rowOff>
                  </from>
                  <to>
                    <xdr:col>38</xdr:col>
                    <xdr:colOff>144780</xdr:colOff>
                    <xdr:row>124</xdr:row>
                    <xdr:rowOff>175260</xdr:rowOff>
                  </to>
                </anchor>
              </controlPr>
            </control>
          </mc:Choice>
        </mc:AlternateContent>
        <mc:AlternateContent xmlns:mc="http://schemas.openxmlformats.org/markup-compatibility/2006">
          <mc:Choice Requires="x14">
            <control shapeId="171049" r:id="rId44" name="Check Box 41">
              <controlPr defaultSize="0" autoFill="0" autoLine="0" autoPict="0">
                <anchor moveWithCells="1">
                  <from>
                    <xdr:col>36</xdr:col>
                    <xdr:colOff>144780</xdr:colOff>
                    <xdr:row>125</xdr:row>
                    <xdr:rowOff>45720</xdr:rowOff>
                  </from>
                  <to>
                    <xdr:col>38</xdr:col>
                    <xdr:colOff>152400</xdr:colOff>
                    <xdr:row>126</xdr:row>
                    <xdr:rowOff>152400</xdr:rowOff>
                  </to>
                </anchor>
              </controlPr>
            </control>
          </mc:Choice>
        </mc:AlternateContent>
        <mc:AlternateContent xmlns:mc="http://schemas.openxmlformats.org/markup-compatibility/2006">
          <mc:Choice Requires="x14">
            <control shapeId="171050" r:id="rId45" name="Check Box 42">
              <controlPr defaultSize="0" autoFill="0" autoLine="0" autoPict="0">
                <anchor moveWithCells="1">
                  <from>
                    <xdr:col>38</xdr:col>
                    <xdr:colOff>53340</xdr:colOff>
                    <xdr:row>113</xdr:row>
                    <xdr:rowOff>129540</xdr:rowOff>
                  </from>
                  <to>
                    <xdr:col>40</xdr:col>
                    <xdr:colOff>68580</xdr:colOff>
                    <xdr:row>115</xdr:row>
                    <xdr:rowOff>83820</xdr:rowOff>
                  </to>
                </anchor>
              </controlPr>
            </control>
          </mc:Choice>
        </mc:AlternateContent>
        <mc:AlternateContent xmlns:mc="http://schemas.openxmlformats.org/markup-compatibility/2006">
          <mc:Choice Requires="x14">
            <control shapeId="171051" r:id="rId46" name="Check Box 43">
              <controlPr defaultSize="0" autoFill="0" autoLine="0" autoPict="0">
                <anchor moveWithCells="1">
                  <from>
                    <xdr:col>41</xdr:col>
                    <xdr:colOff>114300</xdr:colOff>
                    <xdr:row>113</xdr:row>
                    <xdr:rowOff>129540</xdr:rowOff>
                  </from>
                  <to>
                    <xdr:col>43</xdr:col>
                    <xdr:colOff>121920</xdr:colOff>
                    <xdr:row>115</xdr:row>
                    <xdr:rowOff>83820</xdr:rowOff>
                  </to>
                </anchor>
              </controlPr>
            </control>
          </mc:Choice>
        </mc:AlternateContent>
        <mc:AlternateContent xmlns:mc="http://schemas.openxmlformats.org/markup-compatibility/2006">
          <mc:Choice Requires="x14">
            <control shapeId="171052" r:id="rId47" name="Check Box 44">
              <controlPr defaultSize="0" autoFill="0" autoLine="0" autoPict="0">
                <anchor moveWithCells="1">
                  <from>
                    <xdr:col>45</xdr:col>
                    <xdr:colOff>15240</xdr:colOff>
                    <xdr:row>113</xdr:row>
                    <xdr:rowOff>129540</xdr:rowOff>
                  </from>
                  <to>
                    <xdr:col>47</xdr:col>
                    <xdr:colOff>68580</xdr:colOff>
                    <xdr:row>115</xdr:row>
                    <xdr:rowOff>83820</xdr:rowOff>
                  </to>
                </anchor>
              </controlPr>
            </control>
          </mc:Choice>
        </mc:AlternateContent>
        <mc:AlternateContent xmlns:mc="http://schemas.openxmlformats.org/markup-compatibility/2006">
          <mc:Choice Requires="x14">
            <control shapeId="171053" r:id="rId48" name="Check Box 45">
              <controlPr defaultSize="0" autoFill="0" autoLine="0" autoPict="0">
                <anchor moveWithCells="1">
                  <from>
                    <xdr:col>38</xdr:col>
                    <xdr:colOff>53340</xdr:colOff>
                    <xdr:row>114</xdr:row>
                    <xdr:rowOff>114300</xdr:rowOff>
                  </from>
                  <to>
                    <xdr:col>40</xdr:col>
                    <xdr:colOff>68580</xdr:colOff>
                    <xdr:row>116</xdr:row>
                    <xdr:rowOff>76200</xdr:rowOff>
                  </to>
                </anchor>
              </controlPr>
            </control>
          </mc:Choice>
        </mc:AlternateContent>
        <mc:AlternateContent xmlns:mc="http://schemas.openxmlformats.org/markup-compatibility/2006">
          <mc:Choice Requires="x14">
            <control shapeId="171054" r:id="rId49" name="Check Box 46">
              <controlPr defaultSize="0" autoFill="0" autoLine="0" autoPict="0">
                <anchor moveWithCells="1">
                  <from>
                    <xdr:col>41</xdr:col>
                    <xdr:colOff>114300</xdr:colOff>
                    <xdr:row>114</xdr:row>
                    <xdr:rowOff>114300</xdr:rowOff>
                  </from>
                  <to>
                    <xdr:col>43</xdr:col>
                    <xdr:colOff>121920</xdr:colOff>
                    <xdr:row>116</xdr:row>
                    <xdr:rowOff>76200</xdr:rowOff>
                  </to>
                </anchor>
              </controlPr>
            </control>
          </mc:Choice>
        </mc:AlternateContent>
        <mc:AlternateContent xmlns:mc="http://schemas.openxmlformats.org/markup-compatibility/2006">
          <mc:Choice Requires="x14">
            <control shapeId="171055" r:id="rId50" name="Check Box 47">
              <controlPr defaultSize="0" autoFill="0" autoLine="0" autoPict="0">
                <anchor moveWithCells="1">
                  <from>
                    <xdr:col>45</xdr:col>
                    <xdr:colOff>15240</xdr:colOff>
                    <xdr:row>114</xdr:row>
                    <xdr:rowOff>114300</xdr:rowOff>
                  </from>
                  <to>
                    <xdr:col>47</xdr:col>
                    <xdr:colOff>60960</xdr:colOff>
                    <xdr:row>116</xdr:row>
                    <xdr:rowOff>76200</xdr:rowOff>
                  </to>
                </anchor>
              </controlPr>
            </control>
          </mc:Choice>
        </mc:AlternateContent>
        <mc:AlternateContent xmlns:mc="http://schemas.openxmlformats.org/markup-compatibility/2006">
          <mc:Choice Requires="x14">
            <control shapeId="171056" r:id="rId51" name="Check Box 48">
              <controlPr defaultSize="0" autoFill="0" autoLine="0" autoPict="0">
                <anchor moveWithCells="1">
                  <from>
                    <xdr:col>38</xdr:col>
                    <xdr:colOff>53340</xdr:colOff>
                    <xdr:row>115</xdr:row>
                    <xdr:rowOff>114300</xdr:rowOff>
                  </from>
                  <to>
                    <xdr:col>40</xdr:col>
                    <xdr:colOff>68580</xdr:colOff>
                    <xdr:row>117</xdr:row>
                    <xdr:rowOff>60960</xdr:rowOff>
                  </to>
                </anchor>
              </controlPr>
            </control>
          </mc:Choice>
        </mc:AlternateContent>
        <mc:AlternateContent xmlns:mc="http://schemas.openxmlformats.org/markup-compatibility/2006">
          <mc:Choice Requires="x14">
            <control shapeId="171057" r:id="rId52" name="Check Box 49">
              <controlPr defaultSize="0" autoFill="0" autoLine="0" autoPict="0">
                <anchor moveWithCells="1">
                  <from>
                    <xdr:col>41</xdr:col>
                    <xdr:colOff>114300</xdr:colOff>
                    <xdr:row>115</xdr:row>
                    <xdr:rowOff>114300</xdr:rowOff>
                  </from>
                  <to>
                    <xdr:col>43</xdr:col>
                    <xdr:colOff>121920</xdr:colOff>
                    <xdr:row>117</xdr:row>
                    <xdr:rowOff>60960</xdr:rowOff>
                  </to>
                </anchor>
              </controlPr>
            </control>
          </mc:Choice>
        </mc:AlternateContent>
        <mc:AlternateContent xmlns:mc="http://schemas.openxmlformats.org/markup-compatibility/2006">
          <mc:Choice Requires="x14">
            <control shapeId="171058" r:id="rId53" name="Check Box 50">
              <controlPr defaultSize="0" autoFill="0" autoLine="0" autoPict="0">
                <anchor moveWithCells="1">
                  <from>
                    <xdr:col>45</xdr:col>
                    <xdr:colOff>15240</xdr:colOff>
                    <xdr:row>115</xdr:row>
                    <xdr:rowOff>114300</xdr:rowOff>
                  </from>
                  <to>
                    <xdr:col>47</xdr:col>
                    <xdr:colOff>60960</xdr:colOff>
                    <xdr:row>117</xdr:row>
                    <xdr:rowOff>60960</xdr:rowOff>
                  </to>
                </anchor>
              </controlPr>
            </control>
          </mc:Choice>
        </mc:AlternateContent>
        <mc:AlternateContent xmlns:mc="http://schemas.openxmlformats.org/markup-compatibility/2006">
          <mc:Choice Requires="x14">
            <control shapeId="171059" r:id="rId54" name="Check Box 51">
              <controlPr defaultSize="0" autoFill="0" autoLine="0" autoPict="0">
                <anchor moveWithCells="1">
                  <from>
                    <xdr:col>38</xdr:col>
                    <xdr:colOff>53340</xdr:colOff>
                    <xdr:row>116</xdr:row>
                    <xdr:rowOff>114300</xdr:rowOff>
                  </from>
                  <to>
                    <xdr:col>40</xdr:col>
                    <xdr:colOff>68580</xdr:colOff>
                    <xdr:row>118</xdr:row>
                    <xdr:rowOff>60960</xdr:rowOff>
                  </to>
                </anchor>
              </controlPr>
            </control>
          </mc:Choice>
        </mc:AlternateContent>
        <mc:AlternateContent xmlns:mc="http://schemas.openxmlformats.org/markup-compatibility/2006">
          <mc:Choice Requires="x14">
            <control shapeId="171060" r:id="rId55" name="Check Box 52">
              <controlPr defaultSize="0" autoFill="0" autoLine="0" autoPict="0">
                <anchor moveWithCells="1">
                  <from>
                    <xdr:col>41</xdr:col>
                    <xdr:colOff>114300</xdr:colOff>
                    <xdr:row>116</xdr:row>
                    <xdr:rowOff>114300</xdr:rowOff>
                  </from>
                  <to>
                    <xdr:col>43</xdr:col>
                    <xdr:colOff>121920</xdr:colOff>
                    <xdr:row>118</xdr:row>
                    <xdr:rowOff>60960</xdr:rowOff>
                  </to>
                </anchor>
              </controlPr>
            </control>
          </mc:Choice>
        </mc:AlternateContent>
        <mc:AlternateContent xmlns:mc="http://schemas.openxmlformats.org/markup-compatibility/2006">
          <mc:Choice Requires="x14">
            <control shapeId="171061" r:id="rId56" name="Check Box 53">
              <controlPr defaultSize="0" autoFill="0" autoLine="0" autoPict="0">
                <anchor moveWithCells="1">
                  <from>
                    <xdr:col>45</xdr:col>
                    <xdr:colOff>15240</xdr:colOff>
                    <xdr:row>116</xdr:row>
                    <xdr:rowOff>114300</xdr:rowOff>
                  </from>
                  <to>
                    <xdr:col>47</xdr:col>
                    <xdr:colOff>60960</xdr:colOff>
                    <xdr:row>118</xdr:row>
                    <xdr:rowOff>60960</xdr:rowOff>
                  </to>
                </anchor>
              </controlPr>
            </control>
          </mc:Choice>
        </mc:AlternateContent>
        <mc:AlternateContent xmlns:mc="http://schemas.openxmlformats.org/markup-compatibility/2006">
          <mc:Choice Requires="x14">
            <control shapeId="171062" r:id="rId57" name="Check Box 54">
              <controlPr defaultSize="0" autoFill="0" autoLine="0" autoPict="0">
                <anchor moveWithCells="1">
                  <from>
                    <xdr:col>38</xdr:col>
                    <xdr:colOff>53340</xdr:colOff>
                    <xdr:row>117</xdr:row>
                    <xdr:rowOff>114300</xdr:rowOff>
                  </from>
                  <to>
                    <xdr:col>40</xdr:col>
                    <xdr:colOff>68580</xdr:colOff>
                    <xdr:row>119</xdr:row>
                    <xdr:rowOff>76200</xdr:rowOff>
                  </to>
                </anchor>
              </controlPr>
            </control>
          </mc:Choice>
        </mc:AlternateContent>
        <mc:AlternateContent xmlns:mc="http://schemas.openxmlformats.org/markup-compatibility/2006">
          <mc:Choice Requires="x14">
            <control shapeId="171063" r:id="rId58" name="Check Box 55">
              <controlPr defaultSize="0" autoFill="0" autoLine="0" autoPict="0">
                <anchor moveWithCells="1">
                  <from>
                    <xdr:col>41</xdr:col>
                    <xdr:colOff>114300</xdr:colOff>
                    <xdr:row>117</xdr:row>
                    <xdr:rowOff>114300</xdr:rowOff>
                  </from>
                  <to>
                    <xdr:col>43</xdr:col>
                    <xdr:colOff>121920</xdr:colOff>
                    <xdr:row>119</xdr:row>
                    <xdr:rowOff>76200</xdr:rowOff>
                  </to>
                </anchor>
              </controlPr>
            </control>
          </mc:Choice>
        </mc:AlternateContent>
        <mc:AlternateContent xmlns:mc="http://schemas.openxmlformats.org/markup-compatibility/2006">
          <mc:Choice Requires="x14">
            <control shapeId="171064" r:id="rId59" name="Check Box 56">
              <controlPr defaultSize="0" autoFill="0" autoLine="0" autoPict="0">
                <anchor moveWithCells="1">
                  <from>
                    <xdr:col>45</xdr:col>
                    <xdr:colOff>15240</xdr:colOff>
                    <xdr:row>117</xdr:row>
                    <xdr:rowOff>114300</xdr:rowOff>
                  </from>
                  <to>
                    <xdr:col>47</xdr:col>
                    <xdr:colOff>60960</xdr:colOff>
                    <xdr:row>119</xdr:row>
                    <xdr:rowOff>76200</xdr:rowOff>
                  </to>
                </anchor>
              </controlPr>
            </control>
          </mc:Choice>
        </mc:AlternateContent>
        <mc:AlternateContent xmlns:mc="http://schemas.openxmlformats.org/markup-compatibility/2006">
          <mc:Choice Requires="x14">
            <control shapeId="171065" r:id="rId60" name="Check Box 57">
              <controlPr defaultSize="0" autoFill="0" autoLine="0" autoPict="0">
                <anchor moveWithCells="1">
                  <from>
                    <xdr:col>1</xdr:col>
                    <xdr:colOff>76200</xdr:colOff>
                    <xdr:row>92</xdr:row>
                    <xdr:rowOff>144780</xdr:rowOff>
                  </from>
                  <to>
                    <xdr:col>3</xdr:col>
                    <xdr:colOff>68580</xdr:colOff>
                    <xdr:row>94</xdr:row>
                    <xdr:rowOff>68580</xdr:rowOff>
                  </to>
                </anchor>
              </controlPr>
            </control>
          </mc:Choice>
        </mc:AlternateContent>
        <mc:AlternateContent xmlns:mc="http://schemas.openxmlformats.org/markup-compatibility/2006">
          <mc:Choice Requires="x14">
            <control shapeId="171066" r:id="rId61" name="Check Box 58">
              <controlPr defaultSize="0" autoFill="0" autoLine="0" autoPict="0">
                <anchor moveWithCells="1">
                  <from>
                    <xdr:col>1</xdr:col>
                    <xdr:colOff>76200</xdr:colOff>
                    <xdr:row>91</xdr:row>
                    <xdr:rowOff>144780</xdr:rowOff>
                  </from>
                  <to>
                    <xdr:col>3</xdr:col>
                    <xdr:colOff>68580</xdr:colOff>
                    <xdr:row>93</xdr:row>
                    <xdr:rowOff>60960</xdr:rowOff>
                  </to>
                </anchor>
              </controlPr>
            </control>
          </mc:Choice>
        </mc:AlternateContent>
        <mc:AlternateContent xmlns:mc="http://schemas.openxmlformats.org/markup-compatibility/2006">
          <mc:Choice Requires="x14">
            <control shapeId="171067" r:id="rId62" name="Check Box 59">
              <controlPr defaultSize="0" autoFill="0" autoLine="0" autoPict="0">
                <anchor moveWithCells="1">
                  <from>
                    <xdr:col>12</xdr:col>
                    <xdr:colOff>68580</xdr:colOff>
                    <xdr:row>88</xdr:row>
                    <xdr:rowOff>121920</xdr:rowOff>
                  </from>
                  <to>
                    <xdr:col>14</xdr:col>
                    <xdr:colOff>30480</xdr:colOff>
                    <xdr:row>90</xdr:row>
                    <xdr:rowOff>68580</xdr:rowOff>
                  </to>
                </anchor>
              </controlPr>
            </control>
          </mc:Choice>
        </mc:AlternateContent>
        <mc:AlternateContent xmlns:mc="http://schemas.openxmlformats.org/markup-compatibility/2006">
          <mc:Choice Requires="x14">
            <control shapeId="171068" r:id="rId63" name="Check Box 60">
              <controlPr defaultSize="0" autoFill="0" autoLine="0" autoPict="0">
                <anchor moveWithCells="1">
                  <from>
                    <xdr:col>17</xdr:col>
                    <xdr:colOff>68580</xdr:colOff>
                    <xdr:row>88</xdr:row>
                    <xdr:rowOff>114300</xdr:rowOff>
                  </from>
                  <to>
                    <xdr:col>19</xdr:col>
                    <xdr:colOff>30480</xdr:colOff>
                    <xdr:row>90</xdr:row>
                    <xdr:rowOff>68580</xdr:rowOff>
                  </to>
                </anchor>
              </controlPr>
            </control>
          </mc:Choice>
        </mc:AlternateContent>
        <mc:AlternateContent xmlns:mc="http://schemas.openxmlformats.org/markup-compatibility/2006">
          <mc:Choice Requires="x14">
            <control shapeId="171069" r:id="rId64" name="Check Box 61">
              <controlPr defaultSize="0" autoFill="0" autoLine="0" autoPict="0">
                <anchor moveWithCells="1">
                  <from>
                    <xdr:col>22</xdr:col>
                    <xdr:colOff>68580</xdr:colOff>
                    <xdr:row>88</xdr:row>
                    <xdr:rowOff>121920</xdr:rowOff>
                  </from>
                  <to>
                    <xdr:col>24</xdr:col>
                    <xdr:colOff>30480</xdr:colOff>
                    <xdr:row>90</xdr:row>
                    <xdr:rowOff>68580</xdr:rowOff>
                  </to>
                </anchor>
              </controlPr>
            </control>
          </mc:Choice>
        </mc:AlternateContent>
        <mc:AlternateContent xmlns:mc="http://schemas.openxmlformats.org/markup-compatibility/2006">
          <mc:Choice Requires="x14">
            <control shapeId="171070" r:id="rId65" name="Check Box 62">
              <controlPr defaultSize="0" autoFill="0" autoLine="0" autoPict="0">
                <anchor moveWithCells="1">
                  <from>
                    <xdr:col>6</xdr:col>
                    <xdr:colOff>144780</xdr:colOff>
                    <xdr:row>40</xdr:row>
                    <xdr:rowOff>144780</xdr:rowOff>
                  </from>
                  <to>
                    <xdr:col>9</xdr:col>
                    <xdr:colOff>30480</xdr:colOff>
                    <xdr:row>42</xdr:row>
                    <xdr:rowOff>83820</xdr:rowOff>
                  </to>
                </anchor>
              </controlPr>
            </control>
          </mc:Choice>
        </mc:AlternateContent>
        <mc:AlternateContent xmlns:mc="http://schemas.openxmlformats.org/markup-compatibility/2006">
          <mc:Choice Requires="x14">
            <control shapeId="171071" r:id="rId66" name="Check Box 63">
              <controlPr defaultSize="0" autoFill="0" autoLine="0" autoPict="0">
                <anchor moveWithCells="1">
                  <from>
                    <xdr:col>6</xdr:col>
                    <xdr:colOff>144780</xdr:colOff>
                    <xdr:row>41</xdr:row>
                    <xdr:rowOff>144780</xdr:rowOff>
                  </from>
                  <to>
                    <xdr:col>9</xdr:col>
                    <xdr:colOff>30480</xdr:colOff>
                    <xdr:row>45</xdr:row>
                    <xdr:rowOff>0</xdr:rowOff>
                  </to>
                </anchor>
              </controlPr>
            </control>
          </mc:Choice>
        </mc:AlternateContent>
        <mc:AlternateContent xmlns:mc="http://schemas.openxmlformats.org/markup-compatibility/2006">
          <mc:Choice Requires="x14">
            <control shapeId="171072" r:id="rId67" name="Check Box 64">
              <controlPr defaultSize="0" autoFill="0" autoLine="0" autoPict="0">
                <anchor moveWithCells="1">
                  <from>
                    <xdr:col>32</xdr:col>
                    <xdr:colOff>114300</xdr:colOff>
                    <xdr:row>40</xdr:row>
                    <xdr:rowOff>121920</xdr:rowOff>
                  </from>
                  <to>
                    <xdr:col>34</xdr:col>
                    <xdr:colOff>152400</xdr:colOff>
                    <xdr:row>42</xdr:row>
                    <xdr:rowOff>76200</xdr:rowOff>
                  </to>
                </anchor>
              </controlPr>
            </control>
          </mc:Choice>
        </mc:AlternateContent>
        <mc:AlternateContent xmlns:mc="http://schemas.openxmlformats.org/markup-compatibility/2006">
          <mc:Choice Requires="x14">
            <control shapeId="171073" r:id="rId68" name="Check Box 65">
              <controlPr defaultSize="0" autoFill="0" autoLine="0" autoPict="0">
                <anchor moveWithCells="1">
                  <from>
                    <xdr:col>32</xdr:col>
                    <xdr:colOff>114300</xdr:colOff>
                    <xdr:row>41</xdr:row>
                    <xdr:rowOff>121920</xdr:rowOff>
                  </from>
                  <to>
                    <xdr:col>34</xdr:col>
                    <xdr:colOff>152400</xdr:colOff>
                    <xdr:row>44</xdr:row>
                    <xdr:rowOff>7620</xdr:rowOff>
                  </to>
                </anchor>
              </controlPr>
            </control>
          </mc:Choice>
        </mc:AlternateContent>
        <mc:AlternateContent xmlns:mc="http://schemas.openxmlformats.org/markup-compatibility/2006">
          <mc:Choice Requires="x14">
            <control shapeId="171074" r:id="rId69" name="Check Box 66">
              <controlPr defaultSize="0" autoFill="0" autoLine="0" autoPict="0">
                <anchor moveWithCells="1">
                  <from>
                    <xdr:col>7</xdr:col>
                    <xdr:colOff>160020</xdr:colOff>
                    <xdr:row>5</xdr:row>
                    <xdr:rowOff>99060</xdr:rowOff>
                  </from>
                  <to>
                    <xdr:col>10</xdr:col>
                    <xdr:colOff>30480</xdr:colOff>
                    <xdr:row>7</xdr:row>
                    <xdr:rowOff>30480</xdr:rowOff>
                  </to>
                </anchor>
              </controlPr>
            </control>
          </mc:Choice>
        </mc:AlternateContent>
        <mc:AlternateContent xmlns:mc="http://schemas.openxmlformats.org/markup-compatibility/2006">
          <mc:Choice Requires="x14">
            <control shapeId="171075" r:id="rId70" name="Check Box 67">
              <controlPr defaultSize="0" autoFill="0" autoLine="0" autoPict="0">
                <anchor moveWithCells="1">
                  <from>
                    <xdr:col>7</xdr:col>
                    <xdr:colOff>160020</xdr:colOff>
                    <xdr:row>6</xdr:row>
                    <xdr:rowOff>160020</xdr:rowOff>
                  </from>
                  <to>
                    <xdr:col>10</xdr:col>
                    <xdr:colOff>30480</xdr:colOff>
                    <xdr:row>8</xdr:row>
                    <xdr:rowOff>121920</xdr:rowOff>
                  </to>
                </anchor>
              </controlPr>
            </control>
          </mc:Choice>
        </mc:AlternateContent>
        <mc:AlternateContent xmlns:mc="http://schemas.openxmlformats.org/markup-compatibility/2006">
          <mc:Choice Requires="x14">
            <control shapeId="171076" r:id="rId71" name="Check Box 68">
              <controlPr defaultSize="0" autoFill="0" autoLine="0" autoPict="0">
                <anchor moveWithCells="1">
                  <from>
                    <xdr:col>7</xdr:col>
                    <xdr:colOff>160020</xdr:colOff>
                    <xdr:row>8</xdr:row>
                    <xdr:rowOff>60960</xdr:rowOff>
                  </from>
                  <to>
                    <xdr:col>10</xdr:col>
                    <xdr:colOff>30480</xdr:colOff>
                    <xdr:row>9</xdr:row>
                    <xdr:rowOff>182880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pageSetUpPr fitToPage="1"/>
  </sheetPr>
  <dimension ref="A1:G29"/>
  <sheetViews>
    <sheetView view="pageBreakPreview" zoomScaleNormal="42" zoomScaleSheetLayoutView="100" workbookViewId="0">
      <selection activeCell="B2" sqref="B2"/>
    </sheetView>
  </sheetViews>
  <sheetFormatPr defaultRowHeight="14.4" x14ac:dyDescent="0.2"/>
  <cols>
    <col min="1" max="1" width="3.88671875" style="170" customWidth="1"/>
    <col min="2" max="2" width="36.109375" style="170" customWidth="1"/>
    <col min="3" max="3" width="37.88671875" style="170" customWidth="1"/>
    <col min="4" max="4" width="37.88671875" style="171" customWidth="1"/>
    <col min="5" max="5" width="41.21875" style="171" customWidth="1"/>
    <col min="6" max="6" width="8.109375" style="170" bestFit="1" customWidth="1"/>
    <col min="7" max="256" width="9" style="170"/>
    <col min="257" max="257" width="4.88671875" style="170" customWidth="1"/>
    <col min="258" max="258" width="28.77734375" style="170" customWidth="1"/>
    <col min="259" max="259" width="39" style="170" customWidth="1"/>
    <col min="260" max="260" width="44.109375" style="170" customWidth="1"/>
    <col min="261" max="261" width="41.6640625" style="170" customWidth="1"/>
    <col min="262" max="262" width="8.109375" style="170" bestFit="1" customWidth="1"/>
    <col min="263" max="512" width="9" style="170"/>
    <col min="513" max="513" width="4.88671875" style="170" customWidth="1"/>
    <col min="514" max="514" width="28.77734375" style="170" customWidth="1"/>
    <col min="515" max="515" width="39" style="170" customWidth="1"/>
    <col min="516" max="516" width="44.109375" style="170" customWidth="1"/>
    <col min="517" max="517" width="41.6640625" style="170" customWidth="1"/>
    <col min="518" max="518" width="8.109375" style="170" bestFit="1" customWidth="1"/>
    <col min="519" max="768" width="9" style="170"/>
    <col min="769" max="769" width="4.88671875" style="170" customWidth="1"/>
    <col min="770" max="770" width="28.77734375" style="170" customWidth="1"/>
    <col min="771" max="771" width="39" style="170" customWidth="1"/>
    <col min="772" max="772" width="44.109375" style="170" customWidth="1"/>
    <col min="773" max="773" width="41.6640625" style="170" customWidth="1"/>
    <col min="774" max="774" width="8.109375" style="170" bestFit="1" customWidth="1"/>
    <col min="775" max="1024" width="9" style="170"/>
    <col min="1025" max="1025" width="4.88671875" style="170" customWidth="1"/>
    <col min="1026" max="1026" width="28.77734375" style="170" customWidth="1"/>
    <col min="1027" max="1027" width="39" style="170" customWidth="1"/>
    <col min="1028" max="1028" width="44.109375" style="170" customWidth="1"/>
    <col min="1029" max="1029" width="41.6640625" style="170" customWidth="1"/>
    <col min="1030" max="1030" width="8.109375" style="170" bestFit="1" customWidth="1"/>
    <col min="1031" max="1280" width="9" style="170"/>
    <col min="1281" max="1281" width="4.88671875" style="170" customWidth="1"/>
    <col min="1282" max="1282" width="28.77734375" style="170" customWidth="1"/>
    <col min="1283" max="1283" width="39" style="170" customWidth="1"/>
    <col min="1284" max="1284" width="44.109375" style="170" customWidth="1"/>
    <col min="1285" max="1285" width="41.6640625" style="170" customWidth="1"/>
    <col min="1286" max="1286" width="8.109375" style="170" bestFit="1" customWidth="1"/>
    <col min="1287" max="1536" width="9" style="170"/>
    <col min="1537" max="1537" width="4.88671875" style="170" customWidth="1"/>
    <col min="1538" max="1538" width="28.77734375" style="170" customWidth="1"/>
    <col min="1539" max="1539" width="39" style="170" customWidth="1"/>
    <col min="1540" max="1540" width="44.109375" style="170" customWidth="1"/>
    <col min="1541" max="1541" width="41.6640625" style="170" customWidth="1"/>
    <col min="1542" max="1542" width="8.109375" style="170" bestFit="1" customWidth="1"/>
    <col min="1543" max="1792" width="9" style="170"/>
    <col min="1793" max="1793" width="4.88671875" style="170" customWidth="1"/>
    <col min="1794" max="1794" width="28.77734375" style="170" customWidth="1"/>
    <col min="1795" max="1795" width="39" style="170" customWidth="1"/>
    <col min="1796" max="1796" width="44.109375" style="170" customWidth="1"/>
    <col min="1797" max="1797" width="41.6640625" style="170" customWidth="1"/>
    <col min="1798" max="1798" width="8.109375" style="170" bestFit="1" customWidth="1"/>
    <col min="1799" max="2048" width="9" style="170"/>
    <col min="2049" max="2049" width="4.88671875" style="170" customWidth="1"/>
    <col min="2050" max="2050" width="28.77734375" style="170" customWidth="1"/>
    <col min="2051" max="2051" width="39" style="170" customWidth="1"/>
    <col min="2052" max="2052" width="44.109375" style="170" customWidth="1"/>
    <col min="2053" max="2053" width="41.6640625" style="170" customWidth="1"/>
    <col min="2054" max="2054" width="8.109375" style="170" bestFit="1" customWidth="1"/>
    <col min="2055" max="2304" width="9" style="170"/>
    <col min="2305" max="2305" width="4.88671875" style="170" customWidth="1"/>
    <col min="2306" max="2306" width="28.77734375" style="170" customWidth="1"/>
    <col min="2307" max="2307" width="39" style="170" customWidth="1"/>
    <col min="2308" max="2308" width="44.109375" style="170" customWidth="1"/>
    <col min="2309" max="2309" width="41.6640625" style="170" customWidth="1"/>
    <col min="2310" max="2310" width="8.109375" style="170" bestFit="1" customWidth="1"/>
    <col min="2311" max="2560" width="9" style="170"/>
    <col min="2561" max="2561" width="4.88671875" style="170" customWidth="1"/>
    <col min="2562" max="2562" width="28.77734375" style="170" customWidth="1"/>
    <col min="2563" max="2563" width="39" style="170" customWidth="1"/>
    <col min="2564" max="2564" width="44.109375" style="170" customWidth="1"/>
    <col min="2565" max="2565" width="41.6640625" style="170" customWidth="1"/>
    <col min="2566" max="2566" width="8.109375" style="170" bestFit="1" customWidth="1"/>
    <col min="2567" max="2816" width="9" style="170"/>
    <col min="2817" max="2817" width="4.88671875" style="170" customWidth="1"/>
    <col min="2818" max="2818" width="28.77734375" style="170" customWidth="1"/>
    <col min="2819" max="2819" width="39" style="170" customWidth="1"/>
    <col min="2820" max="2820" width="44.109375" style="170" customWidth="1"/>
    <col min="2821" max="2821" width="41.6640625" style="170" customWidth="1"/>
    <col min="2822" max="2822" width="8.109375" style="170" bestFit="1" customWidth="1"/>
    <col min="2823" max="3072" width="9" style="170"/>
    <col min="3073" max="3073" width="4.88671875" style="170" customWidth="1"/>
    <col min="3074" max="3074" width="28.77734375" style="170" customWidth="1"/>
    <col min="3075" max="3075" width="39" style="170" customWidth="1"/>
    <col min="3076" max="3076" width="44.109375" style="170" customWidth="1"/>
    <col min="3077" max="3077" width="41.6640625" style="170" customWidth="1"/>
    <col min="3078" max="3078" width="8.109375" style="170" bestFit="1" customWidth="1"/>
    <col min="3079" max="3328" width="9" style="170"/>
    <col min="3329" max="3329" width="4.88671875" style="170" customWidth="1"/>
    <col min="3330" max="3330" width="28.77734375" style="170" customWidth="1"/>
    <col min="3331" max="3331" width="39" style="170" customWidth="1"/>
    <col min="3332" max="3332" width="44.109375" style="170" customWidth="1"/>
    <col min="3333" max="3333" width="41.6640625" style="170" customWidth="1"/>
    <col min="3334" max="3334" width="8.109375" style="170" bestFit="1" customWidth="1"/>
    <col min="3335" max="3584" width="9" style="170"/>
    <col min="3585" max="3585" width="4.88671875" style="170" customWidth="1"/>
    <col min="3586" max="3586" width="28.77734375" style="170" customWidth="1"/>
    <col min="3587" max="3587" width="39" style="170" customWidth="1"/>
    <col min="3588" max="3588" width="44.109375" style="170" customWidth="1"/>
    <col min="3589" max="3589" width="41.6640625" style="170" customWidth="1"/>
    <col min="3590" max="3590" width="8.109375" style="170" bestFit="1" customWidth="1"/>
    <col min="3591" max="3840" width="9" style="170"/>
    <col min="3841" max="3841" width="4.88671875" style="170" customWidth="1"/>
    <col min="3842" max="3842" width="28.77734375" style="170" customWidth="1"/>
    <col min="3843" max="3843" width="39" style="170" customWidth="1"/>
    <col min="3844" max="3844" width="44.109375" style="170" customWidth="1"/>
    <col min="3845" max="3845" width="41.6640625" style="170" customWidth="1"/>
    <col min="3846" max="3846" width="8.109375" style="170" bestFit="1" customWidth="1"/>
    <col min="3847" max="4096" width="9" style="170"/>
    <col min="4097" max="4097" width="4.88671875" style="170" customWidth="1"/>
    <col min="4098" max="4098" width="28.77734375" style="170" customWidth="1"/>
    <col min="4099" max="4099" width="39" style="170" customWidth="1"/>
    <col min="4100" max="4100" width="44.109375" style="170" customWidth="1"/>
    <col min="4101" max="4101" width="41.6640625" style="170" customWidth="1"/>
    <col min="4102" max="4102" width="8.109375" style="170" bestFit="1" customWidth="1"/>
    <col min="4103" max="4352" width="9" style="170"/>
    <col min="4353" max="4353" width="4.88671875" style="170" customWidth="1"/>
    <col min="4354" max="4354" width="28.77734375" style="170" customWidth="1"/>
    <col min="4355" max="4355" width="39" style="170" customWidth="1"/>
    <col min="4356" max="4356" width="44.109375" style="170" customWidth="1"/>
    <col min="4357" max="4357" width="41.6640625" style="170" customWidth="1"/>
    <col min="4358" max="4358" width="8.109375" style="170" bestFit="1" customWidth="1"/>
    <col min="4359" max="4608" width="9" style="170"/>
    <col min="4609" max="4609" width="4.88671875" style="170" customWidth="1"/>
    <col min="4610" max="4610" width="28.77734375" style="170" customWidth="1"/>
    <col min="4611" max="4611" width="39" style="170" customWidth="1"/>
    <col min="4612" max="4612" width="44.109375" style="170" customWidth="1"/>
    <col min="4613" max="4613" width="41.6640625" style="170" customWidth="1"/>
    <col min="4614" max="4614" width="8.109375" style="170" bestFit="1" customWidth="1"/>
    <col min="4615" max="4864" width="9" style="170"/>
    <col min="4865" max="4865" width="4.88671875" style="170" customWidth="1"/>
    <col min="4866" max="4866" width="28.77734375" style="170" customWidth="1"/>
    <col min="4867" max="4867" width="39" style="170" customWidth="1"/>
    <col min="4868" max="4868" width="44.109375" style="170" customWidth="1"/>
    <col min="4869" max="4869" width="41.6640625" style="170" customWidth="1"/>
    <col min="4870" max="4870" width="8.109375" style="170" bestFit="1" customWidth="1"/>
    <col min="4871" max="5120" width="9" style="170"/>
    <col min="5121" max="5121" width="4.88671875" style="170" customWidth="1"/>
    <col min="5122" max="5122" width="28.77734375" style="170" customWidth="1"/>
    <col min="5123" max="5123" width="39" style="170" customWidth="1"/>
    <col min="5124" max="5124" width="44.109375" style="170" customWidth="1"/>
    <col min="5125" max="5125" width="41.6640625" style="170" customWidth="1"/>
    <col min="5126" max="5126" width="8.109375" style="170" bestFit="1" customWidth="1"/>
    <col min="5127" max="5376" width="9" style="170"/>
    <col min="5377" max="5377" width="4.88671875" style="170" customWidth="1"/>
    <col min="5378" max="5378" width="28.77734375" style="170" customWidth="1"/>
    <col min="5379" max="5379" width="39" style="170" customWidth="1"/>
    <col min="5380" max="5380" width="44.109375" style="170" customWidth="1"/>
    <col min="5381" max="5381" width="41.6640625" style="170" customWidth="1"/>
    <col min="5382" max="5382" width="8.109375" style="170" bestFit="1" customWidth="1"/>
    <col min="5383" max="5632" width="9" style="170"/>
    <col min="5633" max="5633" width="4.88671875" style="170" customWidth="1"/>
    <col min="5634" max="5634" width="28.77734375" style="170" customWidth="1"/>
    <col min="5635" max="5635" width="39" style="170" customWidth="1"/>
    <col min="5636" max="5636" width="44.109375" style="170" customWidth="1"/>
    <col min="5637" max="5637" width="41.6640625" style="170" customWidth="1"/>
    <col min="5638" max="5638" width="8.109375" style="170" bestFit="1" customWidth="1"/>
    <col min="5639" max="5888" width="9" style="170"/>
    <col min="5889" max="5889" width="4.88671875" style="170" customWidth="1"/>
    <col min="5890" max="5890" width="28.77734375" style="170" customWidth="1"/>
    <col min="5891" max="5891" width="39" style="170" customWidth="1"/>
    <col min="5892" max="5892" width="44.109375" style="170" customWidth="1"/>
    <col min="5893" max="5893" width="41.6640625" style="170" customWidth="1"/>
    <col min="5894" max="5894" width="8.109375" style="170" bestFit="1" customWidth="1"/>
    <col min="5895" max="6144" width="9" style="170"/>
    <col min="6145" max="6145" width="4.88671875" style="170" customWidth="1"/>
    <col min="6146" max="6146" width="28.77734375" style="170" customWidth="1"/>
    <col min="6147" max="6147" width="39" style="170" customWidth="1"/>
    <col min="6148" max="6148" width="44.109375" style="170" customWidth="1"/>
    <col min="6149" max="6149" width="41.6640625" style="170" customWidth="1"/>
    <col min="6150" max="6150" width="8.109375" style="170" bestFit="1" customWidth="1"/>
    <col min="6151" max="6400" width="9" style="170"/>
    <col min="6401" max="6401" width="4.88671875" style="170" customWidth="1"/>
    <col min="6402" max="6402" width="28.77734375" style="170" customWidth="1"/>
    <col min="6403" max="6403" width="39" style="170" customWidth="1"/>
    <col min="6404" max="6404" width="44.109375" style="170" customWidth="1"/>
    <col min="6405" max="6405" width="41.6640625" style="170" customWidth="1"/>
    <col min="6406" max="6406" width="8.109375" style="170" bestFit="1" customWidth="1"/>
    <col min="6407" max="6656" width="9" style="170"/>
    <col min="6657" max="6657" width="4.88671875" style="170" customWidth="1"/>
    <col min="6658" max="6658" width="28.77734375" style="170" customWidth="1"/>
    <col min="6659" max="6659" width="39" style="170" customWidth="1"/>
    <col min="6660" max="6660" width="44.109375" style="170" customWidth="1"/>
    <col min="6661" max="6661" width="41.6640625" style="170" customWidth="1"/>
    <col min="6662" max="6662" width="8.109375" style="170" bestFit="1" customWidth="1"/>
    <col min="6663" max="6912" width="9" style="170"/>
    <col min="6913" max="6913" width="4.88671875" style="170" customWidth="1"/>
    <col min="6914" max="6914" width="28.77734375" style="170" customWidth="1"/>
    <col min="6915" max="6915" width="39" style="170" customWidth="1"/>
    <col min="6916" max="6916" width="44.109375" style="170" customWidth="1"/>
    <col min="6917" max="6917" width="41.6640625" style="170" customWidth="1"/>
    <col min="6918" max="6918" width="8.109375" style="170" bestFit="1" customWidth="1"/>
    <col min="6919" max="7168" width="9" style="170"/>
    <col min="7169" max="7169" width="4.88671875" style="170" customWidth="1"/>
    <col min="7170" max="7170" width="28.77734375" style="170" customWidth="1"/>
    <col min="7171" max="7171" width="39" style="170" customWidth="1"/>
    <col min="7172" max="7172" width="44.109375" style="170" customWidth="1"/>
    <col min="7173" max="7173" width="41.6640625" style="170" customWidth="1"/>
    <col min="7174" max="7174" width="8.109375" style="170" bestFit="1" customWidth="1"/>
    <col min="7175" max="7424" width="9" style="170"/>
    <col min="7425" max="7425" width="4.88671875" style="170" customWidth="1"/>
    <col min="7426" max="7426" width="28.77734375" style="170" customWidth="1"/>
    <col min="7427" max="7427" width="39" style="170" customWidth="1"/>
    <col min="7428" max="7428" width="44.109375" style="170" customWidth="1"/>
    <col min="7429" max="7429" width="41.6640625" style="170" customWidth="1"/>
    <col min="7430" max="7430" width="8.109375" style="170" bestFit="1" customWidth="1"/>
    <col min="7431" max="7680" width="9" style="170"/>
    <col min="7681" max="7681" width="4.88671875" style="170" customWidth="1"/>
    <col min="7682" max="7682" width="28.77734375" style="170" customWidth="1"/>
    <col min="7683" max="7683" width="39" style="170" customWidth="1"/>
    <col min="7684" max="7684" width="44.109375" style="170" customWidth="1"/>
    <col min="7685" max="7685" width="41.6640625" style="170" customWidth="1"/>
    <col min="7686" max="7686" width="8.109375" style="170" bestFit="1" customWidth="1"/>
    <col min="7687" max="7936" width="9" style="170"/>
    <col min="7937" max="7937" width="4.88671875" style="170" customWidth="1"/>
    <col min="7938" max="7938" width="28.77734375" style="170" customWidth="1"/>
    <col min="7939" max="7939" width="39" style="170" customWidth="1"/>
    <col min="7940" max="7940" width="44.109375" style="170" customWidth="1"/>
    <col min="7941" max="7941" width="41.6640625" style="170" customWidth="1"/>
    <col min="7942" max="7942" width="8.109375" style="170" bestFit="1" customWidth="1"/>
    <col min="7943" max="8192" width="9" style="170"/>
    <col min="8193" max="8193" width="4.88671875" style="170" customWidth="1"/>
    <col min="8194" max="8194" width="28.77734375" style="170" customWidth="1"/>
    <col min="8195" max="8195" width="39" style="170" customWidth="1"/>
    <col min="8196" max="8196" width="44.109375" style="170" customWidth="1"/>
    <col min="8197" max="8197" width="41.6640625" style="170" customWidth="1"/>
    <col min="8198" max="8198" width="8.109375" style="170" bestFit="1" customWidth="1"/>
    <col min="8199" max="8448" width="9" style="170"/>
    <col min="8449" max="8449" width="4.88671875" style="170" customWidth="1"/>
    <col min="8450" max="8450" width="28.77734375" style="170" customWidth="1"/>
    <col min="8451" max="8451" width="39" style="170" customWidth="1"/>
    <col min="8452" max="8452" width="44.109375" style="170" customWidth="1"/>
    <col min="8453" max="8453" width="41.6640625" style="170" customWidth="1"/>
    <col min="8454" max="8454" width="8.109375" style="170" bestFit="1" customWidth="1"/>
    <col min="8455" max="8704" width="9" style="170"/>
    <col min="8705" max="8705" width="4.88671875" style="170" customWidth="1"/>
    <col min="8706" max="8706" width="28.77734375" style="170" customWidth="1"/>
    <col min="8707" max="8707" width="39" style="170" customWidth="1"/>
    <col min="8708" max="8708" width="44.109375" style="170" customWidth="1"/>
    <col min="8709" max="8709" width="41.6640625" style="170" customWidth="1"/>
    <col min="8710" max="8710" width="8.109375" style="170" bestFit="1" customWidth="1"/>
    <col min="8711" max="8960" width="9" style="170"/>
    <col min="8961" max="8961" width="4.88671875" style="170" customWidth="1"/>
    <col min="8962" max="8962" width="28.77734375" style="170" customWidth="1"/>
    <col min="8963" max="8963" width="39" style="170" customWidth="1"/>
    <col min="8964" max="8964" width="44.109375" style="170" customWidth="1"/>
    <col min="8965" max="8965" width="41.6640625" style="170" customWidth="1"/>
    <col min="8966" max="8966" width="8.109375" style="170" bestFit="1" customWidth="1"/>
    <col min="8967" max="9216" width="9" style="170"/>
    <col min="9217" max="9217" width="4.88671875" style="170" customWidth="1"/>
    <col min="9218" max="9218" width="28.77734375" style="170" customWidth="1"/>
    <col min="9219" max="9219" width="39" style="170" customWidth="1"/>
    <col min="9220" max="9220" width="44.109375" style="170" customWidth="1"/>
    <col min="9221" max="9221" width="41.6640625" style="170" customWidth="1"/>
    <col min="9222" max="9222" width="8.109375" style="170" bestFit="1" customWidth="1"/>
    <col min="9223" max="9472" width="9" style="170"/>
    <col min="9473" max="9473" width="4.88671875" style="170" customWidth="1"/>
    <col min="9474" max="9474" width="28.77734375" style="170" customWidth="1"/>
    <col min="9475" max="9475" width="39" style="170" customWidth="1"/>
    <col min="9476" max="9476" width="44.109375" style="170" customWidth="1"/>
    <col min="9477" max="9477" width="41.6640625" style="170" customWidth="1"/>
    <col min="9478" max="9478" width="8.109375" style="170" bestFit="1" customWidth="1"/>
    <col min="9479" max="9728" width="9" style="170"/>
    <col min="9729" max="9729" width="4.88671875" style="170" customWidth="1"/>
    <col min="9730" max="9730" width="28.77734375" style="170" customWidth="1"/>
    <col min="9731" max="9731" width="39" style="170" customWidth="1"/>
    <col min="9732" max="9732" width="44.109375" style="170" customWidth="1"/>
    <col min="9733" max="9733" width="41.6640625" style="170" customWidth="1"/>
    <col min="9734" max="9734" width="8.109375" style="170" bestFit="1" customWidth="1"/>
    <col min="9735" max="9984" width="9" style="170"/>
    <col min="9985" max="9985" width="4.88671875" style="170" customWidth="1"/>
    <col min="9986" max="9986" width="28.77734375" style="170" customWidth="1"/>
    <col min="9987" max="9987" width="39" style="170" customWidth="1"/>
    <col min="9988" max="9988" width="44.109375" style="170" customWidth="1"/>
    <col min="9989" max="9989" width="41.6640625" style="170" customWidth="1"/>
    <col min="9990" max="9990" width="8.109375" style="170" bestFit="1" customWidth="1"/>
    <col min="9991" max="10240" width="9" style="170"/>
    <col min="10241" max="10241" width="4.88671875" style="170" customWidth="1"/>
    <col min="10242" max="10242" width="28.77734375" style="170" customWidth="1"/>
    <col min="10243" max="10243" width="39" style="170" customWidth="1"/>
    <col min="10244" max="10244" width="44.109375" style="170" customWidth="1"/>
    <col min="10245" max="10245" width="41.6640625" style="170" customWidth="1"/>
    <col min="10246" max="10246" width="8.109375" style="170" bestFit="1" customWidth="1"/>
    <col min="10247" max="10496" width="9" style="170"/>
    <col min="10497" max="10497" width="4.88671875" style="170" customWidth="1"/>
    <col min="10498" max="10498" width="28.77734375" style="170" customWidth="1"/>
    <col min="10499" max="10499" width="39" style="170" customWidth="1"/>
    <col min="10500" max="10500" width="44.109375" style="170" customWidth="1"/>
    <col min="10501" max="10501" width="41.6640625" style="170" customWidth="1"/>
    <col min="10502" max="10502" width="8.109375" style="170" bestFit="1" customWidth="1"/>
    <col min="10503" max="10752" width="9" style="170"/>
    <col min="10753" max="10753" width="4.88671875" style="170" customWidth="1"/>
    <col min="10754" max="10754" width="28.77734375" style="170" customWidth="1"/>
    <col min="10755" max="10755" width="39" style="170" customWidth="1"/>
    <col min="10756" max="10756" width="44.109375" style="170" customWidth="1"/>
    <col min="10757" max="10757" width="41.6640625" style="170" customWidth="1"/>
    <col min="10758" max="10758" width="8.109375" style="170" bestFit="1" customWidth="1"/>
    <col min="10759" max="11008" width="9" style="170"/>
    <col min="11009" max="11009" width="4.88671875" style="170" customWidth="1"/>
    <col min="11010" max="11010" width="28.77734375" style="170" customWidth="1"/>
    <col min="11011" max="11011" width="39" style="170" customWidth="1"/>
    <col min="11012" max="11012" width="44.109375" style="170" customWidth="1"/>
    <col min="11013" max="11013" width="41.6640625" style="170" customWidth="1"/>
    <col min="11014" max="11014" width="8.109375" style="170" bestFit="1" customWidth="1"/>
    <col min="11015" max="11264" width="9" style="170"/>
    <col min="11265" max="11265" width="4.88671875" style="170" customWidth="1"/>
    <col min="11266" max="11266" width="28.77734375" style="170" customWidth="1"/>
    <col min="11267" max="11267" width="39" style="170" customWidth="1"/>
    <col min="11268" max="11268" width="44.109375" style="170" customWidth="1"/>
    <col min="11269" max="11269" width="41.6640625" style="170" customWidth="1"/>
    <col min="11270" max="11270" width="8.109375" style="170" bestFit="1" customWidth="1"/>
    <col min="11271" max="11520" width="9" style="170"/>
    <col min="11521" max="11521" width="4.88671875" style="170" customWidth="1"/>
    <col min="11522" max="11522" width="28.77734375" style="170" customWidth="1"/>
    <col min="11523" max="11523" width="39" style="170" customWidth="1"/>
    <col min="11524" max="11524" width="44.109375" style="170" customWidth="1"/>
    <col min="11525" max="11525" width="41.6640625" style="170" customWidth="1"/>
    <col min="11526" max="11526" width="8.109375" style="170" bestFit="1" customWidth="1"/>
    <col min="11527" max="11776" width="9" style="170"/>
    <col min="11777" max="11777" width="4.88671875" style="170" customWidth="1"/>
    <col min="11778" max="11778" width="28.77734375" style="170" customWidth="1"/>
    <col min="11779" max="11779" width="39" style="170" customWidth="1"/>
    <col min="11780" max="11780" width="44.109375" style="170" customWidth="1"/>
    <col min="11781" max="11781" width="41.6640625" style="170" customWidth="1"/>
    <col min="11782" max="11782" width="8.109375" style="170" bestFit="1" customWidth="1"/>
    <col min="11783" max="12032" width="9" style="170"/>
    <col min="12033" max="12033" width="4.88671875" style="170" customWidth="1"/>
    <col min="12034" max="12034" width="28.77734375" style="170" customWidth="1"/>
    <col min="12035" max="12035" width="39" style="170" customWidth="1"/>
    <col min="12036" max="12036" width="44.109375" style="170" customWidth="1"/>
    <col min="12037" max="12037" width="41.6640625" style="170" customWidth="1"/>
    <col min="12038" max="12038" width="8.109375" style="170" bestFit="1" customWidth="1"/>
    <col min="12039" max="12288" width="9" style="170"/>
    <col min="12289" max="12289" width="4.88671875" style="170" customWidth="1"/>
    <col min="12290" max="12290" width="28.77734375" style="170" customWidth="1"/>
    <col min="12291" max="12291" width="39" style="170" customWidth="1"/>
    <col min="12292" max="12292" width="44.109375" style="170" customWidth="1"/>
    <col min="12293" max="12293" width="41.6640625" style="170" customWidth="1"/>
    <col min="12294" max="12294" width="8.109375" style="170" bestFit="1" customWidth="1"/>
    <col min="12295" max="12544" width="9" style="170"/>
    <col min="12545" max="12545" width="4.88671875" style="170" customWidth="1"/>
    <col min="12546" max="12546" width="28.77734375" style="170" customWidth="1"/>
    <col min="12547" max="12547" width="39" style="170" customWidth="1"/>
    <col min="12548" max="12548" width="44.109375" style="170" customWidth="1"/>
    <col min="12549" max="12549" width="41.6640625" style="170" customWidth="1"/>
    <col min="12550" max="12550" width="8.109375" style="170" bestFit="1" customWidth="1"/>
    <col min="12551" max="12800" width="9" style="170"/>
    <col min="12801" max="12801" width="4.88671875" style="170" customWidth="1"/>
    <col min="12802" max="12802" width="28.77734375" style="170" customWidth="1"/>
    <col min="12803" max="12803" width="39" style="170" customWidth="1"/>
    <col min="12804" max="12804" width="44.109375" style="170" customWidth="1"/>
    <col min="12805" max="12805" width="41.6640625" style="170" customWidth="1"/>
    <col min="12806" max="12806" width="8.109375" style="170" bestFit="1" customWidth="1"/>
    <col min="12807" max="13056" width="9" style="170"/>
    <col min="13057" max="13057" width="4.88671875" style="170" customWidth="1"/>
    <col min="13058" max="13058" width="28.77734375" style="170" customWidth="1"/>
    <col min="13059" max="13059" width="39" style="170" customWidth="1"/>
    <col min="13060" max="13060" width="44.109375" style="170" customWidth="1"/>
    <col min="13061" max="13061" width="41.6640625" style="170" customWidth="1"/>
    <col min="13062" max="13062" width="8.109375" style="170" bestFit="1" customWidth="1"/>
    <col min="13063" max="13312" width="9" style="170"/>
    <col min="13313" max="13313" width="4.88671875" style="170" customWidth="1"/>
    <col min="13314" max="13314" width="28.77734375" style="170" customWidth="1"/>
    <col min="13315" max="13315" width="39" style="170" customWidth="1"/>
    <col min="13316" max="13316" width="44.109375" style="170" customWidth="1"/>
    <col min="13317" max="13317" width="41.6640625" style="170" customWidth="1"/>
    <col min="13318" max="13318" width="8.109375" style="170" bestFit="1" customWidth="1"/>
    <col min="13319" max="13568" width="9" style="170"/>
    <col min="13569" max="13569" width="4.88671875" style="170" customWidth="1"/>
    <col min="13570" max="13570" width="28.77734375" style="170" customWidth="1"/>
    <col min="13571" max="13571" width="39" style="170" customWidth="1"/>
    <col min="13572" max="13572" width="44.109375" style="170" customWidth="1"/>
    <col min="13573" max="13573" width="41.6640625" style="170" customWidth="1"/>
    <col min="13574" max="13574" width="8.109375" style="170" bestFit="1" customWidth="1"/>
    <col min="13575" max="13824" width="9" style="170"/>
    <col min="13825" max="13825" width="4.88671875" style="170" customWidth="1"/>
    <col min="13826" max="13826" width="28.77734375" style="170" customWidth="1"/>
    <col min="13827" max="13827" width="39" style="170" customWidth="1"/>
    <col min="13828" max="13828" width="44.109375" style="170" customWidth="1"/>
    <col min="13829" max="13829" width="41.6640625" style="170" customWidth="1"/>
    <col min="13830" max="13830" width="8.109375" style="170" bestFit="1" customWidth="1"/>
    <col min="13831" max="14080" width="9" style="170"/>
    <col min="14081" max="14081" width="4.88671875" style="170" customWidth="1"/>
    <col min="14082" max="14082" width="28.77734375" style="170" customWidth="1"/>
    <col min="14083" max="14083" width="39" style="170" customWidth="1"/>
    <col min="14084" max="14084" width="44.109375" style="170" customWidth="1"/>
    <col min="14085" max="14085" width="41.6640625" style="170" customWidth="1"/>
    <col min="14086" max="14086" width="8.109375" style="170" bestFit="1" customWidth="1"/>
    <col min="14087" max="14336" width="9" style="170"/>
    <col min="14337" max="14337" width="4.88671875" style="170" customWidth="1"/>
    <col min="14338" max="14338" width="28.77734375" style="170" customWidth="1"/>
    <col min="14339" max="14339" width="39" style="170" customWidth="1"/>
    <col min="14340" max="14340" width="44.109375" style="170" customWidth="1"/>
    <col min="14341" max="14341" width="41.6640625" style="170" customWidth="1"/>
    <col min="14342" max="14342" width="8.109375" style="170" bestFit="1" customWidth="1"/>
    <col min="14343" max="14592" width="9" style="170"/>
    <col min="14593" max="14593" width="4.88671875" style="170" customWidth="1"/>
    <col min="14594" max="14594" width="28.77734375" style="170" customWidth="1"/>
    <col min="14595" max="14595" width="39" style="170" customWidth="1"/>
    <col min="14596" max="14596" width="44.109375" style="170" customWidth="1"/>
    <col min="14597" max="14597" width="41.6640625" style="170" customWidth="1"/>
    <col min="14598" max="14598" width="8.109375" style="170" bestFit="1" customWidth="1"/>
    <col min="14599" max="14848" width="9" style="170"/>
    <col min="14849" max="14849" width="4.88671875" style="170" customWidth="1"/>
    <col min="14850" max="14850" width="28.77734375" style="170" customWidth="1"/>
    <col min="14851" max="14851" width="39" style="170" customWidth="1"/>
    <col min="14852" max="14852" width="44.109375" style="170" customWidth="1"/>
    <col min="14853" max="14853" width="41.6640625" style="170" customWidth="1"/>
    <col min="14854" max="14854" width="8.109375" style="170" bestFit="1" customWidth="1"/>
    <col min="14855" max="15104" width="9" style="170"/>
    <col min="15105" max="15105" width="4.88671875" style="170" customWidth="1"/>
    <col min="15106" max="15106" width="28.77734375" style="170" customWidth="1"/>
    <col min="15107" max="15107" width="39" style="170" customWidth="1"/>
    <col min="15108" max="15108" width="44.109375" style="170" customWidth="1"/>
    <col min="15109" max="15109" width="41.6640625" style="170" customWidth="1"/>
    <col min="15110" max="15110" width="8.109375" style="170" bestFit="1" customWidth="1"/>
    <col min="15111" max="15360" width="9" style="170"/>
    <col min="15361" max="15361" width="4.88671875" style="170" customWidth="1"/>
    <col min="15362" max="15362" width="28.77734375" style="170" customWidth="1"/>
    <col min="15363" max="15363" width="39" style="170" customWidth="1"/>
    <col min="15364" max="15364" width="44.109375" style="170" customWidth="1"/>
    <col min="15365" max="15365" width="41.6640625" style="170" customWidth="1"/>
    <col min="15366" max="15366" width="8.109375" style="170" bestFit="1" customWidth="1"/>
    <col min="15367" max="15616" width="9" style="170"/>
    <col min="15617" max="15617" width="4.88671875" style="170" customWidth="1"/>
    <col min="15618" max="15618" width="28.77734375" style="170" customWidth="1"/>
    <col min="15619" max="15619" width="39" style="170" customWidth="1"/>
    <col min="15620" max="15620" width="44.109375" style="170" customWidth="1"/>
    <col min="15621" max="15621" width="41.6640625" style="170" customWidth="1"/>
    <col min="15622" max="15622" width="8.109375" style="170" bestFit="1" customWidth="1"/>
    <col min="15623" max="15872" width="9" style="170"/>
    <col min="15873" max="15873" width="4.88671875" style="170" customWidth="1"/>
    <col min="15874" max="15874" width="28.77734375" style="170" customWidth="1"/>
    <col min="15875" max="15875" width="39" style="170" customWidth="1"/>
    <col min="15876" max="15876" width="44.109375" style="170" customWidth="1"/>
    <col min="15877" max="15877" width="41.6640625" style="170" customWidth="1"/>
    <col min="15878" max="15878" width="8.109375" style="170" bestFit="1" customWidth="1"/>
    <col min="15879" max="16128" width="9" style="170"/>
    <col min="16129" max="16129" width="4.88671875" style="170" customWidth="1"/>
    <col min="16130" max="16130" width="28.77734375" style="170" customWidth="1"/>
    <col min="16131" max="16131" width="39" style="170" customWidth="1"/>
    <col min="16132" max="16132" width="44.109375" style="170" customWidth="1"/>
    <col min="16133" max="16133" width="41.6640625" style="170" customWidth="1"/>
    <col min="16134" max="16134" width="8.109375" style="170" bestFit="1" customWidth="1"/>
    <col min="16135" max="16384" width="9" style="170"/>
  </cols>
  <sheetData>
    <row r="1" spans="1:7" ht="9.75" customHeight="1" thickBot="1" x14ac:dyDescent="0.25"/>
    <row r="2" spans="1:7" ht="33" customHeight="1" thickBot="1" x14ac:dyDescent="0.25">
      <c r="B2" s="262"/>
      <c r="C2" s="172" t="s">
        <v>327</v>
      </c>
    </row>
    <row r="3" spans="1:7" ht="21" customHeight="1" x14ac:dyDescent="0.2">
      <c r="A3" s="1637" t="s">
        <v>328</v>
      </c>
      <c r="B3" s="1637"/>
      <c r="C3" s="1637"/>
      <c r="D3" s="1637"/>
      <c r="E3" s="1637"/>
      <c r="F3" s="1637"/>
      <c r="G3" s="173"/>
    </row>
    <row r="4" spans="1:7" ht="12" customHeight="1" thickBot="1" x14ac:dyDescent="0.25"/>
    <row r="5" spans="1:7" s="174" customFormat="1" ht="21" customHeight="1" x14ac:dyDescent="0.2">
      <c r="A5" s="1638" t="s">
        <v>329</v>
      </c>
      <c r="B5" s="1640" t="s">
        <v>330</v>
      </c>
      <c r="C5" s="1642" t="s">
        <v>331</v>
      </c>
      <c r="D5" s="1642"/>
      <c r="E5" s="1640" t="s">
        <v>332</v>
      </c>
      <c r="F5" s="1643" t="s">
        <v>333</v>
      </c>
    </row>
    <row r="6" spans="1:7" s="174" customFormat="1" ht="21" customHeight="1" x14ac:dyDescent="0.2">
      <c r="A6" s="1639"/>
      <c r="B6" s="1641"/>
      <c r="C6" s="175" t="s">
        <v>334</v>
      </c>
      <c r="D6" s="176" t="s">
        <v>335</v>
      </c>
      <c r="E6" s="1641"/>
      <c r="F6" s="1644"/>
    </row>
    <row r="7" spans="1:7" ht="30" customHeight="1" x14ac:dyDescent="0.2">
      <c r="A7" s="177">
        <v>1</v>
      </c>
      <c r="B7" s="263"/>
      <c r="C7" s="263"/>
      <c r="D7" s="263"/>
      <c r="E7" s="263"/>
      <c r="F7" s="212"/>
    </row>
    <row r="8" spans="1:7" ht="30" customHeight="1" x14ac:dyDescent="0.2">
      <c r="A8" s="177">
        <v>2</v>
      </c>
      <c r="B8" s="263"/>
      <c r="C8" s="263"/>
      <c r="D8" s="263"/>
      <c r="E8" s="263"/>
      <c r="F8" s="212"/>
    </row>
    <row r="9" spans="1:7" ht="30" customHeight="1" x14ac:dyDescent="0.2">
      <c r="A9" s="177">
        <v>3</v>
      </c>
      <c r="B9" s="263"/>
      <c r="C9" s="264"/>
      <c r="D9" s="264"/>
      <c r="E9" s="263"/>
      <c r="F9" s="212"/>
    </row>
    <row r="10" spans="1:7" ht="30" customHeight="1" x14ac:dyDescent="0.2">
      <c r="A10" s="177">
        <v>4</v>
      </c>
      <c r="B10" s="263"/>
      <c r="C10" s="264"/>
      <c r="D10" s="263"/>
      <c r="E10" s="263"/>
      <c r="F10" s="212"/>
    </row>
    <row r="11" spans="1:7" ht="30" customHeight="1" x14ac:dyDescent="0.2">
      <c r="A11" s="178">
        <v>5</v>
      </c>
      <c r="B11" s="266"/>
      <c r="C11" s="265"/>
      <c r="D11" s="266"/>
      <c r="E11" s="263"/>
      <c r="F11" s="213"/>
    </row>
    <row r="12" spans="1:7" ht="30" customHeight="1" thickBot="1" x14ac:dyDescent="0.25">
      <c r="A12" s="178"/>
      <c r="B12" s="265"/>
      <c r="C12" s="265"/>
      <c r="D12" s="265"/>
      <c r="E12" s="265"/>
      <c r="F12" s="212"/>
    </row>
    <row r="13" spans="1:7" ht="24.75" customHeight="1" x14ac:dyDescent="0.2">
      <c r="A13" s="179"/>
      <c r="B13" s="220" t="s">
        <v>405</v>
      </c>
      <c r="C13" s="267"/>
      <c r="D13" s="267"/>
      <c r="E13" s="268"/>
      <c r="F13" s="214"/>
    </row>
    <row r="14" spans="1:7" ht="24.75" customHeight="1" thickBot="1" x14ac:dyDescent="0.25">
      <c r="A14" s="180"/>
      <c r="B14" s="221" t="s">
        <v>336</v>
      </c>
      <c r="C14" s="215"/>
      <c r="D14" s="215"/>
      <c r="E14" s="215"/>
      <c r="F14" s="216"/>
    </row>
    <row r="15" spans="1:7" ht="21" customHeight="1" x14ac:dyDescent="0.2">
      <c r="A15" s="171" t="s">
        <v>337</v>
      </c>
      <c r="B15" s="1636" t="s">
        <v>338</v>
      </c>
      <c r="C15" s="1636"/>
      <c r="D15" s="1636"/>
      <c r="E15" s="1636"/>
      <c r="F15" s="1636"/>
    </row>
    <row r="16" spans="1:7" ht="21" customHeight="1" x14ac:dyDescent="0.2"/>
    <row r="17" spans="1:7" ht="21" customHeight="1" x14ac:dyDescent="0.2">
      <c r="A17" s="1637" t="s">
        <v>339</v>
      </c>
      <c r="B17" s="1637"/>
      <c r="C17" s="1637"/>
      <c r="D17" s="1637"/>
      <c r="E17" s="1637"/>
      <c r="F17" s="1637"/>
      <c r="G17" s="173"/>
    </row>
    <row r="18" spans="1:7" ht="12" customHeight="1" thickBot="1" x14ac:dyDescent="0.25"/>
    <row r="19" spans="1:7" s="174" customFormat="1" ht="21" customHeight="1" x14ac:dyDescent="0.2">
      <c r="A19" s="1638" t="s">
        <v>329</v>
      </c>
      <c r="B19" s="1640" t="s">
        <v>330</v>
      </c>
      <c r="C19" s="1642" t="s">
        <v>331</v>
      </c>
      <c r="D19" s="1642"/>
      <c r="E19" s="1640" t="s">
        <v>332</v>
      </c>
      <c r="F19" s="1643" t="s">
        <v>333</v>
      </c>
    </row>
    <row r="20" spans="1:7" s="174" customFormat="1" ht="21" customHeight="1" x14ac:dyDescent="0.2">
      <c r="A20" s="1639"/>
      <c r="B20" s="1641"/>
      <c r="C20" s="175" t="s">
        <v>334</v>
      </c>
      <c r="D20" s="176" t="s">
        <v>335</v>
      </c>
      <c r="E20" s="1641"/>
      <c r="F20" s="1644"/>
    </row>
    <row r="21" spans="1:7" ht="30" customHeight="1" x14ac:dyDescent="0.2">
      <c r="A21" s="177">
        <v>1</v>
      </c>
      <c r="B21" s="263"/>
      <c r="C21" s="264"/>
      <c r="D21" s="264"/>
      <c r="E21" s="264"/>
      <c r="F21" s="213"/>
    </row>
    <row r="22" spans="1:7" ht="30" customHeight="1" x14ac:dyDescent="0.2">
      <c r="A22" s="177">
        <v>2</v>
      </c>
      <c r="B22" s="263"/>
      <c r="C22" s="263"/>
      <c r="D22" s="263"/>
      <c r="E22" s="264"/>
      <c r="F22" s="213"/>
    </row>
    <row r="23" spans="1:7" ht="30" customHeight="1" x14ac:dyDescent="0.2">
      <c r="A23" s="177">
        <v>3</v>
      </c>
      <c r="B23" s="263"/>
      <c r="C23" s="264"/>
      <c r="D23" s="264"/>
      <c r="E23" s="264"/>
      <c r="F23" s="213"/>
    </row>
    <row r="24" spans="1:7" ht="30" customHeight="1" x14ac:dyDescent="0.2">
      <c r="A24" s="177">
        <v>4</v>
      </c>
      <c r="B24" s="264"/>
      <c r="C24" s="264"/>
      <c r="D24" s="264"/>
      <c r="E24" s="264"/>
      <c r="F24" s="213"/>
    </row>
    <row r="25" spans="1:7" ht="30" customHeight="1" x14ac:dyDescent="0.2">
      <c r="A25" s="177">
        <v>5</v>
      </c>
      <c r="B25" s="264"/>
      <c r="C25" s="264"/>
      <c r="D25" s="264"/>
      <c r="E25" s="264"/>
      <c r="F25" s="213"/>
    </row>
    <row r="26" spans="1:7" ht="30" customHeight="1" thickBot="1" x14ac:dyDescent="0.25">
      <c r="A26" s="177"/>
      <c r="B26" s="264"/>
      <c r="C26" s="264"/>
      <c r="D26" s="264"/>
      <c r="E26" s="264"/>
      <c r="F26" s="213"/>
    </row>
    <row r="27" spans="1:7" ht="24.75" customHeight="1" x14ac:dyDescent="0.2">
      <c r="A27" s="179"/>
      <c r="B27" s="220" t="s">
        <v>406</v>
      </c>
      <c r="C27" s="269"/>
      <c r="D27" s="269"/>
      <c r="E27" s="268"/>
      <c r="F27" s="214" t="s">
        <v>340</v>
      </c>
    </row>
    <row r="28" spans="1:7" ht="26.25" customHeight="1" thickBot="1" x14ac:dyDescent="0.25">
      <c r="A28" s="180"/>
      <c r="B28" s="221" t="s">
        <v>336</v>
      </c>
      <c r="C28" s="270"/>
      <c r="D28" s="270"/>
      <c r="E28" s="270"/>
      <c r="F28" s="216" t="s">
        <v>340</v>
      </c>
    </row>
    <row r="29" spans="1:7" ht="24.75" customHeight="1" x14ac:dyDescent="0.2">
      <c r="A29" s="211" t="s">
        <v>337</v>
      </c>
      <c r="B29" s="1635" t="s">
        <v>341</v>
      </c>
      <c r="C29" s="1635"/>
      <c r="D29" s="1635"/>
      <c r="E29" s="1635"/>
      <c r="F29" s="1635"/>
    </row>
  </sheetData>
  <mergeCells count="14">
    <mergeCell ref="A3:F3"/>
    <mergeCell ref="A5:A6"/>
    <mergeCell ref="B5:B6"/>
    <mergeCell ref="C5:D5"/>
    <mergeCell ref="E5:E6"/>
    <mergeCell ref="F5:F6"/>
    <mergeCell ref="B29:F29"/>
    <mergeCell ref="B15:F15"/>
    <mergeCell ref="A17:F17"/>
    <mergeCell ref="A19:A20"/>
    <mergeCell ref="B19:B20"/>
    <mergeCell ref="C19:D19"/>
    <mergeCell ref="E19:E20"/>
    <mergeCell ref="F19:F20"/>
  </mergeCells>
  <phoneticPr fontId="3"/>
  <printOptions horizontalCentered="1"/>
  <pageMargins left="0.51181102362204722" right="0.51181102362204722" top="0.74803149606299213" bottom="0.35433070866141736" header="0.31496062992125984" footer="0.31496062992125984"/>
  <pageSetup paperSize="9" scale="77" orientation="landscape" blackAndWhite="1"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tabColor rgb="FF0070C0"/>
    <pageSetUpPr fitToPage="1"/>
  </sheetPr>
  <dimension ref="A1:DE56"/>
  <sheetViews>
    <sheetView view="pageBreakPreview" zoomScaleNormal="100" zoomScaleSheetLayoutView="100" workbookViewId="0">
      <selection activeCell="BB4" sqref="BB4:BE4"/>
    </sheetView>
  </sheetViews>
  <sheetFormatPr defaultColWidth="1.109375" defaultRowHeight="13.2" x14ac:dyDescent="0.2"/>
  <cols>
    <col min="1" max="3" width="1.109375" style="1" customWidth="1"/>
    <col min="4" max="72" width="1.21875" style="1" customWidth="1"/>
    <col min="73" max="16384" width="1.109375" style="1"/>
  </cols>
  <sheetData>
    <row r="1" spans="1:74" ht="15" customHeight="1" x14ac:dyDescent="0.2">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6"/>
      <c r="BT1" s="3"/>
      <c r="BU1" s="3"/>
      <c r="BV1" s="3"/>
    </row>
    <row r="2" spans="1:74" ht="15" customHeight="1" x14ac:dyDescent="0.2">
      <c r="A2" s="3"/>
      <c r="B2" s="3"/>
      <c r="C2" s="3"/>
      <c r="D2" s="1134" t="s">
        <v>616</v>
      </c>
      <c r="E2" s="1134"/>
      <c r="F2" s="1134"/>
      <c r="G2" s="1134"/>
      <c r="H2" s="1134"/>
      <c r="I2" s="1134"/>
      <c r="J2" s="1134"/>
      <c r="K2" s="1134"/>
      <c r="L2" s="1134"/>
      <c r="M2" s="1134"/>
      <c r="N2" s="1134"/>
      <c r="O2" s="1134"/>
      <c r="P2" s="1134"/>
      <c r="Q2" s="1134"/>
      <c r="R2" s="1134"/>
      <c r="S2" s="1134"/>
      <c r="T2" s="1134"/>
      <c r="U2" s="1134"/>
      <c r="V2" s="1134"/>
      <c r="W2" s="1134"/>
      <c r="X2" s="1134"/>
      <c r="Y2" s="1134"/>
      <c r="Z2" s="1134"/>
      <c r="AA2" s="1134"/>
      <c r="AB2" s="1134"/>
      <c r="AC2" s="1134"/>
      <c r="AD2" s="3"/>
      <c r="AE2" s="3"/>
      <c r="AF2" s="3"/>
      <c r="AG2" s="3"/>
      <c r="AH2" s="3"/>
      <c r="AI2" s="3"/>
      <c r="AJ2" s="3"/>
      <c r="AK2" s="3"/>
      <c r="AL2" s="3"/>
      <c r="AM2" s="3"/>
      <c r="AN2" s="3"/>
      <c r="AO2" s="3"/>
      <c r="AP2" s="3"/>
      <c r="AQ2" s="3"/>
      <c r="AR2" s="3"/>
      <c r="AS2" s="3"/>
      <c r="AT2" s="3"/>
      <c r="AU2" s="3"/>
      <c r="AV2" s="3"/>
      <c r="AW2" s="3"/>
      <c r="AX2" s="3"/>
      <c r="AY2" s="3"/>
      <c r="AZ2" s="3"/>
      <c r="BA2" s="3"/>
      <c r="BB2" s="3"/>
      <c r="BC2" s="3"/>
      <c r="BD2" s="3"/>
      <c r="BE2" s="9"/>
      <c r="BF2" s="9"/>
      <c r="BG2" s="9"/>
      <c r="BH2" s="9"/>
      <c r="BI2" s="9"/>
      <c r="BJ2" s="9"/>
      <c r="BK2" s="9"/>
      <c r="BL2" s="9"/>
      <c r="BM2" s="9"/>
      <c r="BN2" s="9"/>
      <c r="BO2" s="9"/>
      <c r="BP2" s="9"/>
      <c r="BQ2" s="9"/>
      <c r="BR2" s="9"/>
      <c r="BS2" s="6" t="s">
        <v>36</v>
      </c>
      <c r="BT2" s="3"/>
      <c r="BU2" s="3"/>
      <c r="BV2" s="3"/>
    </row>
    <row r="3" spans="1:74" ht="18.75" customHeight="1" x14ac:dyDescent="0.2">
      <c r="A3" s="3"/>
      <c r="B3" s="3"/>
      <c r="C3" s="3"/>
      <c r="D3" s="10"/>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row>
    <row r="4" spans="1:74" ht="18.75" customHeight="1" x14ac:dyDescent="0.2">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t="s">
        <v>66</v>
      </c>
      <c r="AY4" s="3"/>
      <c r="AZ4" s="3"/>
      <c r="BA4" s="3"/>
      <c r="BB4" s="1140"/>
      <c r="BC4" s="1140"/>
      <c r="BD4" s="1140"/>
      <c r="BE4" s="1140"/>
      <c r="BF4" s="28" t="s">
        <v>24</v>
      </c>
      <c r="BG4" s="28"/>
      <c r="BH4" s="1140"/>
      <c r="BI4" s="1140"/>
      <c r="BJ4" s="1140"/>
      <c r="BK4" s="1140"/>
      <c r="BL4" s="28" t="s">
        <v>4</v>
      </c>
      <c r="BM4" s="3"/>
      <c r="BN4" s="1140"/>
      <c r="BO4" s="1140"/>
      <c r="BP4" s="1140"/>
      <c r="BQ4" s="1140"/>
      <c r="BR4" s="28" t="s">
        <v>5</v>
      </c>
      <c r="BS4" s="28"/>
      <c r="BT4" s="3"/>
      <c r="BU4" s="3"/>
      <c r="BV4" s="3"/>
    </row>
    <row r="5" spans="1:74" ht="18.75" customHeight="1" x14ac:dyDescent="0.2">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16"/>
      <c r="AZ5" s="3"/>
      <c r="BA5" s="3"/>
      <c r="BB5" s="3"/>
      <c r="BC5" s="3"/>
      <c r="BD5" s="3"/>
      <c r="BE5" s="3"/>
      <c r="BF5" s="3"/>
      <c r="BG5" s="3"/>
      <c r="BH5" s="3"/>
      <c r="BI5" s="3"/>
      <c r="BJ5" s="3"/>
      <c r="BK5" s="3"/>
      <c r="BL5" s="3"/>
      <c r="BM5" s="3"/>
      <c r="BN5" s="3"/>
      <c r="BO5" s="3"/>
      <c r="BP5" s="3"/>
      <c r="BQ5" s="3"/>
      <c r="BR5" s="3"/>
      <c r="BS5" s="3"/>
      <c r="BT5" s="3"/>
      <c r="BU5" s="3"/>
      <c r="BV5" s="3"/>
    </row>
    <row r="6" spans="1:74" ht="18.75" customHeight="1" x14ac:dyDescent="0.2">
      <c r="A6" s="3"/>
      <c r="B6" s="3"/>
      <c r="C6" s="3"/>
      <c r="D6" s="3"/>
      <c r="E6" s="3"/>
      <c r="F6" s="3"/>
      <c r="G6" s="1118" t="s">
        <v>19</v>
      </c>
      <c r="H6" s="1118"/>
      <c r="I6" s="1118"/>
      <c r="J6" s="1118"/>
      <c r="K6" s="1118"/>
      <c r="L6" s="1118"/>
      <c r="M6" s="1118"/>
      <c r="N6" s="1118"/>
      <c r="O6" s="1118"/>
      <c r="P6" s="1118"/>
      <c r="Q6" s="1118"/>
      <c r="R6" s="1118"/>
      <c r="S6" s="3"/>
      <c r="T6" s="3"/>
      <c r="U6" s="3"/>
      <c r="V6" s="3"/>
      <c r="W6" s="3"/>
      <c r="X6" s="3"/>
      <c r="Y6" s="3"/>
      <c r="Z6" s="3"/>
      <c r="AA6" s="3"/>
      <c r="AB6" s="3"/>
      <c r="AC6" s="3"/>
      <c r="AD6" s="3"/>
      <c r="AE6" s="3"/>
      <c r="AF6" s="3"/>
      <c r="AG6" s="3"/>
      <c r="AH6" s="3"/>
      <c r="AI6" s="3"/>
      <c r="AJ6" s="3"/>
      <c r="AK6" s="3"/>
      <c r="AL6" s="3"/>
      <c r="AM6" s="3"/>
      <c r="AN6" s="3"/>
      <c r="AO6" s="3"/>
      <c r="AP6" s="3"/>
      <c r="AQ6" s="3"/>
      <c r="AR6" s="3"/>
      <c r="AS6" s="3"/>
      <c r="AT6" s="217"/>
      <c r="AU6" s="217"/>
      <c r="AV6" s="17"/>
      <c r="AW6" s="17"/>
      <c r="AX6" s="17"/>
      <c r="AY6" s="17"/>
      <c r="AZ6" s="17"/>
      <c r="BA6" s="17"/>
      <c r="BB6" s="17"/>
      <c r="BC6" s="17"/>
      <c r="BD6" s="17"/>
      <c r="BE6" s="17"/>
      <c r="BF6" s="17"/>
      <c r="BG6" s="17"/>
      <c r="BH6" s="17"/>
      <c r="BI6" s="17"/>
      <c r="BJ6" s="17"/>
      <c r="BK6" s="17"/>
      <c r="BL6" s="17"/>
      <c r="BM6" s="17"/>
      <c r="BN6" s="17"/>
      <c r="BO6" s="17"/>
      <c r="BP6" s="17"/>
      <c r="BQ6" s="17"/>
      <c r="BR6" s="17"/>
      <c r="BS6" s="17"/>
      <c r="BT6" s="3"/>
      <c r="BU6" s="3"/>
      <c r="BV6" s="3"/>
    </row>
    <row r="7" spans="1:74" ht="18.75" customHeight="1" x14ac:dyDescent="0.2">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1495" t="s">
        <v>58</v>
      </c>
      <c r="AG7" s="1495"/>
      <c r="AH7" s="1495"/>
      <c r="AI7" s="1495"/>
      <c r="AJ7" s="1495"/>
      <c r="AK7" s="1495"/>
      <c r="AL7" s="1495"/>
      <c r="AM7" s="1495"/>
      <c r="AN7" s="1495"/>
      <c r="AO7" s="1495"/>
      <c r="AP7" s="1495"/>
      <c r="AQ7" s="1129" t="s">
        <v>11</v>
      </c>
      <c r="AR7" s="1129"/>
      <c r="AS7" s="1129"/>
      <c r="AT7" s="1129"/>
      <c r="AU7" s="1129"/>
      <c r="AV7" s="1493"/>
      <c r="AW7" s="1493"/>
      <c r="AX7" s="1493"/>
      <c r="AY7" s="1493"/>
      <c r="AZ7" s="1493"/>
      <c r="BA7" s="1493"/>
      <c r="BB7" s="1493"/>
      <c r="BC7" s="1493"/>
      <c r="BD7" s="1493"/>
      <c r="BE7" s="1493"/>
      <c r="BF7" s="1493"/>
      <c r="BG7" s="1493"/>
      <c r="BH7" s="1493"/>
      <c r="BI7" s="1493"/>
      <c r="BJ7" s="1493"/>
      <c r="BK7" s="1493"/>
      <c r="BL7" s="1493"/>
      <c r="BM7" s="1493"/>
      <c r="BN7" s="1493"/>
      <c r="BO7" s="1493"/>
      <c r="BP7" s="1493"/>
      <c r="BQ7" s="1493"/>
      <c r="BR7" s="1493"/>
      <c r="BS7" s="1493"/>
      <c r="BT7" s="1493"/>
      <c r="BU7" s="3"/>
      <c r="BV7" s="3"/>
    </row>
    <row r="8" spans="1:74" ht="15.75" customHeight="1" x14ac:dyDescent="0.2">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1495"/>
      <c r="AG8" s="1495"/>
      <c r="AH8" s="1495"/>
      <c r="AI8" s="1495"/>
      <c r="AJ8" s="1495"/>
      <c r="AK8" s="1495"/>
      <c r="AL8" s="1495"/>
      <c r="AM8" s="1495"/>
      <c r="AN8" s="1495"/>
      <c r="AO8" s="1495"/>
      <c r="AP8" s="1495"/>
      <c r="AQ8" s="1129"/>
      <c r="AR8" s="1129"/>
      <c r="AS8" s="1129"/>
      <c r="AT8" s="1129"/>
      <c r="AU8" s="1129"/>
      <c r="AV8" s="1142"/>
      <c r="AW8" s="1142"/>
      <c r="AX8" s="1142"/>
      <c r="AY8" s="1142"/>
      <c r="AZ8" s="1142"/>
      <c r="BA8" s="1142"/>
      <c r="BB8" s="1142"/>
      <c r="BC8" s="1142"/>
      <c r="BD8" s="1142"/>
      <c r="BE8" s="1142"/>
      <c r="BF8" s="1142"/>
      <c r="BG8" s="1142"/>
      <c r="BH8" s="1142"/>
      <c r="BI8" s="1142"/>
      <c r="BJ8" s="1142"/>
      <c r="BK8" s="1142"/>
      <c r="BL8" s="1142"/>
      <c r="BM8" s="1142"/>
      <c r="BN8" s="1142"/>
      <c r="BO8" s="1142"/>
      <c r="BP8" s="1142"/>
      <c r="BQ8" s="1142"/>
      <c r="BR8" s="1142"/>
      <c r="BS8" s="1142"/>
      <c r="BT8" s="1142"/>
      <c r="BU8" s="3"/>
      <c r="BV8" s="3"/>
    </row>
    <row r="9" spans="1:74" ht="28.5" customHeight="1" x14ac:dyDescent="0.2">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1495"/>
      <c r="AG9" s="1495"/>
      <c r="AH9" s="1495"/>
      <c r="AI9" s="1495"/>
      <c r="AJ9" s="1495"/>
      <c r="AK9" s="1495"/>
      <c r="AL9" s="1495"/>
      <c r="AM9" s="1495"/>
      <c r="AN9" s="1495"/>
      <c r="AO9" s="1495"/>
      <c r="AP9" s="1495"/>
      <c r="AQ9" s="1129" t="s">
        <v>2</v>
      </c>
      <c r="AR9" s="1129"/>
      <c r="AS9" s="1129"/>
      <c r="AT9" s="1129"/>
      <c r="AU9" s="1129"/>
      <c r="AV9" s="1496"/>
      <c r="AW9" s="1496"/>
      <c r="AX9" s="1496"/>
      <c r="AY9" s="1496"/>
      <c r="AZ9" s="1496"/>
      <c r="BA9" s="1496"/>
      <c r="BB9" s="1496"/>
      <c r="BC9" s="1496"/>
      <c r="BD9" s="1496"/>
      <c r="BE9" s="1496"/>
      <c r="BF9" s="1496"/>
      <c r="BG9" s="1496"/>
      <c r="BH9" s="1496"/>
      <c r="BI9" s="1496"/>
      <c r="BJ9" s="1496"/>
      <c r="BK9" s="1496"/>
      <c r="BL9" s="1496"/>
      <c r="BM9" s="1496"/>
      <c r="BN9" s="1496"/>
      <c r="BO9" s="1496"/>
      <c r="BP9" s="1496"/>
      <c r="BQ9" s="1496"/>
      <c r="BR9" s="1496"/>
      <c r="BS9" s="1496"/>
      <c r="BT9" s="1496"/>
      <c r="BU9" s="3"/>
      <c r="BV9" s="3"/>
    </row>
    <row r="10" spans="1:74" ht="10.5" customHeight="1" x14ac:dyDescent="0.2">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8"/>
      <c r="AG10" s="8"/>
      <c r="AH10" s="8"/>
      <c r="AI10" s="8"/>
      <c r="AJ10" s="8"/>
      <c r="AK10" s="8"/>
      <c r="AL10" s="8"/>
      <c r="AM10" s="8"/>
      <c r="AN10" s="8"/>
      <c r="AO10" s="8"/>
      <c r="AP10" s="8"/>
      <c r="AQ10" s="22"/>
      <c r="AR10" s="22"/>
      <c r="AS10" s="22"/>
      <c r="AT10" s="22"/>
      <c r="AU10" s="22"/>
      <c r="AV10" s="24"/>
      <c r="AW10" s="24"/>
      <c r="AX10" s="24"/>
      <c r="AY10" s="24"/>
      <c r="AZ10" s="24"/>
      <c r="BA10" s="24"/>
      <c r="BB10" s="24"/>
      <c r="BC10" s="24"/>
      <c r="BD10" s="24"/>
      <c r="BE10" s="24"/>
      <c r="BF10" s="24"/>
      <c r="BG10" s="24"/>
      <c r="BH10" s="24"/>
      <c r="BI10" s="24"/>
      <c r="BJ10" s="24"/>
      <c r="BK10" s="24"/>
      <c r="BL10" s="24"/>
      <c r="BM10" s="24"/>
      <c r="BN10" s="3"/>
      <c r="BO10" s="24"/>
      <c r="BP10" s="3"/>
      <c r="BQ10" s="3"/>
      <c r="BR10" s="24"/>
      <c r="BS10" s="3"/>
      <c r="BT10" s="3"/>
      <c r="BU10" s="3"/>
      <c r="BV10" s="3"/>
    </row>
    <row r="11" spans="1:74" ht="18.75" customHeight="1" x14ac:dyDescent="0.2">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row>
    <row r="12" spans="1:74" ht="18.75" customHeight="1" x14ac:dyDescent="0.2">
      <c r="A12" s="3"/>
      <c r="B12" s="3"/>
      <c r="C12" s="3"/>
      <c r="D12" s="3"/>
      <c r="E12" s="3"/>
      <c r="F12" s="3"/>
      <c r="G12" s="3"/>
      <c r="H12" s="1136" t="s">
        <v>40</v>
      </c>
      <c r="I12" s="1136"/>
      <c r="J12" s="1136"/>
      <c r="K12" s="1136"/>
      <c r="L12" s="1136"/>
      <c r="M12" s="1136"/>
      <c r="N12" s="1136"/>
      <c r="O12" s="1136"/>
      <c r="P12" s="1136"/>
      <c r="Q12" s="1136"/>
      <c r="R12" s="1136"/>
      <c r="S12" s="1136"/>
      <c r="T12" s="1136"/>
      <c r="U12" s="1136"/>
      <c r="V12" s="1136"/>
      <c r="W12" s="1136"/>
      <c r="X12" s="1136"/>
      <c r="Y12" s="1136"/>
      <c r="Z12" s="1136"/>
      <c r="AA12" s="1136"/>
      <c r="AB12" s="1136"/>
      <c r="AC12" s="1136"/>
      <c r="AD12" s="1136"/>
      <c r="AE12" s="1136"/>
      <c r="AF12" s="1136"/>
      <c r="AG12" s="1136"/>
      <c r="AH12" s="1136"/>
      <c r="AI12" s="1136"/>
      <c r="AJ12" s="1136"/>
      <c r="AK12" s="1136"/>
      <c r="AL12" s="1136"/>
      <c r="AM12" s="1136"/>
      <c r="AN12" s="1136"/>
      <c r="AO12" s="1136"/>
      <c r="AP12" s="1136"/>
      <c r="AQ12" s="1136"/>
      <c r="AR12" s="1136"/>
      <c r="AS12" s="1136"/>
      <c r="AT12" s="1136"/>
      <c r="AU12" s="1136"/>
      <c r="AV12" s="1136"/>
      <c r="AW12" s="1136"/>
      <c r="AX12" s="1136"/>
      <c r="AY12" s="1136"/>
      <c r="AZ12" s="1136"/>
      <c r="BA12" s="1136"/>
      <c r="BB12" s="1136"/>
      <c r="BC12" s="1136"/>
      <c r="BD12" s="1136"/>
      <c r="BE12" s="1136"/>
      <c r="BF12" s="1136"/>
      <c r="BG12" s="1136"/>
      <c r="BH12" s="1136"/>
      <c r="BI12" s="1136"/>
      <c r="BJ12" s="1136"/>
      <c r="BK12" s="1136"/>
      <c r="BL12" s="1136"/>
      <c r="BM12" s="1136"/>
      <c r="BN12" s="1136"/>
      <c r="BO12" s="1136"/>
      <c r="BP12" s="3"/>
      <c r="BQ12" s="3"/>
      <c r="BR12" s="3"/>
      <c r="BS12" s="3"/>
      <c r="BT12" s="3"/>
      <c r="BU12" s="3"/>
      <c r="BV12" s="3"/>
    </row>
    <row r="13" spans="1:74" ht="18.75" customHeight="1" x14ac:dyDescent="0.2">
      <c r="A13" s="3"/>
      <c r="B13" s="3"/>
      <c r="C13" s="3"/>
      <c r="D13" s="3"/>
      <c r="E13" s="3"/>
      <c r="F13" s="3"/>
      <c r="G13" s="3"/>
      <c r="H13" s="11"/>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3"/>
      <c r="BQ13" s="3"/>
      <c r="BR13" s="3"/>
      <c r="BS13" s="3"/>
      <c r="BT13" s="3"/>
      <c r="BU13" s="3"/>
      <c r="BV13" s="3"/>
    </row>
    <row r="14" spans="1:74" ht="18.75" customHeight="1" x14ac:dyDescent="0.2">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row>
    <row r="15" spans="1:74" ht="30" customHeight="1" x14ac:dyDescent="0.2">
      <c r="E15" s="1633" t="s">
        <v>177</v>
      </c>
      <c r="F15" s="1634"/>
      <c r="G15" s="1634"/>
      <c r="H15" s="1634"/>
      <c r="I15" s="1634"/>
      <c r="J15" s="1140"/>
      <c r="K15" s="1140"/>
      <c r="L15" s="1140"/>
      <c r="M15" s="2" t="s">
        <v>173</v>
      </c>
      <c r="N15" s="2"/>
      <c r="O15" s="1140"/>
      <c r="P15" s="1140"/>
      <c r="Q15" s="1140"/>
      <c r="R15" s="2" t="s">
        <v>174</v>
      </c>
      <c r="S15" s="2"/>
      <c r="T15" s="1140"/>
      <c r="U15" s="1140"/>
      <c r="V15" s="1140"/>
      <c r="W15" s="2" t="s">
        <v>175</v>
      </c>
      <c r="X15" s="2"/>
      <c r="Y15" s="2"/>
      <c r="Z15" s="2"/>
      <c r="AA15" s="2"/>
      <c r="AB15" s="2"/>
      <c r="AC15" s="2"/>
      <c r="AD15" s="2"/>
      <c r="AE15" s="2"/>
      <c r="AF15" s="2"/>
      <c r="AG15" s="2"/>
      <c r="AH15" s="2"/>
      <c r="AI15" s="2"/>
      <c r="AJ15" s="2"/>
      <c r="AK15" s="2"/>
      <c r="AL15" s="2"/>
      <c r="AM15" s="2"/>
      <c r="AN15" s="2"/>
      <c r="AO15" s="2"/>
      <c r="AP15" s="17"/>
      <c r="AQ15" s="1140"/>
      <c r="AR15" s="1140"/>
      <c r="AS15" s="1140"/>
      <c r="AT15" s="1140"/>
      <c r="AU15" s="1140"/>
      <c r="AV15" s="1140"/>
      <c r="AW15" s="1140"/>
      <c r="AX15" s="2" t="s">
        <v>176</v>
      </c>
      <c r="AY15" s="2"/>
      <c r="AZ15" s="2"/>
      <c r="BA15" s="2"/>
      <c r="BB15" s="2"/>
      <c r="BC15" s="2"/>
      <c r="BD15" s="2"/>
      <c r="BE15" s="2"/>
      <c r="BF15" s="2"/>
      <c r="BG15" s="2"/>
      <c r="BH15" s="2"/>
      <c r="BI15" s="2"/>
      <c r="BJ15" s="2"/>
      <c r="BK15" s="2"/>
      <c r="BL15" s="2"/>
      <c r="BM15" s="2"/>
      <c r="BN15" s="2"/>
      <c r="BO15" s="2"/>
      <c r="BP15" s="2"/>
      <c r="BQ15" s="2"/>
      <c r="BR15" s="2"/>
      <c r="BS15" s="2"/>
    </row>
    <row r="16" spans="1:74" ht="30" customHeight="1" x14ac:dyDescent="0.2">
      <c r="A16" s="3"/>
      <c r="B16" s="3"/>
      <c r="C16" s="3"/>
      <c r="D16" s="3"/>
      <c r="E16" s="1134" t="s">
        <v>785</v>
      </c>
      <c r="F16" s="1134"/>
      <c r="G16" s="1134"/>
      <c r="H16" s="1134"/>
      <c r="I16" s="1134"/>
      <c r="J16" s="1134"/>
      <c r="K16" s="1134"/>
      <c r="L16" s="1134"/>
      <c r="M16" s="1134"/>
      <c r="N16" s="1134"/>
      <c r="O16" s="1134"/>
      <c r="P16" s="1134"/>
      <c r="Q16" s="1134"/>
      <c r="R16" s="1134"/>
      <c r="S16" s="1134"/>
      <c r="T16" s="1134"/>
      <c r="U16" s="1134"/>
      <c r="V16" s="1134"/>
      <c r="W16" s="1134"/>
      <c r="X16" s="1134"/>
      <c r="Y16" s="1134"/>
      <c r="Z16" s="1134"/>
      <c r="AA16" s="1134"/>
      <c r="AB16" s="1134"/>
      <c r="AC16" s="1134"/>
      <c r="AD16" s="1134"/>
      <c r="AE16" s="1134"/>
      <c r="AF16" s="1134"/>
      <c r="AG16" s="1134"/>
      <c r="AH16" s="1134"/>
      <c r="AI16" s="1134"/>
      <c r="AJ16" s="1134"/>
      <c r="AK16" s="1134"/>
      <c r="AL16" s="1134"/>
      <c r="AM16" s="1134"/>
      <c r="AN16" s="1134"/>
      <c r="AO16" s="1134"/>
      <c r="AP16" s="1134"/>
      <c r="AQ16" s="1134"/>
      <c r="AR16" s="1134"/>
      <c r="AS16" s="1134"/>
      <c r="AT16" s="1134"/>
      <c r="AU16" s="1134"/>
      <c r="AV16" s="1134"/>
      <c r="AW16" s="1134"/>
      <c r="AX16" s="1134"/>
      <c r="AY16" s="1134"/>
      <c r="AZ16" s="1134"/>
      <c r="BA16" s="1134"/>
      <c r="BB16" s="1134"/>
      <c r="BC16" s="1134"/>
      <c r="BD16" s="1134"/>
      <c r="BE16" s="1134"/>
      <c r="BF16" s="1134"/>
      <c r="BG16" s="1134"/>
      <c r="BH16" s="1134"/>
      <c r="BI16" s="1134"/>
      <c r="BJ16" s="1134"/>
      <c r="BK16" s="1134"/>
      <c r="BL16" s="1134"/>
      <c r="BM16" s="1134"/>
      <c r="BN16" s="1134"/>
      <c r="BO16" s="1134"/>
      <c r="BP16" s="1134"/>
      <c r="BQ16" s="1134"/>
      <c r="BR16" s="1134"/>
      <c r="BS16" s="3"/>
      <c r="BT16" s="3"/>
      <c r="BU16" s="3"/>
      <c r="BV16" s="3"/>
    </row>
    <row r="17" spans="1:109" ht="30" customHeight="1" x14ac:dyDescent="0.2">
      <c r="A17" s="3"/>
      <c r="B17" s="3"/>
      <c r="C17" s="3"/>
      <c r="D17" s="3"/>
      <c r="E17" s="1134" t="s">
        <v>786</v>
      </c>
      <c r="F17" s="1134"/>
      <c r="G17" s="1134"/>
      <c r="H17" s="1134"/>
      <c r="I17" s="1134"/>
      <c r="J17" s="1134"/>
      <c r="K17" s="1134"/>
      <c r="L17" s="1134"/>
      <c r="M17" s="1134"/>
      <c r="N17" s="1134"/>
      <c r="O17" s="1134"/>
      <c r="P17" s="1134"/>
      <c r="Q17" s="1134"/>
      <c r="R17" s="1134"/>
      <c r="S17" s="1134"/>
      <c r="T17" s="1134"/>
      <c r="U17" s="1134"/>
      <c r="V17" s="1134"/>
      <c r="W17" s="1134"/>
      <c r="X17" s="1134"/>
      <c r="Y17" s="1134"/>
      <c r="Z17" s="1134"/>
      <c r="AA17" s="1134"/>
      <c r="AB17" s="1134"/>
      <c r="AC17" s="1134"/>
      <c r="AD17" s="1134"/>
      <c r="AE17" s="1134"/>
      <c r="AF17" s="1134"/>
      <c r="AG17" s="1134"/>
      <c r="AH17" s="1134"/>
      <c r="AI17" s="1134"/>
      <c r="AJ17" s="1134"/>
      <c r="AK17" s="1134"/>
      <c r="AL17" s="1134"/>
      <c r="AM17" s="1134"/>
      <c r="AN17" s="1134"/>
      <c r="AO17" s="1134"/>
      <c r="AP17" s="1134"/>
      <c r="AQ17" s="1134"/>
      <c r="AR17" s="1134"/>
      <c r="AS17" s="1134"/>
      <c r="AT17" s="1134"/>
      <c r="AU17" s="1134"/>
      <c r="AV17" s="1134"/>
      <c r="AW17" s="1134"/>
      <c r="AX17" s="1134"/>
      <c r="AY17" s="1134"/>
      <c r="AZ17" s="1134"/>
      <c r="BA17" s="1134"/>
      <c r="BB17" s="1134"/>
      <c r="BC17" s="1134"/>
      <c r="BD17" s="1134"/>
      <c r="BE17" s="1134"/>
      <c r="BF17" s="1134"/>
      <c r="BG17" s="1134"/>
      <c r="BH17" s="1134"/>
      <c r="BI17" s="1134"/>
      <c r="BJ17" s="1134"/>
      <c r="BK17" s="1134"/>
      <c r="BL17" s="1134"/>
      <c r="BM17" s="1134"/>
      <c r="BN17" s="1134"/>
      <c r="BO17" s="1134"/>
      <c r="BP17" s="1134"/>
      <c r="BQ17" s="1134"/>
      <c r="BR17" s="1134"/>
      <c r="BS17" s="3"/>
      <c r="BT17" s="3"/>
      <c r="BU17" s="3"/>
      <c r="BV17" s="3"/>
    </row>
    <row r="18" spans="1:109" ht="18.75" customHeight="1" x14ac:dyDescent="0.2">
      <c r="A18" s="3"/>
      <c r="B18" s="3"/>
      <c r="C18" s="3"/>
      <c r="D18" s="3"/>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3"/>
      <c r="BT18" s="3"/>
      <c r="BU18" s="3"/>
      <c r="BV18" s="3"/>
    </row>
    <row r="19" spans="1:109" ht="18.75" customHeight="1" x14ac:dyDescent="0.2">
      <c r="A19" s="3"/>
      <c r="B19" s="3"/>
      <c r="C19" s="3"/>
      <c r="D19" s="1117" t="s">
        <v>20</v>
      </c>
      <c r="E19" s="1645"/>
      <c r="F19" s="1117"/>
      <c r="G19" s="1117"/>
      <c r="H19" s="1117"/>
      <c r="I19" s="1117"/>
      <c r="J19" s="1117"/>
      <c r="K19" s="1117"/>
      <c r="L19" s="1117"/>
      <c r="M19" s="1117"/>
      <c r="N19" s="1117"/>
      <c r="O19" s="1117"/>
      <c r="P19" s="1117"/>
      <c r="Q19" s="1117"/>
      <c r="R19" s="1117"/>
      <c r="S19" s="1117"/>
      <c r="T19" s="1117"/>
      <c r="U19" s="1117"/>
      <c r="V19" s="1117"/>
      <c r="W19" s="1117"/>
      <c r="X19" s="1117"/>
      <c r="Y19" s="1117"/>
      <c r="Z19" s="1117"/>
      <c r="AA19" s="1117"/>
      <c r="AB19" s="1117"/>
      <c r="AC19" s="1117"/>
      <c r="AD19" s="1117"/>
      <c r="AE19" s="1117"/>
      <c r="AF19" s="1117"/>
      <c r="AG19" s="1117"/>
      <c r="AH19" s="1117"/>
      <c r="AI19" s="1117"/>
      <c r="AJ19" s="1117"/>
      <c r="AK19" s="1117"/>
      <c r="AL19" s="1117"/>
      <c r="AM19" s="1117"/>
      <c r="AN19" s="1117"/>
      <c r="AO19" s="1117"/>
      <c r="AP19" s="1117"/>
      <c r="AQ19" s="1117"/>
      <c r="AR19" s="1117"/>
      <c r="AS19" s="1117"/>
      <c r="AT19" s="1117"/>
      <c r="AU19" s="1117"/>
      <c r="AV19" s="1117"/>
      <c r="AW19" s="1117"/>
      <c r="AX19" s="1117"/>
      <c r="AY19" s="1117"/>
      <c r="AZ19" s="1117"/>
      <c r="BA19" s="1117"/>
      <c r="BB19" s="1117"/>
      <c r="BC19" s="1117"/>
      <c r="BD19" s="1117"/>
      <c r="BE19" s="1117"/>
      <c r="BF19" s="1117"/>
      <c r="BG19" s="1117"/>
      <c r="BH19" s="1117"/>
      <c r="BI19" s="1117"/>
      <c r="BJ19" s="1117"/>
      <c r="BK19" s="1117"/>
      <c r="BL19" s="1117"/>
      <c r="BM19" s="1117"/>
      <c r="BN19" s="1117"/>
      <c r="BO19" s="1117"/>
      <c r="BP19" s="1117"/>
      <c r="BQ19" s="1117"/>
      <c r="BR19" s="1117"/>
      <c r="BS19" s="1117"/>
      <c r="BT19" s="3"/>
      <c r="BU19" s="3"/>
      <c r="BV19" s="3"/>
    </row>
    <row r="20" spans="1:109" ht="18.75" customHeight="1" x14ac:dyDescent="0.2">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row>
    <row r="21" spans="1:109" ht="18.75" customHeight="1" x14ac:dyDescent="0.2">
      <c r="A21" s="3"/>
      <c r="B21" s="3"/>
      <c r="C21" s="3"/>
      <c r="D21" s="3"/>
      <c r="E21" s="1117">
        <v>1</v>
      </c>
      <c r="F21" s="1117"/>
      <c r="G21" s="3"/>
      <c r="H21" s="3"/>
      <c r="I21" s="1118" t="s">
        <v>16</v>
      </c>
      <c r="J21" s="1118"/>
      <c r="K21" s="1118"/>
      <c r="L21" s="1118"/>
      <c r="M21" s="1118"/>
      <c r="N21" s="1118"/>
      <c r="O21" s="1118"/>
      <c r="P21" s="1118"/>
      <c r="Q21" s="1118"/>
      <c r="R21" s="1118"/>
      <c r="S21" s="1118"/>
      <c r="T21" s="3"/>
      <c r="U21" s="3"/>
      <c r="V21" s="3"/>
      <c r="W21" s="3"/>
      <c r="X21" s="3"/>
      <c r="Y21" s="1134" t="s">
        <v>67</v>
      </c>
      <c r="Z21" s="1134"/>
      <c r="AA21" s="1134"/>
      <c r="AB21" s="1134"/>
      <c r="AC21" s="1134"/>
      <c r="AD21" s="1134"/>
      <c r="AE21" s="1134"/>
      <c r="AF21" s="1134"/>
      <c r="AG21" s="1134"/>
      <c r="AH21" s="1134"/>
      <c r="AI21" s="1134"/>
      <c r="AJ21" s="1134"/>
      <c r="AK21" s="1134"/>
      <c r="AL21" s="1134"/>
      <c r="AM21" s="1134"/>
      <c r="AN21" s="1134"/>
      <c r="AO21" s="1134"/>
      <c r="AP21" s="1134"/>
      <c r="AQ21" s="1134"/>
      <c r="AR21" s="1134"/>
      <c r="AS21" s="1134"/>
      <c r="AT21" s="1134"/>
      <c r="AU21" s="1134"/>
      <c r="AV21" s="1134"/>
      <c r="AW21" s="1134"/>
      <c r="AX21" s="1134"/>
      <c r="AY21" s="1134"/>
      <c r="AZ21" s="1134"/>
      <c r="BA21" s="1134"/>
      <c r="BB21" s="1134"/>
      <c r="BC21" s="1134"/>
      <c r="BD21" s="1134"/>
      <c r="BE21" s="1134"/>
      <c r="BF21" s="1134"/>
      <c r="BG21" s="3"/>
      <c r="BH21" s="3"/>
      <c r="BI21" s="3"/>
      <c r="BJ21" s="3"/>
      <c r="BK21" s="3"/>
      <c r="BL21" s="3"/>
      <c r="BM21" s="3"/>
      <c r="BN21" s="3"/>
      <c r="BO21" s="3"/>
      <c r="BP21" s="3"/>
      <c r="BQ21" s="3"/>
      <c r="BR21" s="3"/>
      <c r="BS21" s="3"/>
      <c r="BT21" s="3"/>
      <c r="BU21" s="3"/>
      <c r="BV21" s="3"/>
      <c r="DE21" s="162"/>
    </row>
    <row r="22" spans="1:109" ht="18.75" customHeight="1" x14ac:dyDescent="0.2">
      <c r="A22" s="3"/>
      <c r="B22" s="3"/>
      <c r="C22" s="3"/>
      <c r="D22" s="3"/>
      <c r="E22" s="194"/>
      <c r="F22" s="194"/>
      <c r="G22" s="3"/>
      <c r="H22" s="3"/>
      <c r="I22" s="195"/>
      <c r="J22" s="195"/>
      <c r="K22" s="195"/>
      <c r="L22" s="195"/>
      <c r="M22" s="195"/>
      <c r="N22" s="195"/>
      <c r="O22" s="195"/>
      <c r="P22" s="195"/>
      <c r="Q22" s="195"/>
      <c r="R22" s="195"/>
      <c r="S22" s="195"/>
      <c r="T22" s="3"/>
      <c r="U22" s="3"/>
      <c r="V22" s="3"/>
      <c r="W22" s="3"/>
      <c r="X22" s="3"/>
      <c r="Y22" s="1144"/>
      <c r="Z22" s="1144"/>
      <c r="AA22" s="3" t="s">
        <v>65</v>
      </c>
      <c r="AB22" s="196"/>
      <c r="AC22" s="196"/>
      <c r="AD22" s="196"/>
      <c r="AE22" s="196"/>
      <c r="AF22" s="196"/>
      <c r="AG22" s="196"/>
      <c r="AH22" s="196"/>
      <c r="AI22" s="196"/>
      <c r="AJ22" s="196"/>
      <c r="AK22" s="196"/>
      <c r="AL22" s="196"/>
      <c r="AM22" s="196"/>
      <c r="AN22" s="196"/>
      <c r="AO22" s="1144"/>
      <c r="AP22" s="1144"/>
      <c r="AQ22" s="3" t="s">
        <v>64</v>
      </c>
      <c r="AR22" s="196"/>
      <c r="AS22" s="196"/>
      <c r="AT22" s="196"/>
      <c r="AU22" s="196"/>
      <c r="AV22" s="3"/>
      <c r="AW22" s="3"/>
      <c r="AX22" s="3"/>
      <c r="AY22" s="196"/>
      <c r="AZ22" s="196"/>
      <c r="BA22" s="196"/>
      <c r="BB22" s="196"/>
      <c r="BC22" s="196"/>
      <c r="BD22" s="196"/>
      <c r="BE22" s="196"/>
      <c r="BF22" s="196"/>
      <c r="BG22" s="3"/>
      <c r="BH22" s="3"/>
      <c r="BI22" s="3"/>
      <c r="BJ22" s="3"/>
      <c r="BK22" s="3"/>
      <c r="BL22" s="3"/>
      <c r="BM22" s="3"/>
      <c r="BN22" s="3"/>
      <c r="BO22" s="3"/>
      <c r="BP22" s="3"/>
      <c r="BQ22" s="3"/>
      <c r="BR22" s="3"/>
      <c r="BS22" s="3"/>
      <c r="BT22" s="3"/>
      <c r="BU22" s="3"/>
      <c r="BV22" s="3"/>
    </row>
    <row r="23" spans="1:109" ht="15" customHeight="1" x14ac:dyDescent="0.2">
      <c r="A23" s="3"/>
      <c r="B23" s="3"/>
      <c r="C23" s="3"/>
      <c r="D23" s="3"/>
      <c r="E23" s="194"/>
      <c r="F23" s="194"/>
      <c r="G23" s="3"/>
      <c r="H23" s="3"/>
      <c r="I23" s="195"/>
      <c r="J23" s="195"/>
      <c r="K23" s="195"/>
      <c r="L23" s="195"/>
      <c r="M23" s="195"/>
      <c r="N23" s="195"/>
      <c r="O23" s="195"/>
      <c r="P23" s="195"/>
      <c r="Q23" s="195"/>
      <c r="R23" s="195"/>
      <c r="S23" s="195"/>
      <c r="T23" s="3"/>
      <c r="U23" s="3"/>
      <c r="V23" s="3"/>
      <c r="W23" s="3"/>
      <c r="X23" s="3"/>
      <c r="Y23" s="196"/>
      <c r="Z23" s="196"/>
      <c r="AA23" s="196"/>
      <c r="AB23" s="196"/>
      <c r="AC23" s="196"/>
      <c r="AD23" s="196"/>
      <c r="AE23" s="196"/>
      <c r="AF23" s="196"/>
      <c r="AG23" s="196"/>
      <c r="AH23" s="196"/>
      <c r="AI23" s="196"/>
      <c r="AJ23" s="196"/>
      <c r="AK23" s="196"/>
      <c r="AL23" s="196"/>
      <c r="AM23" s="196"/>
      <c r="AN23" s="196"/>
      <c r="AO23" s="196"/>
      <c r="AP23" s="196"/>
      <c r="AQ23" s="196"/>
      <c r="AR23" s="196"/>
      <c r="AS23" s="196"/>
      <c r="AT23" s="196"/>
      <c r="AU23" s="196"/>
      <c r="AV23" s="197"/>
      <c r="AW23" s="196"/>
      <c r="AX23" s="196"/>
      <c r="AY23" s="196"/>
      <c r="AZ23" s="196"/>
      <c r="BA23" s="196"/>
      <c r="BB23" s="196"/>
      <c r="BC23" s="196"/>
      <c r="BD23" s="196"/>
      <c r="BE23" s="196"/>
      <c r="BF23" s="196"/>
      <c r="BG23" s="3"/>
      <c r="BH23" s="3"/>
      <c r="BI23" s="3"/>
      <c r="BJ23" s="3"/>
      <c r="BK23" s="3"/>
      <c r="BL23" s="3"/>
      <c r="BM23" s="3"/>
      <c r="BN23" s="3"/>
      <c r="BO23" s="3"/>
      <c r="BP23" s="3"/>
      <c r="BQ23" s="3"/>
      <c r="BR23" s="3"/>
      <c r="BS23" s="3"/>
      <c r="BT23" s="3"/>
      <c r="BU23" s="3"/>
      <c r="BV23" s="3"/>
    </row>
    <row r="24" spans="1:109" ht="18.75" customHeight="1" x14ac:dyDescent="0.2">
      <c r="A24" s="3"/>
      <c r="B24" s="3"/>
      <c r="C24" s="3"/>
      <c r="D24" s="3"/>
      <c r="E24" s="194"/>
      <c r="F24" s="194"/>
      <c r="G24" s="3"/>
      <c r="H24" s="3"/>
      <c r="I24" s="1118" t="s">
        <v>17</v>
      </c>
      <c r="J24" s="1118"/>
      <c r="K24" s="1118"/>
      <c r="L24" s="1118"/>
      <c r="M24" s="1118"/>
      <c r="N24" s="1118"/>
      <c r="O24" s="1118"/>
      <c r="P24" s="1118"/>
      <c r="Q24" s="1118"/>
      <c r="R24" s="1118"/>
      <c r="S24" s="1118"/>
      <c r="T24" s="3"/>
      <c r="U24" s="3"/>
      <c r="V24" s="3"/>
      <c r="W24" s="3"/>
      <c r="X24" s="3"/>
      <c r="Y24" s="1144"/>
      <c r="Z24" s="1144"/>
      <c r="AA24" s="3" t="s">
        <v>63</v>
      </c>
      <c r="AB24" s="197"/>
      <c r="AC24" s="197"/>
      <c r="AD24" s="197"/>
      <c r="AE24" s="197"/>
      <c r="AF24" s="197"/>
      <c r="AG24" s="197"/>
      <c r="AH24" s="197"/>
      <c r="AI24" s="197"/>
      <c r="AJ24" s="197"/>
      <c r="AK24" s="197"/>
      <c r="AL24" s="197"/>
      <c r="AM24" s="197"/>
      <c r="AN24" s="197"/>
      <c r="AO24" s="197"/>
      <c r="AP24" s="197"/>
      <c r="AQ24" s="197"/>
      <c r="AR24" s="197"/>
      <c r="AS24" s="197"/>
      <c r="AT24" s="197"/>
      <c r="AU24" s="197"/>
      <c r="AV24" s="197"/>
      <c r="AW24" s="197"/>
      <c r="AX24" s="197"/>
      <c r="AY24" s="197"/>
      <c r="AZ24" s="197"/>
      <c r="BA24" s="197"/>
      <c r="BB24" s="197"/>
      <c r="BC24" s="197"/>
      <c r="BD24" s="197"/>
      <c r="BE24" s="197"/>
      <c r="BF24" s="197"/>
      <c r="BG24" s="3"/>
      <c r="BH24" s="3"/>
      <c r="BI24" s="3"/>
      <c r="BJ24" s="3"/>
      <c r="BK24" s="3"/>
      <c r="BL24" s="3"/>
      <c r="BM24" s="3"/>
      <c r="BN24" s="3"/>
      <c r="BO24" s="3"/>
      <c r="BP24" s="3"/>
      <c r="BQ24" s="3"/>
      <c r="BR24" s="3"/>
      <c r="BS24" s="3"/>
      <c r="BT24" s="3"/>
      <c r="BU24" s="3"/>
      <c r="BV24" s="3"/>
    </row>
    <row r="25" spans="1:109" ht="18.75" customHeight="1" x14ac:dyDescent="0.2">
      <c r="A25" s="3"/>
      <c r="B25" s="3"/>
      <c r="C25" s="3"/>
      <c r="D25" s="3"/>
      <c r="E25" s="194"/>
      <c r="F25" s="194"/>
      <c r="G25" s="3"/>
      <c r="H25" s="3"/>
      <c r="I25" s="195"/>
      <c r="J25" s="195"/>
      <c r="K25" s="195"/>
      <c r="L25" s="195"/>
      <c r="M25" s="195"/>
      <c r="N25" s="195"/>
      <c r="O25" s="195"/>
      <c r="P25" s="195"/>
      <c r="Q25" s="195"/>
      <c r="R25" s="195"/>
      <c r="S25" s="195"/>
      <c r="T25" s="3"/>
      <c r="U25" s="3"/>
      <c r="V25" s="3"/>
      <c r="W25" s="3"/>
      <c r="X25" s="3"/>
      <c r="Y25" s="1144"/>
      <c r="Z25" s="1144"/>
      <c r="AA25" s="3" t="s">
        <v>59</v>
      </c>
      <c r="AB25" s="3"/>
      <c r="AC25" s="197"/>
      <c r="AD25" s="197"/>
      <c r="AE25" s="197"/>
      <c r="AF25" s="197"/>
      <c r="AG25" s="197"/>
      <c r="AH25" s="197"/>
      <c r="AI25" s="197"/>
      <c r="AJ25" s="197"/>
      <c r="AK25" s="197"/>
      <c r="AL25" s="197"/>
      <c r="AM25" s="197"/>
      <c r="AN25" s="197"/>
      <c r="AO25" s="197"/>
      <c r="AP25" s="197"/>
      <c r="AQ25" s="197"/>
      <c r="AR25" s="197"/>
      <c r="AS25" s="197"/>
      <c r="AT25" s="197"/>
      <c r="AU25" s="197"/>
      <c r="AV25" s="197"/>
      <c r="AW25" s="197"/>
      <c r="AX25" s="197"/>
      <c r="AY25" s="197"/>
      <c r="AZ25" s="197"/>
      <c r="BA25" s="197"/>
      <c r="BB25" s="197"/>
      <c r="BC25" s="197"/>
      <c r="BD25" s="197"/>
      <c r="BE25" s="197"/>
      <c r="BF25" s="197"/>
      <c r="BG25" s="3"/>
      <c r="BH25" s="3"/>
      <c r="BI25" s="3"/>
      <c r="BJ25" s="3"/>
      <c r="BK25" s="3"/>
      <c r="BL25" s="3"/>
      <c r="BM25" s="3"/>
      <c r="BN25" s="3"/>
      <c r="BO25" s="3"/>
      <c r="BP25" s="3"/>
      <c r="BQ25" s="3"/>
      <c r="BR25" s="3"/>
      <c r="BS25" s="3"/>
      <c r="BT25" s="3"/>
      <c r="BU25" s="3"/>
      <c r="BV25" s="3"/>
    </row>
    <row r="26" spans="1:109" ht="18.75" customHeight="1" x14ac:dyDescent="0.2">
      <c r="A26" s="3"/>
      <c r="B26" s="3"/>
      <c r="C26" s="3"/>
      <c r="D26" s="3"/>
      <c r="E26" s="194"/>
      <c r="F26" s="194"/>
      <c r="G26" s="3"/>
      <c r="H26" s="3"/>
      <c r="I26" s="195"/>
      <c r="J26" s="195"/>
      <c r="K26" s="195"/>
      <c r="L26" s="195"/>
      <c r="M26" s="195"/>
      <c r="N26" s="195"/>
      <c r="O26" s="195"/>
      <c r="P26" s="195"/>
      <c r="Q26" s="195"/>
      <c r="R26" s="195"/>
      <c r="S26" s="195"/>
      <c r="T26" s="3"/>
      <c r="U26" s="3"/>
      <c r="V26" s="3"/>
      <c r="W26" s="3"/>
      <c r="X26" s="3"/>
      <c r="Y26" s="1144"/>
      <c r="Z26" s="1144"/>
      <c r="AA26" s="3" t="s">
        <v>60</v>
      </c>
      <c r="AB26" s="3"/>
      <c r="AC26" s="197"/>
      <c r="AD26" s="197"/>
      <c r="AE26" s="197"/>
      <c r="AF26" s="197"/>
      <c r="AG26" s="197"/>
      <c r="AH26" s="197"/>
      <c r="AI26" s="197"/>
      <c r="AJ26" s="197"/>
      <c r="AK26" s="197"/>
      <c r="AL26" s="197"/>
      <c r="AM26" s="197"/>
      <c r="AN26" s="197"/>
      <c r="AO26" s="197"/>
      <c r="AP26" s="197"/>
      <c r="AQ26" s="197"/>
      <c r="AR26" s="197"/>
      <c r="AS26" s="197"/>
      <c r="AT26" s="197"/>
      <c r="AU26" s="197"/>
      <c r="AV26" s="197"/>
      <c r="AW26" s="197"/>
      <c r="AX26" s="197"/>
      <c r="AY26" s="197"/>
      <c r="AZ26" s="197"/>
      <c r="BA26" s="197"/>
      <c r="BB26" s="197"/>
      <c r="BC26" s="197"/>
      <c r="BD26" s="197"/>
      <c r="BE26" s="197"/>
      <c r="BF26" s="197"/>
      <c r="BG26" s="3"/>
      <c r="BH26" s="3"/>
      <c r="BI26" s="3"/>
      <c r="BJ26" s="3"/>
      <c r="BK26" s="3"/>
      <c r="BL26" s="3"/>
      <c r="BM26" s="3"/>
      <c r="BN26" s="3"/>
      <c r="BO26" s="3"/>
      <c r="BP26" s="3"/>
      <c r="BQ26" s="3"/>
      <c r="BR26" s="3"/>
      <c r="BS26" s="3"/>
      <c r="BT26" s="3"/>
      <c r="BU26" s="3"/>
      <c r="BV26" s="3"/>
    </row>
    <row r="27" spans="1:109" ht="18.75" customHeight="1" x14ac:dyDescent="0.2">
      <c r="A27" s="3"/>
      <c r="B27" s="3"/>
      <c r="C27" s="3"/>
      <c r="D27" s="3"/>
      <c r="E27" s="19"/>
      <c r="F27" s="19"/>
      <c r="G27" s="3"/>
      <c r="H27" s="19"/>
      <c r="I27" s="19"/>
      <c r="J27" s="19"/>
      <c r="K27" s="19"/>
      <c r="L27" s="19"/>
      <c r="M27" s="19"/>
      <c r="N27" s="19"/>
      <c r="O27" s="19"/>
      <c r="P27" s="19"/>
      <c r="Q27" s="19"/>
      <c r="R27" s="19"/>
      <c r="S27" s="19"/>
      <c r="T27" s="19"/>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row>
    <row r="28" spans="1:109" ht="18.75" customHeight="1" x14ac:dyDescent="0.2">
      <c r="A28" s="3"/>
      <c r="B28" s="3"/>
      <c r="C28" s="3"/>
      <c r="D28" s="3"/>
      <c r="E28" s="1117">
        <v>2</v>
      </c>
      <c r="F28" s="1117"/>
      <c r="G28" s="3"/>
      <c r="H28" s="3"/>
      <c r="I28" s="1118" t="s">
        <v>18</v>
      </c>
      <c r="J28" s="1118"/>
      <c r="K28" s="1118"/>
      <c r="L28" s="1118"/>
      <c r="M28" s="1118"/>
      <c r="N28" s="1118"/>
      <c r="O28" s="1118"/>
      <c r="P28" s="1118"/>
      <c r="Q28" s="1118"/>
      <c r="R28" s="1118"/>
      <c r="S28" s="1118"/>
      <c r="T28" s="1118"/>
      <c r="U28" s="1118"/>
      <c r="V28" s="1118"/>
      <c r="W28" s="1118"/>
      <c r="X28" s="1118"/>
      <c r="Y28" s="1118"/>
      <c r="Z28" s="3"/>
      <c r="AA28" s="3"/>
      <c r="AB28" s="3"/>
      <c r="AC28" s="3"/>
      <c r="AD28" s="3"/>
      <c r="AE28" s="28" t="s">
        <v>68</v>
      </c>
      <c r="AF28" s="28"/>
      <c r="AG28" s="28"/>
      <c r="AH28" s="28"/>
      <c r="AI28" s="28"/>
      <c r="AJ28" s="1140"/>
      <c r="AK28" s="1140"/>
      <c r="AL28" s="1140"/>
      <c r="AM28" s="1140"/>
      <c r="AN28" s="1140"/>
      <c r="AO28" s="1140"/>
      <c r="AP28" s="1140"/>
      <c r="AQ28" s="1140"/>
      <c r="AR28" s="29" t="s">
        <v>69</v>
      </c>
      <c r="AS28" s="28"/>
      <c r="AT28" s="1143"/>
      <c r="AU28" s="1143"/>
      <c r="AV28" s="1143"/>
      <c r="AW28" s="1143"/>
      <c r="AX28" s="1143"/>
      <c r="AY28" s="1143"/>
      <c r="AZ28" s="1143"/>
      <c r="BA28" s="1143"/>
      <c r="BB28" s="1143"/>
      <c r="BC28" s="1143"/>
      <c r="BD28" s="1143"/>
      <c r="BE28" s="1143"/>
      <c r="BF28" s="1143"/>
      <c r="BG28" s="1143"/>
      <c r="BH28" s="1143"/>
      <c r="BI28" s="1143"/>
      <c r="BJ28" s="1143"/>
      <c r="BK28" s="1143"/>
      <c r="BL28" s="1143"/>
      <c r="BM28" s="1143"/>
      <c r="BN28" s="1143"/>
      <c r="BO28" s="1143"/>
      <c r="BP28" s="1143"/>
      <c r="BQ28" s="1143"/>
      <c r="BR28" s="1143"/>
      <c r="BS28" s="1143"/>
      <c r="BT28" s="1143"/>
      <c r="BU28" s="3"/>
      <c r="BV28" s="3"/>
    </row>
    <row r="29" spans="1:109" ht="18.75" customHeight="1" x14ac:dyDescent="0.2">
      <c r="A29" s="3"/>
      <c r="B29" s="3"/>
      <c r="C29" s="3"/>
      <c r="D29" s="3"/>
      <c r="E29" s="3"/>
      <c r="F29" s="3"/>
      <c r="G29" s="3"/>
      <c r="H29" s="3"/>
      <c r="I29" s="1130" t="s">
        <v>42</v>
      </c>
      <c r="J29" s="1130"/>
      <c r="K29" s="1130"/>
      <c r="L29" s="1130"/>
      <c r="M29" s="1130"/>
      <c r="N29" s="1130"/>
      <c r="O29" s="1130"/>
      <c r="P29" s="1130"/>
      <c r="Q29" s="1130"/>
      <c r="R29" s="1130"/>
      <c r="S29" s="1130"/>
      <c r="T29" s="1130"/>
      <c r="U29" s="1130"/>
      <c r="V29" s="1130"/>
      <c r="W29" s="1130"/>
      <c r="X29" s="1130"/>
      <c r="Y29" s="1130"/>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row>
    <row r="30" spans="1:109" ht="18.75" customHeight="1" x14ac:dyDescent="0.2">
      <c r="A30" s="3"/>
      <c r="B30" s="3"/>
      <c r="C30" s="3"/>
      <c r="D30" s="3"/>
      <c r="E30" s="3"/>
      <c r="F30" s="3"/>
      <c r="G30" s="3"/>
      <c r="H30" s="20"/>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row>
    <row r="31" spans="1:109" ht="21.75" customHeight="1" x14ac:dyDescent="0.2">
      <c r="A31" s="3"/>
      <c r="B31" s="3"/>
      <c r="C31" s="3"/>
      <c r="D31" s="3"/>
      <c r="E31" s="1117">
        <v>3</v>
      </c>
      <c r="F31" s="1117"/>
      <c r="G31" s="3"/>
      <c r="H31" s="3"/>
      <c r="I31" s="1118" t="s">
        <v>25</v>
      </c>
      <c r="J31" s="1118"/>
      <c r="K31" s="1118"/>
      <c r="L31" s="1118"/>
      <c r="M31" s="1118"/>
      <c r="N31" s="1118"/>
      <c r="O31" s="1118"/>
      <c r="P31" s="1118"/>
      <c r="Q31" s="1118"/>
      <c r="R31" s="1118"/>
      <c r="S31" s="1118"/>
      <c r="T31" s="1118"/>
      <c r="U31" s="1118"/>
      <c r="V31" s="1118"/>
      <c r="W31" s="1118"/>
      <c r="X31" s="1118"/>
      <c r="Y31" s="1118"/>
      <c r="Z31" s="25"/>
      <c r="AA31" s="25"/>
      <c r="AB31" s="25"/>
      <c r="AC31" s="3"/>
      <c r="AD31" s="3"/>
      <c r="AE31" s="71" t="s">
        <v>34</v>
      </c>
      <c r="AF31" s="68"/>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13"/>
      <c r="BG31" s="13"/>
      <c r="BH31" s="13"/>
      <c r="BI31" s="13"/>
      <c r="BJ31" s="13"/>
      <c r="BK31" s="13"/>
      <c r="BL31" s="13"/>
      <c r="BM31" s="13"/>
      <c r="BN31" s="13"/>
      <c r="BO31" s="13"/>
      <c r="BP31" s="13"/>
      <c r="BQ31" s="13"/>
      <c r="BR31" s="13"/>
      <c r="BS31" s="13"/>
      <c r="BT31" s="13"/>
      <c r="BU31" s="3"/>
      <c r="BV31" s="3"/>
    </row>
    <row r="32" spans="1:109" ht="21.75" customHeight="1" x14ac:dyDescent="0.2">
      <c r="A32" s="3"/>
      <c r="B32" s="3"/>
      <c r="C32" s="3"/>
      <c r="D32" s="3"/>
      <c r="E32" s="19"/>
      <c r="F32" s="19"/>
      <c r="G32" s="3"/>
      <c r="H32" s="3"/>
      <c r="I32" s="1646" t="s">
        <v>49</v>
      </c>
      <c r="J32" s="1646"/>
      <c r="K32" s="1646"/>
      <c r="L32" s="1646"/>
      <c r="M32" s="1646"/>
      <c r="N32" s="1646"/>
      <c r="O32" s="1646"/>
      <c r="P32" s="1646"/>
      <c r="Q32" s="1646"/>
      <c r="R32" s="1646"/>
      <c r="S32" s="1646"/>
      <c r="T32" s="1646"/>
      <c r="U32" s="1646"/>
      <c r="V32" s="1646"/>
      <c r="W32" s="1646"/>
      <c r="X32" s="1646"/>
      <c r="Y32" s="1646"/>
      <c r="Z32" s="19"/>
      <c r="AA32" s="19"/>
      <c r="AB32" s="19"/>
      <c r="AC32" s="3"/>
      <c r="AD32" s="3"/>
      <c r="AE32" s="71" t="s">
        <v>35</v>
      </c>
      <c r="AF32" s="72"/>
      <c r="AG32" s="19"/>
      <c r="AH32" s="19"/>
      <c r="AI32" s="19"/>
      <c r="AJ32" s="19"/>
      <c r="AK32" s="3"/>
      <c r="AL32" s="3"/>
      <c r="AM32" s="3"/>
      <c r="AN32" s="3"/>
      <c r="AO32" s="3"/>
      <c r="AP32" s="3"/>
      <c r="AQ32" s="25"/>
      <c r="AR32" s="25"/>
      <c r="AS32" s="25"/>
      <c r="AT32" s="25"/>
      <c r="AU32" s="19"/>
      <c r="AV32" s="19"/>
      <c r="AW32" s="19"/>
      <c r="AX32" s="25"/>
      <c r="AY32" s="25"/>
      <c r="AZ32" s="19"/>
      <c r="BA32" s="19"/>
      <c r="BB32" s="19"/>
      <c r="BC32" s="25"/>
      <c r="BD32" s="25"/>
      <c r="BE32" s="19"/>
      <c r="BF32" s="23"/>
      <c r="BG32" s="23"/>
      <c r="BH32" s="14"/>
      <c r="BI32" s="13"/>
      <c r="BJ32" s="13"/>
      <c r="BK32" s="13"/>
      <c r="BL32" s="13"/>
      <c r="BM32" s="13"/>
      <c r="BN32" s="13"/>
      <c r="BO32" s="13"/>
      <c r="BP32" s="13"/>
      <c r="BQ32" s="13"/>
      <c r="BR32" s="13"/>
      <c r="BS32" s="13"/>
      <c r="BT32" s="13"/>
      <c r="BU32" s="3"/>
      <c r="BV32" s="3"/>
    </row>
    <row r="33" spans="1:74" ht="7.5" customHeight="1" x14ac:dyDescent="0.2">
      <c r="A33" s="3"/>
      <c r="B33" s="3"/>
      <c r="C33" s="3"/>
      <c r="D33" s="3"/>
      <c r="E33" s="25"/>
      <c r="F33" s="25"/>
      <c r="G33" s="3"/>
      <c r="H33" s="3"/>
      <c r="I33" s="3"/>
      <c r="J33" s="18"/>
      <c r="K33" s="19"/>
      <c r="L33" s="19"/>
      <c r="M33" s="19"/>
      <c r="N33" s="19"/>
      <c r="O33" s="19"/>
      <c r="P33" s="19"/>
      <c r="Q33" s="19"/>
      <c r="R33" s="19"/>
      <c r="S33" s="19"/>
      <c r="T33" s="19"/>
      <c r="U33" s="19"/>
      <c r="V33" s="19"/>
      <c r="W33" s="19"/>
      <c r="X33" s="19"/>
      <c r="Y33" s="19"/>
      <c r="Z33" s="19"/>
      <c r="AA33" s="19"/>
      <c r="AB33" s="19"/>
      <c r="AC33" s="3"/>
      <c r="AD33" s="3"/>
      <c r="AE33" s="19"/>
      <c r="AF33" s="19"/>
      <c r="AG33" s="19"/>
      <c r="AH33" s="19"/>
      <c r="AI33" s="19"/>
      <c r="AJ33" s="19"/>
      <c r="AK33" s="3"/>
      <c r="AL33" s="3"/>
      <c r="AM33" s="3"/>
      <c r="AN33" s="3"/>
      <c r="AO33" s="3"/>
      <c r="AP33" s="3"/>
      <c r="AQ33" s="25"/>
      <c r="AR33" s="25"/>
      <c r="AS33" s="25"/>
      <c r="AT33" s="25"/>
      <c r="AU33" s="19"/>
      <c r="AV33" s="19"/>
      <c r="AW33" s="19"/>
      <c r="AX33" s="25"/>
      <c r="AY33" s="25"/>
      <c r="AZ33" s="19"/>
      <c r="BA33" s="19"/>
      <c r="BB33" s="19"/>
      <c r="BC33" s="25"/>
      <c r="BD33" s="25"/>
      <c r="BE33" s="19"/>
      <c r="BF33" s="23"/>
      <c r="BG33" s="23"/>
      <c r="BH33" s="14"/>
      <c r="BI33" s="13"/>
      <c r="BJ33" s="13"/>
      <c r="BK33" s="13"/>
      <c r="BL33" s="13"/>
      <c r="BM33" s="13"/>
      <c r="BN33" s="13"/>
      <c r="BO33" s="13"/>
      <c r="BP33" s="13"/>
      <c r="BQ33" s="13"/>
      <c r="BR33" s="13"/>
      <c r="BS33" s="13"/>
      <c r="BT33" s="13"/>
      <c r="BU33" s="3"/>
      <c r="BV33" s="3"/>
    </row>
    <row r="34" spans="1:74" ht="18.75" customHeight="1" x14ac:dyDescent="0.2">
      <c r="A34" s="3"/>
      <c r="B34" s="3"/>
      <c r="C34" s="3"/>
      <c r="D34" s="3"/>
      <c r="E34" s="3"/>
      <c r="F34" s="25"/>
      <c r="G34" s="25"/>
      <c r="H34" s="25"/>
      <c r="I34" s="25"/>
      <c r="J34" s="25"/>
      <c r="K34" s="25"/>
      <c r="L34" s="25"/>
      <c r="M34" s="25"/>
      <c r="N34" s="25"/>
      <c r="O34" s="25"/>
      <c r="P34" s="25"/>
      <c r="Q34" s="25"/>
      <c r="R34" s="25"/>
      <c r="S34" s="25"/>
      <c r="T34" s="25"/>
      <c r="U34" s="25"/>
      <c r="V34" s="25"/>
      <c r="W34" s="25"/>
      <c r="X34" s="25"/>
      <c r="Y34" s="25"/>
      <c r="Z34" s="25"/>
      <c r="AA34" s="25"/>
      <c r="AB34" s="25"/>
      <c r="AC34" s="3"/>
      <c r="AD34" s="3"/>
      <c r="AE34" s="25" t="s">
        <v>50</v>
      </c>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14"/>
      <c r="BG34" s="14"/>
      <c r="BH34" s="14"/>
      <c r="BI34" s="14"/>
      <c r="BJ34" s="14"/>
      <c r="BK34" s="14"/>
      <c r="BL34" s="14"/>
      <c r="BM34" s="14"/>
      <c r="BN34" s="14"/>
      <c r="BO34" s="14"/>
      <c r="BP34" s="14"/>
      <c r="BQ34" s="14"/>
      <c r="BR34" s="14"/>
      <c r="BS34" s="13"/>
      <c r="BT34" s="13"/>
      <c r="BU34" s="3"/>
      <c r="BV34" s="3"/>
    </row>
    <row r="35" spans="1:74" ht="18.75" customHeight="1" x14ac:dyDescent="0.2">
      <c r="A35" s="3"/>
      <c r="B35" s="3"/>
      <c r="C35" s="3"/>
      <c r="D35" s="3"/>
      <c r="E35" s="3"/>
      <c r="F35" s="3"/>
      <c r="G35" s="3"/>
      <c r="H35" s="20"/>
      <c r="I35" s="3"/>
      <c r="J35" s="3"/>
      <c r="K35" s="3"/>
      <c r="L35" s="3"/>
      <c r="M35" s="3"/>
      <c r="N35" s="3"/>
      <c r="O35" s="3"/>
      <c r="P35" s="3"/>
      <c r="Q35" s="3"/>
      <c r="R35" s="3"/>
      <c r="S35" s="3"/>
      <c r="T35" s="20"/>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row>
    <row r="36" spans="1:74" ht="18.75" customHeight="1" x14ac:dyDescent="0.2">
      <c r="A36" s="3"/>
      <c r="B36" s="3"/>
      <c r="C36" s="3"/>
      <c r="D36" s="3"/>
      <c r="E36" s="1117">
        <v>4</v>
      </c>
      <c r="F36" s="1117"/>
      <c r="G36" s="3"/>
      <c r="H36" s="20"/>
      <c r="I36" s="1118" t="s">
        <v>31</v>
      </c>
      <c r="J36" s="1118"/>
      <c r="K36" s="1118"/>
      <c r="L36" s="1118"/>
      <c r="M36" s="1118"/>
      <c r="N36" s="1118"/>
      <c r="O36" s="1118"/>
      <c r="P36" s="1118"/>
      <c r="Q36" s="1118"/>
      <c r="R36" s="1118"/>
      <c r="S36" s="1118"/>
      <c r="T36" s="1118"/>
      <c r="U36" s="1118"/>
      <c r="V36" s="1118"/>
      <c r="W36" s="1118"/>
      <c r="X36" s="1118"/>
      <c r="Y36" s="1118"/>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row>
    <row r="37" spans="1:74" ht="27" customHeight="1" x14ac:dyDescent="0.2">
      <c r="A37" s="3"/>
      <c r="B37" s="3"/>
      <c r="C37" s="3"/>
      <c r="D37" s="3"/>
      <c r="E37" s="3"/>
      <c r="F37" s="3"/>
      <c r="G37" s="3"/>
      <c r="H37" s="20"/>
      <c r="I37" s="1143"/>
      <c r="J37" s="1143"/>
      <c r="K37" s="1143"/>
      <c r="L37" s="1143"/>
      <c r="M37" s="1143"/>
      <c r="N37" s="1143"/>
      <c r="O37" s="1143"/>
      <c r="P37" s="1143"/>
      <c r="Q37" s="1143"/>
      <c r="R37" s="1143"/>
      <c r="S37" s="1143"/>
      <c r="T37" s="1143"/>
      <c r="U37" s="1143"/>
      <c r="V37" s="1143"/>
      <c r="W37" s="1143"/>
      <c r="X37" s="1143"/>
      <c r="Y37" s="1143"/>
      <c r="Z37" s="1143"/>
      <c r="AA37" s="1143"/>
      <c r="AB37" s="1143"/>
      <c r="AC37" s="1143"/>
      <c r="AD37" s="1143"/>
      <c r="AE37" s="1143"/>
      <c r="AF37" s="1143"/>
      <c r="AG37" s="1143"/>
      <c r="AH37" s="1143"/>
      <c r="AI37" s="1143"/>
      <c r="AJ37" s="1143"/>
      <c r="AK37" s="1143"/>
      <c r="AL37" s="1143"/>
      <c r="AM37" s="1143"/>
      <c r="AN37" s="1143"/>
      <c r="AO37" s="1143"/>
      <c r="AP37" s="1143"/>
      <c r="AQ37" s="1143"/>
      <c r="AR37" s="1143"/>
      <c r="AS37" s="1143"/>
      <c r="AT37" s="1143"/>
      <c r="AU37" s="1143"/>
      <c r="AV37" s="1143"/>
      <c r="AW37" s="1143"/>
      <c r="AX37" s="1143"/>
      <c r="AY37" s="1143"/>
      <c r="AZ37" s="1143"/>
      <c r="BA37" s="1143"/>
      <c r="BB37" s="1143"/>
      <c r="BC37" s="1143"/>
      <c r="BD37" s="1143"/>
      <c r="BE37" s="1143"/>
      <c r="BF37" s="1143"/>
      <c r="BG37" s="1143"/>
      <c r="BH37" s="1143"/>
      <c r="BI37" s="1143"/>
      <c r="BJ37" s="1143"/>
      <c r="BK37" s="1143"/>
      <c r="BL37" s="1143"/>
      <c r="BM37" s="1143"/>
      <c r="BN37" s="1143"/>
      <c r="BO37" s="1143"/>
      <c r="BP37" s="1143"/>
      <c r="BQ37" s="3"/>
      <c r="BR37" s="3"/>
      <c r="BS37" s="3"/>
      <c r="BT37" s="3"/>
      <c r="BU37" s="3"/>
      <c r="BV37" s="3"/>
    </row>
    <row r="38" spans="1:74" ht="27" customHeight="1" x14ac:dyDescent="0.2">
      <c r="A38" s="3"/>
      <c r="B38" s="3"/>
      <c r="C38" s="3"/>
      <c r="D38" s="3"/>
      <c r="E38" s="3"/>
      <c r="F38" s="3"/>
      <c r="G38" s="3"/>
      <c r="H38" s="20"/>
      <c r="I38" s="1143"/>
      <c r="J38" s="1143"/>
      <c r="K38" s="1143"/>
      <c r="L38" s="1143"/>
      <c r="M38" s="1143"/>
      <c r="N38" s="1143"/>
      <c r="O38" s="1143"/>
      <c r="P38" s="1143"/>
      <c r="Q38" s="1143"/>
      <c r="R38" s="1143"/>
      <c r="S38" s="1143"/>
      <c r="T38" s="1143"/>
      <c r="U38" s="1143"/>
      <c r="V38" s="1143"/>
      <c r="W38" s="1143"/>
      <c r="X38" s="1143"/>
      <c r="Y38" s="1143"/>
      <c r="Z38" s="1143"/>
      <c r="AA38" s="1143"/>
      <c r="AB38" s="1143"/>
      <c r="AC38" s="1143"/>
      <c r="AD38" s="1143"/>
      <c r="AE38" s="1143"/>
      <c r="AF38" s="1143"/>
      <c r="AG38" s="1143"/>
      <c r="AH38" s="1143"/>
      <c r="AI38" s="1143"/>
      <c r="AJ38" s="1143"/>
      <c r="AK38" s="1143"/>
      <c r="AL38" s="1143"/>
      <c r="AM38" s="1143"/>
      <c r="AN38" s="1143"/>
      <c r="AO38" s="1143"/>
      <c r="AP38" s="1143"/>
      <c r="AQ38" s="1143"/>
      <c r="AR38" s="1143"/>
      <c r="AS38" s="1143"/>
      <c r="AT38" s="1143"/>
      <c r="AU38" s="1143"/>
      <c r="AV38" s="1143"/>
      <c r="AW38" s="1143"/>
      <c r="AX38" s="1143"/>
      <c r="AY38" s="1143"/>
      <c r="AZ38" s="1143"/>
      <c r="BA38" s="1143"/>
      <c r="BB38" s="1143"/>
      <c r="BC38" s="1143"/>
      <c r="BD38" s="1143"/>
      <c r="BE38" s="1143"/>
      <c r="BF38" s="1143"/>
      <c r="BG38" s="1143"/>
      <c r="BH38" s="1143"/>
      <c r="BI38" s="1143"/>
      <c r="BJ38" s="1143"/>
      <c r="BK38" s="1143"/>
      <c r="BL38" s="1143"/>
      <c r="BM38" s="1143"/>
      <c r="BN38" s="1143"/>
      <c r="BO38" s="1143"/>
      <c r="BP38" s="1143"/>
      <c r="BQ38" s="3"/>
      <c r="BR38" s="3"/>
      <c r="BS38" s="3"/>
      <c r="BT38" s="3"/>
      <c r="BU38" s="3"/>
      <c r="BV38" s="3"/>
    </row>
    <row r="39" spans="1:74" ht="27" customHeight="1" x14ac:dyDescent="0.2">
      <c r="A39" s="3"/>
      <c r="B39" s="3"/>
      <c r="C39" s="3"/>
      <c r="D39" s="3"/>
      <c r="E39" s="3"/>
      <c r="F39" s="3"/>
      <c r="G39" s="3"/>
      <c r="H39" s="20"/>
      <c r="I39" s="1143"/>
      <c r="J39" s="1143"/>
      <c r="K39" s="1143"/>
      <c r="L39" s="1143"/>
      <c r="M39" s="1143"/>
      <c r="N39" s="1143"/>
      <c r="O39" s="1143"/>
      <c r="P39" s="1143"/>
      <c r="Q39" s="1143"/>
      <c r="R39" s="1143"/>
      <c r="S39" s="1143"/>
      <c r="T39" s="1143"/>
      <c r="U39" s="1143"/>
      <c r="V39" s="1143"/>
      <c r="W39" s="1143"/>
      <c r="X39" s="1143"/>
      <c r="Y39" s="1143"/>
      <c r="Z39" s="1143"/>
      <c r="AA39" s="1143"/>
      <c r="AB39" s="1143"/>
      <c r="AC39" s="1143"/>
      <c r="AD39" s="1143"/>
      <c r="AE39" s="1143"/>
      <c r="AF39" s="1143"/>
      <c r="AG39" s="1143"/>
      <c r="AH39" s="1143"/>
      <c r="AI39" s="1143"/>
      <c r="AJ39" s="1143"/>
      <c r="AK39" s="1143"/>
      <c r="AL39" s="1143"/>
      <c r="AM39" s="1143"/>
      <c r="AN39" s="1143"/>
      <c r="AO39" s="1143"/>
      <c r="AP39" s="1143"/>
      <c r="AQ39" s="1143"/>
      <c r="AR39" s="1143"/>
      <c r="AS39" s="1143"/>
      <c r="AT39" s="1143"/>
      <c r="AU39" s="1143"/>
      <c r="AV39" s="1143"/>
      <c r="AW39" s="1143"/>
      <c r="AX39" s="1143"/>
      <c r="AY39" s="1143"/>
      <c r="AZ39" s="1143"/>
      <c r="BA39" s="1143"/>
      <c r="BB39" s="1143"/>
      <c r="BC39" s="1143"/>
      <c r="BD39" s="1143"/>
      <c r="BE39" s="1143"/>
      <c r="BF39" s="1143"/>
      <c r="BG39" s="1143"/>
      <c r="BH39" s="1143"/>
      <c r="BI39" s="1143"/>
      <c r="BJ39" s="1143"/>
      <c r="BK39" s="1143"/>
      <c r="BL39" s="1143"/>
      <c r="BM39" s="1143"/>
      <c r="BN39" s="1143"/>
      <c r="BO39" s="1143"/>
      <c r="BP39" s="1143"/>
      <c r="BQ39" s="3"/>
      <c r="BR39" s="3"/>
      <c r="BS39" s="3"/>
      <c r="BT39" s="3"/>
      <c r="BU39" s="3"/>
      <c r="BV39" s="3"/>
    </row>
    <row r="40" spans="1:74" ht="27" customHeight="1" x14ac:dyDescent="0.2">
      <c r="A40" s="3"/>
      <c r="B40" s="3"/>
      <c r="C40" s="3"/>
      <c r="D40" s="3"/>
      <c r="E40" s="3"/>
      <c r="F40" s="3"/>
      <c r="G40" s="3"/>
      <c r="H40" s="20"/>
      <c r="I40" s="1143"/>
      <c r="J40" s="1143"/>
      <c r="K40" s="1143"/>
      <c r="L40" s="1143"/>
      <c r="M40" s="1143"/>
      <c r="N40" s="1143"/>
      <c r="O40" s="1143"/>
      <c r="P40" s="1143"/>
      <c r="Q40" s="1143"/>
      <c r="R40" s="1143"/>
      <c r="S40" s="1143"/>
      <c r="T40" s="1143"/>
      <c r="U40" s="1143"/>
      <c r="V40" s="1143"/>
      <c r="W40" s="1143"/>
      <c r="X40" s="1143"/>
      <c r="Y40" s="1143"/>
      <c r="Z40" s="1143"/>
      <c r="AA40" s="1143"/>
      <c r="AB40" s="1143"/>
      <c r="AC40" s="1143"/>
      <c r="AD40" s="1143"/>
      <c r="AE40" s="1143"/>
      <c r="AF40" s="1143"/>
      <c r="AG40" s="1143"/>
      <c r="AH40" s="1143"/>
      <c r="AI40" s="1143"/>
      <c r="AJ40" s="1143"/>
      <c r="AK40" s="1143"/>
      <c r="AL40" s="1143"/>
      <c r="AM40" s="1143"/>
      <c r="AN40" s="1143"/>
      <c r="AO40" s="1143"/>
      <c r="AP40" s="1143"/>
      <c r="AQ40" s="1143"/>
      <c r="AR40" s="1143"/>
      <c r="AS40" s="1143"/>
      <c r="AT40" s="1143"/>
      <c r="AU40" s="1143"/>
      <c r="AV40" s="1143"/>
      <c r="AW40" s="1143"/>
      <c r="AX40" s="1143"/>
      <c r="AY40" s="1143"/>
      <c r="AZ40" s="1143"/>
      <c r="BA40" s="1143"/>
      <c r="BB40" s="1143"/>
      <c r="BC40" s="1143"/>
      <c r="BD40" s="1143"/>
      <c r="BE40" s="1143"/>
      <c r="BF40" s="1143"/>
      <c r="BG40" s="1143"/>
      <c r="BH40" s="1143"/>
      <c r="BI40" s="1143"/>
      <c r="BJ40" s="1143"/>
      <c r="BK40" s="1143"/>
      <c r="BL40" s="1143"/>
      <c r="BM40" s="1143"/>
      <c r="BN40" s="1143"/>
      <c r="BO40" s="1143"/>
      <c r="BP40" s="1143"/>
      <c r="BQ40" s="3"/>
      <c r="BR40" s="3"/>
      <c r="BS40" s="3"/>
      <c r="BT40" s="3"/>
      <c r="BU40" s="3"/>
      <c r="BV40" s="3"/>
    </row>
    <row r="41" spans="1:74" ht="18.75" customHeight="1" x14ac:dyDescent="0.2">
      <c r="A41" s="3"/>
      <c r="B41" s="3"/>
      <c r="C41" s="3"/>
      <c r="D41" s="3"/>
      <c r="E41" s="3"/>
      <c r="F41" s="3"/>
      <c r="G41" s="3"/>
      <c r="H41" s="20"/>
      <c r="I41" s="17"/>
      <c r="J41" s="17"/>
      <c r="K41" s="17"/>
      <c r="L41" s="17"/>
      <c r="M41" s="17"/>
      <c r="N41" s="17"/>
      <c r="O41" s="17"/>
      <c r="P41" s="17"/>
      <c r="Q41" s="17"/>
      <c r="R41" s="17"/>
      <c r="S41" s="17"/>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row>
    <row r="42" spans="1:74" ht="18.75" customHeight="1" x14ac:dyDescent="0.2">
      <c r="A42" s="3"/>
      <c r="B42" s="3"/>
      <c r="C42" s="3"/>
      <c r="D42" s="3"/>
      <c r="E42" s="18"/>
      <c r="F42" s="18"/>
      <c r="G42" s="18"/>
      <c r="H42" s="18"/>
      <c r="I42" s="17"/>
      <c r="J42" s="17"/>
      <c r="K42" s="17"/>
      <c r="L42" s="17"/>
      <c r="M42" s="17"/>
      <c r="N42" s="17"/>
      <c r="O42" s="17"/>
      <c r="P42" s="17"/>
      <c r="Q42" s="17"/>
      <c r="R42" s="17"/>
      <c r="S42" s="17"/>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69"/>
      <c r="BR42" s="69"/>
      <c r="BS42" s="70"/>
      <c r="BT42" s="70"/>
      <c r="BU42" s="16"/>
      <c r="BV42" s="16"/>
    </row>
    <row r="43" spans="1:74" ht="18.75" customHeight="1" x14ac:dyDescent="0.2">
      <c r="A43" s="3"/>
      <c r="B43" s="3"/>
      <c r="C43" s="3"/>
      <c r="D43" s="3"/>
      <c r="E43" s="3"/>
      <c r="F43" s="3"/>
      <c r="G43" s="3"/>
      <c r="H43" s="3"/>
      <c r="I43" s="17"/>
      <c r="J43" s="17"/>
      <c r="K43" s="17"/>
      <c r="L43" s="17"/>
      <c r="M43" s="17"/>
      <c r="N43" s="17"/>
      <c r="O43" s="17"/>
      <c r="P43" s="17"/>
      <c r="Q43" s="17"/>
      <c r="R43" s="17"/>
      <c r="S43" s="17"/>
      <c r="T43" s="17"/>
      <c r="U43" s="17"/>
      <c r="V43" s="17"/>
      <c r="W43" s="17"/>
      <c r="X43" s="70"/>
      <c r="Y43" s="70"/>
      <c r="Z43" s="70"/>
      <c r="AA43" s="70"/>
      <c r="AB43" s="70"/>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70"/>
      <c r="BR43" s="70"/>
      <c r="BS43" s="70"/>
      <c r="BT43" s="70"/>
      <c r="BU43" s="16"/>
      <c r="BV43" s="16"/>
    </row>
    <row r="44" spans="1:74" ht="18.75" customHeight="1" x14ac:dyDescent="0.2">
      <c r="A44" s="3"/>
      <c r="B44" s="3"/>
      <c r="C44" s="3"/>
      <c r="D44" s="3"/>
      <c r="E44" s="3"/>
      <c r="F44" s="3"/>
      <c r="G44" s="3"/>
      <c r="H44" s="3"/>
      <c r="I44" s="3"/>
      <c r="J44" s="13"/>
      <c r="K44" s="13"/>
      <c r="L44" s="13"/>
      <c r="M44" s="13"/>
      <c r="N44" s="13"/>
      <c r="O44" s="13"/>
      <c r="P44" s="13"/>
      <c r="Q44" s="13"/>
      <c r="R44" s="13"/>
      <c r="S44" s="13"/>
      <c r="T44" s="13"/>
      <c r="U44" s="13"/>
      <c r="V44" s="13"/>
      <c r="W44" s="13"/>
      <c r="X44" s="13"/>
      <c r="Y44" s="13"/>
      <c r="Z44" s="13"/>
      <c r="AA44" s="13"/>
      <c r="AB44" s="1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13"/>
      <c r="BR44" s="13"/>
      <c r="BS44" s="13"/>
      <c r="BT44" s="13"/>
      <c r="BU44" s="3"/>
      <c r="BV44" s="3"/>
    </row>
    <row r="45" spans="1:74" ht="18.75" customHeight="1" x14ac:dyDescent="0.2">
      <c r="A45" s="3"/>
      <c r="B45" s="3"/>
      <c r="C45" s="3"/>
      <c r="D45" s="3"/>
      <c r="E45" s="3"/>
      <c r="F45" s="3"/>
      <c r="G45" s="3"/>
      <c r="H45" s="3"/>
      <c r="I45" s="14"/>
      <c r="J45" s="14"/>
      <c r="K45" s="14"/>
      <c r="L45" s="14"/>
      <c r="M45" s="14"/>
      <c r="N45" s="14"/>
      <c r="O45" s="14"/>
      <c r="P45" s="14"/>
      <c r="Q45" s="14"/>
      <c r="R45" s="14"/>
      <c r="S45" s="14"/>
      <c r="T45" s="14"/>
      <c r="U45" s="14"/>
      <c r="V45" s="14"/>
      <c r="W45" s="14"/>
      <c r="X45" s="14"/>
      <c r="Y45" s="14"/>
      <c r="Z45" s="14"/>
      <c r="AA45" s="14"/>
      <c r="AB45" s="14"/>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3"/>
      <c r="BE45" s="3"/>
      <c r="BF45" s="3"/>
      <c r="BG45" s="3"/>
      <c r="BH45" s="3"/>
      <c r="BI45" s="3"/>
      <c r="BJ45" s="3"/>
      <c r="BK45" s="3"/>
      <c r="BL45" s="3"/>
      <c r="BM45" s="3"/>
      <c r="BN45" s="3"/>
      <c r="BO45" s="3"/>
      <c r="BP45" s="3"/>
      <c r="BQ45" s="13"/>
      <c r="BR45" s="13"/>
      <c r="BS45" s="13"/>
      <c r="BT45" s="13"/>
      <c r="BU45" s="3"/>
      <c r="BV45" s="3"/>
    </row>
    <row r="46" spans="1:74" ht="18.75" customHeight="1" x14ac:dyDescent="0.2">
      <c r="A46" s="3"/>
      <c r="B46" s="3"/>
      <c r="C46" s="3"/>
      <c r="D46" s="3"/>
      <c r="E46" s="3"/>
      <c r="F46" s="3"/>
      <c r="G46" s="3"/>
      <c r="H46" s="3"/>
      <c r="I46" s="3"/>
      <c r="J46" s="3"/>
      <c r="K46" s="3"/>
      <c r="L46" s="3"/>
      <c r="M46" s="3"/>
      <c r="N46" s="3"/>
      <c r="O46" s="3"/>
      <c r="P46" s="3"/>
      <c r="Q46" s="3"/>
      <c r="R46" s="3"/>
      <c r="S46" s="3"/>
      <c r="T46" s="3"/>
      <c r="U46" s="3"/>
      <c r="V46" s="3"/>
      <c r="W46" s="3"/>
      <c r="X46" s="3"/>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3"/>
      <c r="BO46" s="3"/>
      <c r="BP46" s="3"/>
      <c r="BQ46" s="3"/>
      <c r="BR46" s="3"/>
      <c r="BS46" s="3"/>
      <c r="BT46" s="3"/>
      <c r="BU46" s="3"/>
      <c r="BV46" s="3"/>
    </row>
    <row r="47" spans="1:74" ht="18.75" customHeight="1" x14ac:dyDescent="0.2">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row>
    <row r="48" spans="1:74" ht="18.75" customHeight="1" x14ac:dyDescent="0.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row>
    <row r="49" spans="9:74" ht="18.75" customHeight="1" x14ac:dyDescent="0.2">
      <c r="I49" s="2"/>
      <c r="J49" s="2"/>
      <c r="K49" s="2"/>
      <c r="L49" s="2"/>
      <c r="M49" s="2"/>
      <c r="N49" s="2"/>
      <c r="O49" s="2"/>
      <c r="P49" s="2"/>
      <c r="Q49" s="2"/>
      <c r="R49" s="2"/>
      <c r="S49" s="2"/>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2"/>
      <c r="AY49" s="2"/>
      <c r="AZ49" s="2"/>
      <c r="BA49" s="2"/>
      <c r="BB49" s="2"/>
      <c r="BC49" s="2"/>
      <c r="BD49" s="2"/>
      <c r="BE49" s="2"/>
      <c r="BF49" s="2"/>
      <c r="BG49" s="2"/>
      <c r="BH49" s="2"/>
      <c r="BI49" s="2"/>
      <c r="BJ49" s="2"/>
      <c r="BK49" s="2"/>
      <c r="BL49" s="2"/>
      <c r="BM49" s="2"/>
      <c r="BN49" s="2"/>
      <c r="BO49" s="2"/>
      <c r="BP49" s="2"/>
      <c r="BQ49" s="2"/>
      <c r="BR49" s="2"/>
      <c r="BS49" s="2"/>
      <c r="BT49" s="2"/>
      <c r="BU49" s="2"/>
      <c r="BV49" s="2"/>
    </row>
    <row r="50" spans="9:74" ht="18.75" customHeight="1" x14ac:dyDescent="0.2"/>
    <row r="55" spans="9:74" x14ac:dyDescent="0.2">
      <c r="I55" s="2"/>
      <c r="J55" s="2"/>
      <c r="K55" s="2"/>
      <c r="L55" s="2"/>
      <c r="M55" s="2"/>
      <c r="N55" s="2"/>
      <c r="O55" s="2"/>
      <c r="P55" s="2"/>
      <c r="Q55" s="2"/>
      <c r="R55" s="2"/>
      <c r="S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row>
    <row r="56" spans="9:74" x14ac:dyDescent="0.2">
      <c r="I56" s="2"/>
      <c r="J56" s="2"/>
      <c r="K56" s="2"/>
      <c r="L56" s="2"/>
      <c r="M56" s="2"/>
      <c r="N56" s="2"/>
      <c r="O56" s="2"/>
      <c r="P56" s="2"/>
      <c r="Q56" s="2"/>
      <c r="R56" s="2"/>
      <c r="S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row>
  </sheetData>
  <mergeCells count="42">
    <mergeCell ref="AT28:BT28"/>
    <mergeCell ref="E21:F21"/>
    <mergeCell ref="Y25:Z25"/>
    <mergeCell ref="Y26:Z26"/>
    <mergeCell ref="E36:F36"/>
    <mergeCell ref="E28:F28"/>
    <mergeCell ref="I32:Y32"/>
    <mergeCell ref="I31:Y31"/>
    <mergeCell ref="I28:Y28"/>
    <mergeCell ref="I29:Y29"/>
    <mergeCell ref="E31:F31"/>
    <mergeCell ref="I36:Y36"/>
    <mergeCell ref="D2:AC2"/>
    <mergeCell ref="H12:BO12"/>
    <mergeCell ref="D19:BS19"/>
    <mergeCell ref="E17:BR17"/>
    <mergeCell ref="E16:BR16"/>
    <mergeCell ref="BN4:BQ4"/>
    <mergeCell ref="AQ9:AU9"/>
    <mergeCell ref="BB4:BE4"/>
    <mergeCell ref="BH4:BK4"/>
    <mergeCell ref="AF7:AP9"/>
    <mergeCell ref="J15:L15"/>
    <mergeCell ref="G6:R6"/>
    <mergeCell ref="AQ7:AU8"/>
    <mergeCell ref="AV9:BT9"/>
    <mergeCell ref="I37:BP37"/>
    <mergeCell ref="I38:BP38"/>
    <mergeCell ref="I39:BP39"/>
    <mergeCell ref="I40:BP40"/>
    <mergeCell ref="AV7:BT8"/>
    <mergeCell ref="E15:I15"/>
    <mergeCell ref="AJ28:AQ28"/>
    <mergeCell ref="O15:Q15"/>
    <mergeCell ref="T15:V15"/>
    <mergeCell ref="AQ15:AW15"/>
    <mergeCell ref="I21:S21"/>
    <mergeCell ref="Y21:BF21"/>
    <mergeCell ref="Y22:Z22"/>
    <mergeCell ref="AO22:AP22"/>
    <mergeCell ref="I24:S24"/>
    <mergeCell ref="Y24:Z24"/>
  </mergeCells>
  <phoneticPr fontId="3"/>
  <printOptions horizontalCentered="1"/>
  <pageMargins left="0.39370078740157483" right="0" top="0.39370078740157483" bottom="0" header="0.51181102362204722" footer="0.51181102362204722"/>
  <pageSetup paperSize="9" firstPageNumber="22" fitToWidth="0" orientation="portrait" blackAndWhite="1" useFirstPageNumber="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0177" r:id="rId4" name="Check Box 1">
              <controlPr defaultSize="0" autoFill="0" autoLine="0" autoPict="0">
                <anchor moveWithCells="1">
                  <from>
                    <xdr:col>23</xdr:col>
                    <xdr:colOff>76200</xdr:colOff>
                    <xdr:row>21</xdr:row>
                    <xdr:rowOff>0</xdr:rowOff>
                  </from>
                  <to>
                    <xdr:col>26</xdr:col>
                    <xdr:colOff>0</xdr:colOff>
                    <xdr:row>22</xdr:row>
                    <xdr:rowOff>76200</xdr:rowOff>
                  </to>
                </anchor>
              </controlPr>
            </control>
          </mc:Choice>
        </mc:AlternateContent>
        <mc:AlternateContent xmlns:mc="http://schemas.openxmlformats.org/markup-compatibility/2006">
          <mc:Choice Requires="x14">
            <control shapeId="50178" r:id="rId5" name="Check Box 2">
              <controlPr defaultSize="0" autoFill="0" autoLine="0" autoPict="0">
                <anchor moveWithCells="1">
                  <from>
                    <xdr:col>40</xdr:col>
                    <xdr:colOff>0</xdr:colOff>
                    <xdr:row>21</xdr:row>
                    <xdr:rowOff>0</xdr:rowOff>
                  </from>
                  <to>
                    <xdr:col>42</xdr:col>
                    <xdr:colOff>22860</xdr:colOff>
                    <xdr:row>22</xdr:row>
                    <xdr:rowOff>76200</xdr:rowOff>
                  </to>
                </anchor>
              </controlPr>
            </control>
          </mc:Choice>
        </mc:AlternateContent>
        <mc:AlternateContent xmlns:mc="http://schemas.openxmlformats.org/markup-compatibility/2006">
          <mc:Choice Requires="x14">
            <control shapeId="50179" r:id="rId6" name="Check Box 3">
              <controlPr defaultSize="0" autoFill="0" autoLine="0" autoPict="0">
                <anchor moveWithCells="1">
                  <from>
                    <xdr:col>23</xdr:col>
                    <xdr:colOff>76200</xdr:colOff>
                    <xdr:row>23</xdr:row>
                    <xdr:rowOff>0</xdr:rowOff>
                  </from>
                  <to>
                    <xdr:col>26</xdr:col>
                    <xdr:colOff>0</xdr:colOff>
                    <xdr:row>24</xdr:row>
                    <xdr:rowOff>76200</xdr:rowOff>
                  </to>
                </anchor>
              </controlPr>
            </control>
          </mc:Choice>
        </mc:AlternateContent>
        <mc:AlternateContent xmlns:mc="http://schemas.openxmlformats.org/markup-compatibility/2006">
          <mc:Choice Requires="x14">
            <control shapeId="50180" r:id="rId7" name="Check Box 4">
              <controlPr defaultSize="0" autoFill="0" autoLine="0" autoPict="0">
                <anchor moveWithCells="1">
                  <from>
                    <xdr:col>23</xdr:col>
                    <xdr:colOff>76200</xdr:colOff>
                    <xdr:row>24</xdr:row>
                    <xdr:rowOff>7620</xdr:rowOff>
                  </from>
                  <to>
                    <xdr:col>26</xdr:col>
                    <xdr:colOff>0</xdr:colOff>
                    <xdr:row>25</xdr:row>
                    <xdr:rowOff>83820</xdr:rowOff>
                  </to>
                </anchor>
              </controlPr>
            </control>
          </mc:Choice>
        </mc:AlternateContent>
        <mc:AlternateContent xmlns:mc="http://schemas.openxmlformats.org/markup-compatibility/2006">
          <mc:Choice Requires="x14">
            <control shapeId="50181" r:id="rId8" name="Check Box 5">
              <controlPr defaultSize="0" autoFill="0" autoLine="0" autoPict="0">
                <anchor moveWithCells="1">
                  <from>
                    <xdr:col>23</xdr:col>
                    <xdr:colOff>76200</xdr:colOff>
                    <xdr:row>25</xdr:row>
                    <xdr:rowOff>22860</xdr:rowOff>
                  </from>
                  <to>
                    <xdr:col>26</xdr:col>
                    <xdr:colOff>0</xdr:colOff>
                    <xdr:row>26</xdr:row>
                    <xdr:rowOff>83820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pageSetUpPr fitToPage="1"/>
  </sheetPr>
  <dimension ref="A1:CT74"/>
  <sheetViews>
    <sheetView view="pageBreakPreview" zoomScaleNormal="80" zoomScaleSheetLayoutView="100" workbookViewId="0">
      <selection activeCell="BI4" sqref="BI4:BL4"/>
    </sheetView>
  </sheetViews>
  <sheetFormatPr defaultColWidth="1.109375" defaultRowHeight="13.2" x14ac:dyDescent="0.2"/>
  <cols>
    <col min="1" max="3" width="1.109375" style="1" customWidth="1"/>
    <col min="4" max="71" width="1.21875" style="1" customWidth="1"/>
    <col min="72" max="73" width="1.109375" style="1"/>
    <col min="74" max="74" width="1.109375" style="1" customWidth="1"/>
    <col min="75" max="119" width="1.109375" style="1"/>
    <col min="120" max="120" width="3" style="1" bestFit="1" customWidth="1"/>
    <col min="121" max="16384" width="1.109375" style="1"/>
  </cols>
  <sheetData>
    <row r="1" spans="1:88" ht="15" customHeight="1" x14ac:dyDescent="0.2">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6"/>
      <c r="BT1" s="3"/>
      <c r="BU1" s="3"/>
      <c r="BV1" s="3"/>
    </row>
    <row r="2" spans="1:88" ht="15" customHeight="1" x14ac:dyDescent="0.2">
      <c r="A2" s="3"/>
      <c r="B2" s="3"/>
      <c r="C2" s="3"/>
      <c r="D2" s="1139" t="s">
        <v>44</v>
      </c>
      <c r="E2" s="1139"/>
      <c r="F2" s="1139"/>
      <c r="G2" s="1139"/>
      <c r="H2" s="1139"/>
      <c r="I2" s="1139"/>
      <c r="J2" s="1139"/>
      <c r="K2" s="1139"/>
      <c r="L2" s="1139"/>
      <c r="M2" s="1139"/>
      <c r="N2" s="1139"/>
      <c r="O2" s="1139"/>
      <c r="P2" s="1139"/>
      <c r="Q2" s="1139"/>
      <c r="R2" s="1139"/>
      <c r="S2" s="1139"/>
      <c r="T2" s="1139"/>
      <c r="U2" s="1139"/>
      <c r="V2" s="1139"/>
      <c r="W2" s="1139"/>
      <c r="X2" s="1139"/>
      <c r="Y2" s="1139"/>
      <c r="Z2" s="1139"/>
      <c r="AA2" s="1139"/>
      <c r="AB2" s="1139"/>
      <c r="AC2" s="1139"/>
      <c r="AD2" s="16"/>
      <c r="AE2" s="16"/>
      <c r="AF2" s="16"/>
      <c r="AG2" s="16"/>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5"/>
      <c r="BL2" s="5"/>
      <c r="BM2" s="5"/>
      <c r="BN2" s="5"/>
      <c r="BO2" s="5"/>
      <c r="BP2" s="5"/>
      <c r="BQ2" s="5"/>
      <c r="BR2" s="5"/>
      <c r="BS2" s="5"/>
      <c r="BT2" s="5"/>
      <c r="BU2" s="5"/>
      <c r="BV2" s="5"/>
      <c r="BW2" s="5"/>
      <c r="BX2" s="5"/>
      <c r="BY2" s="9"/>
      <c r="BZ2" s="6" t="s">
        <v>36</v>
      </c>
      <c r="CA2" s="3"/>
      <c r="CB2" s="3"/>
      <c r="CC2" s="3"/>
    </row>
    <row r="3" spans="1:88" ht="9.75"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row>
    <row r="4" spans="1:88" ht="18.75" customHeight="1" x14ac:dyDescent="0.2">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16" t="s">
        <v>66</v>
      </c>
      <c r="BF4" s="3"/>
      <c r="BG4" s="3"/>
      <c r="BH4" s="3"/>
      <c r="BI4" s="1654"/>
      <c r="BJ4" s="1654"/>
      <c r="BK4" s="1654"/>
      <c r="BL4" s="1654"/>
      <c r="BM4" s="278" t="s">
        <v>24</v>
      </c>
      <c r="BN4" s="278"/>
      <c r="BO4" s="1654"/>
      <c r="BP4" s="1654"/>
      <c r="BQ4" s="1654"/>
      <c r="BR4" s="1654"/>
      <c r="BS4" s="278" t="s">
        <v>4</v>
      </c>
      <c r="BT4" s="3"/>
      <c r="BU4" s="1654"/>
      <c r="BV4" s="1654"/>
      <c r="BW4" s="1654"/>
      <c r="BX4" s="1654"/>
      <c r="BY4" s="278" t="s">
        <v>5</v>
      </c>
      <c r="BZ4" s="278"/>
      <c r="CA4" s="3"/>
      <c r="CB4" s="3"/>
      <c r="CC4" s="3"/>
    </row>
    <row r="5" spans="1:88" ht="9.75" customHeight="1" x14ac:dyDescent="0.2">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16"/>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row>
    <row r="6" spans="1:88" ht="18.75" customHeight="1" x14ac:dyDescent="0.2">
      <c r="A6" s="3"/>
      <c r="B6" s="3"/>
      <c r="C6" s="3"/>
      <c r="D6" s="3"/>
      <c r="E6" s="3"/>
      <c r="F6" s="3"/>
      <c r="G6" s="1118" t="s">
        <v>19</v>
      </c>
      <c r="H6" s="1118"/>
      <c r="I6" s="1118"/>
      <c r="J6" s="1118"/>
      <c r="K6" s="1118"/>
      <c r="L6" s="1118"/>
      <c r="M6" s="1118"/>
      <c r="N6" s="1118"/>
      <c r="O6" s="1118"/>
      <c r="P6" s="1118"/>
      <c r="Q6" s="1118"/>
      <c r="R6" s="1118"/>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24"/>
      <c r="AW6" s="3"/>
      <c r="AX6" s="3"/>
      <c r="AY6" s="3"/>
      <c r="AZ6" s="3"/>
      <c r="BA6" s="3"/>
      <c r="BB6" s="3"/>
      <c r="BC6" s="3"/>
      <c r="BD6" s="3"/>
      <c r="BE6" s="3"/>
      <c r="BF6" s="3"/>
      <c r="BG6" s="3"/>
      <c r="BH6" s="3"/>
      <c r="BI6" s="3"/>
      <c r="BJ6" s="3"/>
      <c r="BK6" s="3"/>
      <c r="BL6" s="3"/>
      <c r="BM6" s="3"/>
      <c r="BN6" s="3"/>
      <c r="BO6" s="3"/>
      <c r="BP6" s="3"/>
      <c r="BQ6" s="3"/>
      <c r="BR6" s="3"/>
      <c r="BS6" s="3"/>
      <c r="BT6" s="3"/>
      <c r="BU6" s="3"/>
      <c r="BV6" s="3"/>
    </row>
    <row r="7" spans="1:88" ht="21" customHeight="1" x14ac:dyDescent="0.2">
      <c r="AL7" s="1137" t="s">
        <v>798</v>
      </c>
      <c r="AM7" s="1137"/>
      <c r="AN7" s="1137"/>
      <c r="AO7" s="1137"/>
      <c r="AP7" s="1137"/>
      <c r="AQ7" s="1137"/>
      <c r="AR7" s="1137"/>
      <c r="AS7" s="1137"/>
      <c r="AT7" s="1137"/>
      <c r="AU7" s="1137"/>
      <c r="AV7" s="1137"/>
      <c r="AW7" s="1138" t="s">
        <v>11</v>
      </c>
      <c r="AX7" s="1138"/>
      <c r="AY7" s="1138"/>
      <c r="AZ7" s="1138"/>
      <c r="BA7" s="1138"/>
      <c r="BB7" s="1659"/>
      <c r="BC7" s="1659"/>
      <c r="BD7" s="1659"/>
      <c r="BE7" s="1659"/>
      <c r="BF7" s="1659"/>
      <c r="BG7" s="1659"/>
      <c r="BH7" s="1659"/>
      <c r="BI7" s="1659"/>
      <c r="BJ7" s="1659"/>
      <c r="BK7" s="1659"/>
      <c r="BL7" s="1659"/>
      <c r="BM7" s="1659"/>
      <c r="BN7" s="1659"/>
      <c r="BO7" s="1659"/>
      <c r="BP7" s="1659"/>
      <c r="BQ7" s="1659"/>
      <c r="BR7" s="1659"/>
      <c r="BS7" s="1659"/>
      <c r="BT7" s="1659"/>
      <c r="BU7" s="1659"/>
      <c r="BV7" s="1659"/>
      <c r="BW7" s="1659"/>
      <c r="BX7" s="1659"/>
      <c r="BY7" s="1659"/>
      <c r="BZ7" s="3"/>
      <c r="CA7" s="3"/>
      <c r="CB7" s="3"/>
    </row>
    <row r="8" spans="1:88" ht="17.25" customHeight="1" x14ac:dyDescent="0.2">
      <c r="AL8" s="1137"/>
      <c r="AM8" s="1137"/>
      <c r="AN8" s="1137"/>
      <c r="AO8" s="1137"/>
      <c r="AP8" s="1137"/>
      <c r="AQ8" s="1137"/>
      <c r="AR8" s="1137"/>
      <c r="AS8" s="1137"/>
      <c r="AT8" s="1137"/>
      <c r="AU8" s="1137"/>
      <c r="AV8" s="1137"/>
      <c r="AW8" s="1657" t="s">
        <v>52</v>
      </c>
      <c r="AX8" s="1657"/>
      <c r="AY8" s="1657"/>
      <c r="AZ8" s="1657"/>
      <c r="BA8" s="1657"/>
      <c r="BB8" s="1135"/>
      <c r="BC8" s="1135"/>
      <c r="BD8" s="1135"/>
      <c r="BE8" s="1135"/>
      <c r="BF8" s="1135"/>
      <c r="BG8" s="1135"/>
      <c r="BH8" s="1135"/>
      <c r="BI8" s="1135"/>
      <c r="BJ8" s="1135"/>
      <c r="BK8" s="1135"/>
      <c r="BL8" s="1135"/>
      <c r="BM8" s="1135"/>
      <c r="BN8" s="1135"/>
      <c r="BO8" s="1135"/>
      <c r="BP8" s="1135"/>
      <c r="BQ8" s="1135"/>
      <c r="BR8" s="1135"/>
      <c r="BS8" s="1135"/>
      <c r="BT8" s="1135"/>
      <c r="BU8" s="1135"/>
      <c r="BV8" s="1135"/>
      <c r="BW8" s="1135"/>
      <c r="BX8" s="1135"/>
      <c r="BY8" s="1135"/>
      <c r="BZ8" s="3"/>
      <c r="CA8" s="3"/>
      <c r="CB8" s="3"/>
    </row>
    <row r="9" spans="1:88" ht="20.399999999999999" customHeight="1" x14ac:dyDescent="0.2">
      <c r="AL9" s="1137"/>
      <c r="AM9" s="1137"/>
      <c r="AN9" s="1137"/>
      <c r="AO9" s="1137"/>
      <c r="AP9" s="1137"/>
      <c r="AQ9" s="1137"/>
      <c r="AR9" s="1137"/>
      <c r="AS9" s="1137"/>
      <c r="AT9" s="1137"/>
      <c r="AU9" s="1137"/>
      <c r="AV9" s="1137"/>
      <c r="AW9" s="1138" t="s">
        <v>2</v>
      </c>
      <c r="AX9" s="1138"/>
      <c r="AY9" s="1138"/>
      <c r="AZ9" s="1138"/>
      <c r="BA9" s="1138"/>
      <c r="BB9" s="1656"/>
      <c r="BC9" s="1656"/>
      <c r="BD9" s="1656"/>
      <c r="BE9" s="1656"/>
      <c r="BF9" s="1656"/>
      <c r="BG9" s="1656"/>
      <c r="BH9" s="1656"/>
      <c r="BI9" s="1656"/>
      <c r="BJ9" s="1656"/>
      <c r="BK9" s="1656"/>
      <c r="BL9" s="1656"/>
      <c r="BM9" s="1656"/>
      <c r="BN9" s="1656"/>
      <c r="BO9" s="1656"/>
      <c r="BP9" s="1656"/>
      <c r="BQ9" s="1656"/>
      <c r="BR9" s="1656"/>
      <c r="BS9" s="1656"/>
      <c r="BT9" s="1656"/>
      <c r="BU9" s="1656"/>
      <c r="BV9" s="1656"/>
      <c r="BW9" s="1656"/>
      <c r="BX9" s="1656"/>
      <c r="BY9" s="1656"/>
      <c r="BZ9" s="3"/>
      <c r="CA9" s="3"/>
      <c r="CB9" s="3"/>
    </row>
    <row r="10" spans="1:88" ht="21" customHeight="1" x14ac:dyDescent="0.2">
      <c r="AL10" s="1137"/>
      <c r="AM10" s="1137"/>
      <c r="AN10" s="1137"/>
      <c r="AO10" s="1137"/>
      <c r="AP10" s="1137"/>
      <c r="AQ10" s="1137"/>
      <c r="AR10" s="1137"/>
      <c r="AS10" s="1137"/>
      <c r="AT10" s="1137"/>
      <c r="AU10" s="1137"/>
      <c r="AV10" s="1137"/>
      <c r="AW10" s="1138" t="s">
        <v>11</v>
      </c>
      <c r="AX10" s="1138"/>
      <c r="AY10" s="1138"/>
      <c r="AZ10" s="1138"/>
      <c r="BA10" s="1138"/>
      <c r="BB10" s="1658"/>
      <c r="BC10" s="1658"/>
      <c r="BD10" s="1658"/>
      <c r="BE10" s="1658"/>
      <c r="BF10" s="1658"/>
      <c r="BG10" s="1658"/>
      <c r="BH10" s="1658"/>
      <c r="BI10" s="1658"/>
      <c r="BJ10" s="1658"/>
      <c r="BK10" s="1658"/>
      <c r="BL10" s="1658"/>
      <c r="BM10" s="1658"/>
      <c r="BN10" s="1658"/>
      <c r="BO10" s="1658"/>
      <c r="BP10" s="1658"/>
      <c r="BQ10" s="1658"/>
      <c r="BR10" s="1658"/>
      <c r="BS10" s="1658"/>
      <c r="BT10" s="1658"/>
      <c r="BU10" s="1658"/>
      <c r="BV10" s="1658"/>
      <c r="BW10" s="1658"/>
      <c r="BX10" s="1658"/>
      <c r="BY10" s="1658"/>
      <c r="BZ10" s="3"/>
      <c r="CA10" s="3"/>
      <c r="CB10" s="3"/>
    </row>
    <row r="11" spans="1:88" ht="17.25" customHeight="1" x14ac:dyDescent="0.2">
      <c r="AL11" s="1137"/>
      <c r="AM11" s="1137"/>
      <c r="AN11" s="1137"/>
      <c r="AO11" s="1137"/>
      <c r="AP11" s="1137"/>
      <c r="AQ11" s="1137"/>
      <c r="AR11" s="1137"/>
      <c r="AS11" s="1137"/>
      <c r="AT11" s="1137"/>
      <c r="AU11" s="1137"/>
      <c r="AV11" s="1137"/>
      <c r="AW11" s="1657" t="s">
        <v>52</v>
      </c>
      <c r="AX11" s="1657"/>
      <c r="AY11" s="1657"/>
      <c r="AZ11" s="1657"/>
      <c r="BA11" s="1657"/>
      <c r="BB11" s="1135"/>
      <c r="BC11" s="1135"/>
      <c r="BD11" s="1135"/>
      <c r="BE11" s="1135"/>
      <c r="BF11" s="1135"/>
      <c r="BG11" s="1135"/>
      <c r="BH11" s="1135"/>
      <c r="BI11" s="1135"/>
      <c r="BJ11" s="1135"/>
      <c r="BK11" s="1135"/>
      <c r="BL11" s="1135"/>
      <c r="BM11" s="1135"/>
      <c r="BN11" s="1135"/>
      <c r="BO11" s="1135"/>
      <c r="BP11" s="1135"/>
      <c r="BQ11" s="1135"/>
      <c r="BR11" s="1135"/>
      <c r="BS11" s="1135"/>
      <c r="BT11" s="1135"/>
      <c r="BU11" s="1135"/>
      <c r="BV11" s="1135"/>
      <c r="BW11" s="1135"/>
      <c r="BX11" s="1135"/>
      <c r="BY11" s="1135"/>
      <c r="BZ11" s="3"/>
      <c r="CA11" s="3"/>
      <c r="CB11" s="3"/>
    </row>
    <row r="12" spans="1:88" ht="21" customHeight="1" x14ac:dyDescent="0.2">
      <c r="AL12" s="1137"/>
      <c r="AM12" s="1137"/>
      <c r="AN12" s="1137"/>
      <c r="AO12" s="1137"/>
      <c r="AP12" s="1137"/>
      <c r="AQ12" s="1137"/>
      <c r="AR12" s="1137"/>
      <c r="AS12" s="1137"/>
      <c r="AT12" s="1137"/>
      <c r="AU12" s="1137"/>
      <c r="AV12" s="1137"/>
      <c r="AW12" s="1138" t="s">
        <v>2</v>
      </c>
      <c r="AX12" s="1138"/>
      <c r="AY12" s="1138"/>
      <c r="AZ12" s="1138"/>
      <c r="BA12" s="1138"/>
      <c r="BB12" s="1656"/>
      <c r="BC12" s="1656"/>
      <c r="BD12" s="1656"/>
      <c r="BE12" s="1656"/>
      <c r="BF12" s="1656"/>
      <c r="BG12" s="1656"/>
      <c r="BH12" s="1656"/>
      <c r="BI12" s="1656"/>
      <c r="BJ12" s="1656"/>
      <c r="BK12" s="1656"/>
      <c r="BL12" s="1656"/>
      <c r="BM12" s="1656"/>
      <c r="BN12" s="1656"/>
      <c r="BO12" s="1656"/>
      <c r="BP12" s="1656"/>
      <c r="BQ12" s="1656"/>
      <c r="BR12" s="1656"/>
      <c r="BS12" s="1656"/>
      <c r="BT12" s="1656"/>
      <c r="BU12" s="1656"/>
      <c r="BV12" s="1656"/>
      <c r="BW12" s="1656"/>
      <c r="BX12" s="1656"/>
      <c r="BY12" s="1656"/>
      <c r="BZ12" s="3"/>
      <c r="CA12" s="3"/>
      <c r="CB12" s="3"/>
    </row>
    <row r="13" spans="1:88" ht="21" customHeight="1" x14ac:dyDescent="0.2">
      <c r="AL13" s="1137"/>
      <c r="AM13" s="1137"/>
      <c r="AN13" s="1137"/>
      <c r="AO13" s="1137"/>
      <c r="AP13" s="1137"/>
      <c r="AQ13" s="1137"/>
      <c r="AR13" s="1137"/>
      <c r="AS13" s="1137"/>
      <c r="AT13" s="1137"/>
      <c r="AU13" s="1137"/>
      <c r="AV13" s="1137"/>
      <c r="AW13" s="1138" t="s">
        <v>11</v>
      </c>
      <c r="AX13" s="1138"/>
      <c r="AY13" s="1138"/>
      <c r="AZ13" s="1138"/>
      <c r="BA13" s="1138"/>
      <c r="BB13" s="1658"/>
      <c r="BC13" s="1658"/>
      <c r="BD13" s="1658"/>
      <c r="BE13" s="1658"/>
      <c r="BF13" s="1658"/>
      <c r="BG13" s="1658"/>
      <c r="BH13" s="1658"/>
      <c r="BI13" s="1658"/>
      <c r="BJ13" s="1658"/>
      <c r="BK13" s="1658"/>
      <c r="BL13" s="1658"/>
      <c r="BM13" s="1658"/>
      <c r="BN13" s="1658"/>
      <c r="BO13" s="1658"/>
      <c r="BP13" s="1658"/>
      <c r="BQ13" s="1658"/>
      <c r="BR13" s="1658"/>
      <c r="BS13" s="1658"/>
      <c r="BT13" s="1658"/>
      <c r="BU13" s="1658"/>
      <c r="BV13" s="1658"/>
      <c r="BW13" s="1658"/>
      <c r="BX13" s="1658"/>
      <c r="BY13" s="1658"/>
      <c r="BZ13" s="3"/>
      <c r="CA13" s="3"/>
      <c r="CB13" s="3"/>
    </row>
    <row r="14" spans="1:88" ht="16.2" customHeight="1" x14ac:dyDescent="0.2">
      <c r="AL14" s="1137"/>
      <c r="AM14" s="1137"/>
      <c r="AN14" s="1137"/>
      <c r="AO14" s="1137"/>
      <c r="AP14" s="1137"/>
      <c r="AQ14" s="1137"/>
      <c r="AR14" s="1137"/>
      <c r="AS14" s="1137"/>
      <c r="AT14" s="1137"/>
      <c r="AU14" s="1137"/>
      <c r="AV14" s="1137"/>
      <c r="AW14" s="1657" t="s">
        <v>52</v>
      </c>
      <c r="AX14" s="1657"/>
      <c r="AY14" s="1657"/>
      <c r="AZ14" s="1657"/>
      <c r="BA14" s="1657"/>
      <c r="BB14" s="1135"/>
      <c r="BC14" s="1135"/>
      <c r="BD14" s="1135"/>
      <c r="BE14" s="1135"/>
      <c r="BF14" s="1135"/>
      <c r="BG14" s="1135"/>
      <c r="BH14" s="1135"/>
      <c r="BI14" s="1135"/>
      <c r="BJ14" s="1135"/>
      <c r="BK14" s="1135"/>
      <c r="BL14" s="1135"/>
      <c r="BM14" s="1135"/>
      <c r="BN14" s="1135"/>
      <c r="BO14" s="1135"/>
      <c r="BP14" s="1135"/>
      <c r="BQ14" s="1135"/>
      <c r="BR14" s="1135"/>
      <c r="BS14" s="1135"/>
      <c r="BT14" s="1135"/>
      <c r="BU14" s="1135"/>
      <c r="BV14" s="1135"/>
      <c r="BW14" s="1135"/>
      <c r="BX14" s="1135"/>
      <c r="BY14" s="1135"/>
      <c r="BZ14" s="3"/>
      <c r="CA14" s="3"/>
      <c r="CB14" s="3"/>
    </row>
    <row r="15" spans="1:88" ht="20.399999999999999" customHeight="1" x14ac:dyDescent="0.2">
      <c r="AL15" s="1137"/>
      <c r="AM15" s="1137"/>
      <c r="AN15" s="1137"/>
      <c r="AO15" s="1137"/>
      <c r="AP15" s="1137"/>
      <c r="AQ15" s="1137"/>
      <c r="AR15" s="1137"/>
      <c r="AS15" s="1137"/>
      <c r="AT15" s="1137"/>
      <c r="AU15" s="1137"/>
      <c r="AV15" s="1137"/>
      <c r="AW15" s="1138" t="s">
        <v>2</v>
      </c>
      <c r="AX15" s="1138"/>
      <c r="AY15" s="1138"/>
      <c r="AZ15" s="1138"/>
      <c r="BA15" s="1138"/>
      <c r="BB15" s="1656"/>
      <c r="BC15" s="1656"/>
      <c r="BD15" s="1656"/>
      <c r="BE15" s="1656"/>
      <c r="BF15" s="1656"/>
      <c r="BG15" s="1656"/>
      <c r="BH15" s="1656"/>
      <c r="BI15" s="1656"/>
      <c r="BJ15" s="1656"/>
      <c r="BK15" s="1656"/>
      <c r="BL15" s="1656"/>
      <c r="BM15" s="1656"/>
      <c r="BN15" s="1656"/>
      <c r="BO15" s="1656"/>
      <c r="BP15" s="1656"/>
      <c r="BQ15" s="1656"/>
      <c r="BR15" s="1656"/>
      <c r="BS15" s="1656"/>
      <c r="BT15" s="1656"/>
      <c r="BU15" s="1656"/>
      <c r="BV15" s="1656"/>
      <c r="BW15" s="1656"/>
      <c r="BX15" s="1656"/>
      <c r="BY15" s="1656"/>
      <c r="BZ15" s="3"/>
      <c r="CA15" s="3"/>
      <c r="CB15" s="3"/>
    </row>
    <row r="16" spans="1:88" ht="20.399999999999999" customHeight="1" x14ac:dyDescent="0.2">
      <c r="AL16" s="1137"/>
      <c r="AM16" s="1137"/>
      <c r="AN16" s="1137"/>
      <c r="AO16" s="1137"/>
      <c r="AP16" s="1137"/>
      <c r="AQ16" s="1137"/>
      <c r="AR16" s="1137"/>
      <c r="AS16" s="1137"/>
      <c r="AT16" s="1137"/>
      <c r="AU16" s="1137"/>
      <c r="AV16" s="1137"/>
      <c r="AW16" s="1138" t="s">
        <v>11</v>
      </c>
      <c r="AX16" s="1138"/>
      <c r="AY16" s="1138"/>
      <c r="AZ16" s="1138"/>
      <c r="BA16" s="1138"/>
      <c r="BB16" s="1658"/>
      <c r="BC16" s="1658"/>
      <c r="BD16" s="1658"/>
      <c r="BE16" s="1658"/>
      <c r="BF16" s="1658"/>
      <c r="BG16" s="1658"/>
      <c r="BH16" s="1658"/>
      <c r="BI16" s="1658"/>
      <c r="BJ16" s="1658"/>
      <c r="BK16" s="1658"/>
      <c r="BL16" s="1658"/>
      <c r="BM16" s="1658"/>
      <c r="BN16" s="1658"/>
      <c r="BO16" s="1658"/>
      <c r="BP16" s="1658"/>
      <c r="BQ16" s="1658"/>
      <c r="BR16" s="1658"/>
      <c r="BS16" s="1658"/>
      <c r="BT16" s="1658"/>
      <c r="BU16" s="1658"/>
      <c r="BV16" s="1658"/>
      <c r="BW16" s="1658"/>
      <c r="BX16" s="1658"/>
      <c r="BY16" s="1658"/>
      <c r="BZ16" s="573"/>
      <c r="CA16" s="573"/>
      <c r="CB16" s="573"/>
      <c r="CC16" s="573"/>
      <c r="CD16" s="573"/>
      <c r="CE16" s="573"/>
      <c r="CF16" s="573"/>
      <c r="CG16" s="573"/>
      <c r="CH16" s="573"/>
      <c r="CI16" s="573"/>
      <c r="CJ16" s="573"/>
    </row>
    <row r="17" spans="1:95" ht="16.2" customHeight="1" x14ac:dyDescent="0.2">
      <c r="AL17" s="1137"/>
      <c r="AM17" s="1137"/>
      <c r="AN17" s="1137"/>
      <c r="AO17" s="1137"/>
      <c r="AP17" s="1137"/>
      <c r="AQ17" s="1137"/>
      <c r="AR17" s="1137"/>
      <c r="AS17" s="1137"/>
      <c r="AT17" s="1137"/>
      <c r="AU17" s="1137"/>
      <c r="AV17" s="1137"/>
      <c r="AW17" s="1657" t="s">
        <v>52</v>
      </c>
      <c r="AX17" s="1657"/>
      <c r="AY17" s="1657"/>
      <c r="AZ17" s="1657"/>
      <c r="BA17" s="1657"/>
      <c r="BB17" s="1135"/>
      <c r="BC17" s="1135"/>
      <c r="BD17" s="1135"/>
      <c r="BE17" s="1135"/>
      <c r="BF17" s="1135"/>
      <c r="BG17" s="1135"/>
      <c r="BH17" s="1135"/>
      <c r="BI17" s="1135"/>
      <c r="BJ17" s="1135"/>
      <c r="BK17" s="1135"/>
      <c r="BL17" s="1135"/>
      <c r="BM17" s="1135"/>
      <c r="BN17" s="1135"/>
      <c r="BO17" s="1135"/>
      <c r="BP17" s="1135"/>
      <c r="BQ17" s="1135"/>
      <c r="BR17" s="1135"/>
      <c r="BS17" s="1135"/>
      <c r="BT17" s="1135"/>
      <c r="BU17" s="1135"/>
      <c r="BV17" s="1135"/>
      <c r="BW17" s="1135"/>
      <c r="BX17" s="1135"/>
      <c r="BY17" s="1135"/>
      <c r="BZ17" s="3"/>
      <c r="CA17" s="3"/>
      <c r="CB17" s="3"/>
    </row>
    <row r="18" spans="1:95" ht="21" customHeight="1" x14ac:dyDescent="0.2">
      <c r="AL18" s="1137"/>
      <c r="AM18" s="1137"/>
      <c r="AN18" s="1137"/>
      <c r="AO18" s="1137"/>
      <c r="AP18" s="1137"/>
      <c r="AQ18" s="1137"/>
      <c r="AR18" s="1137"/>
      <c r="AS18" s="1137"/>
      <c r="AT18" s="1137"/>
      <c r="AU18" s="1137"/>
      <c r="AV18" s="1137"/>
      <c r="AW18" s="1138" t="s">
        <v>2</v>
      </c>
      <c r="AX18" s="1138"/>
      <c r="AY18" s="1138"/>
      <c r="AZ18" s="1138"/>
      <c r="BA18" s="1138"/>
      <c r="BB18" s="1656"/>
      <c r="BC18" s="1656"/>
      <c r="BD18" s="1656"/>
      <c r="BE18" s="1656"/>
      <c r="BF18" s="1656"/>
      <c r="BG18" s="1656"/>
      <c r="BH18" s="1656"/>
      <c r="BI18" s="1656"/>
      <c r="BJ18" s="1656"/>
      <c r="BK18" s="1656"/>
      <c r="BL18" s="1656"/>
      <c r="BM18" s="1656"/>
      <c r="BN18" s="1656"/>
      <c r="BO18" s="1656"/>
      <c r="BP18" s="1656"/>
      <c r="BQ18" s="1656"/>
      <c r="BR18" s="1656"/>
      <c r="BS18" s="1656"/>
      <c r="BT18" s="1656"/>
      <c r="BU18" s="1656"/>
      <c r="BV18" s="1656"/>
      <c r="BW18" s="1656"/>
      <c r="BX18" s="1656"/>
      <c r="BY18" s="1656"/>
      <c r="BZ18" s="3"/>
      <c r="CA18" s="3"/>
      <c r="CB18" s="3"/>
    </row>
    <row r="19" spans="1:95" x14ac:dyDescent="0.2">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8"/>
      <c r="AG19" s="8"/>
      <c r="AH19" s="8"/>
      <c r="AI19" s="8"/>
      <c r="AJ19" s="8"/>
      <c r="AK19" s="8"/>
      <c r="AL19" s="8"/>
      <c r="AM19" s="8"/>
      <c r="AN19" s="8"/>
      <c r="AO19" s="8"/>
      <c r="AP19" s="8"/>
      <c r="AQ19" s="280"/>
      <c r="AR19" s="280"/>
      <c r="AS19" s="280"/>
      <c r="AT19" s="280"/>
      <c r="AU19" s="280"/>
      <c r="AV19" s="24"/>
      <c r="AW19" s="24"/>
      <c r="AX19" s="24"/>
      <c r="AY19" s="24"/>
      <c r="AZ19" s="24"/>
      <c r="BA19" s="24"/>
      <c r="BB19" s="24"/>
      <c r="BC19" s="24"/>
      <c r="BD19" s="24"/>
      <c r="BE19" s="24"/>
      <c r="BF19" s="24"/>
      <c r="BG19" s="24"/>
      <c r="BH19" s="24"/>
      <c r="BI19" s="24"/>
      <c r="BJ19" s="24"/>
      <c r="BK19" s="24"/>
      <c r="BL19" s="24"/>
      <c r="BM19" s="24"/>
      <c r="BN19" s="3"/>
      <c r="BO19" s="24"/>
      <c r="BP19" s="3"/>
      <c r="BQ19" s="3"/>
      <c r="BR19" s="24"/>
      <c r="BS19" s="3"/>
      <c r="BT19" s="3"/>
      <c r="BU19" s="3"/>
      <c r="BV19" s="3"/>
    </row>
    <row r="20" spans="1:95" ht="18.75" customHeight="1" x14ac:dyDescent="0.2">
      <c r="A20" s="3"/>
      <c r="B20" s="3"/>
      <c r="C20" s="3"/>
      <c r="D20" s="3"/>
      <c r="E20" s="3"/>
      <c r="F20" s="3"/>
      <c r="G20" s="3"/>
      <c r="H20" s="1136" t="s">
        <v>27</v>
      </c>
      <c r="I20" s="1136"/>
      <c r="J20" s="1136"/>
      <c r="K20" s="1136"/>
      <c r="L20" s="1136"/>
      <c r="M20" s="1136"/>
      <c r="N20" s="1136"/>
      <c r="O20" s="1136"/>
      <c r="P20" s="1136"/>
      <c r="Q20" s="1136"/>
      <c r="R20" s="1136"/>
      <c r="S20" s="1136"/>
      <c r="T20" s="1136"/>
      <c r="U20" s="1136"/>
      <c r="V20" s="1136"/>
      <c r="W20" s="1136"/>
      <c r="X20" s="1136"/>
      <c r="Y20" s="1136"/>
      <c r="Z20" s="1136"/>
      <c r="AA20" s="1136"/>
      <c r="AB20" s="1136"/>
      <c r="AC20" s="1136"/>
      <c r="AD20" s="1136"/>
      <c r="AE20" s="1136"/>
      <c r="AF20" s="1136"/>
      <c r="AG20" s="1136"/>
      <c r="AH20" s="1136"/>
      <c r="AI20" s="1136"/>
      <c r="AJ20" s="1136"/>
      <c r="AK20" s="1136"/>
      <c r="AL20" s="1136"/>
      <c r="AM20" s="1136"/>
      <c r="AN20" s="1136"/>
      <c r="AO20" s="1136"/>
      <c r="AP20" s="1136"/>
      <c r="AQ20" s="1136"/>
      <c r="AR20" s="1136"/>
      <c r="AS20" s="1136"/>
      <c r="AT20" s="1136"/>
      <c r="AU20" s="1136"/>
      <c r="AV20" s="1136"/>
      <c r="AW20" s="1136"/>
      <c r="AX20" s="1136"/>
      <c r="AY20" s="1136"/>
      <c r="AZ20" s="1136"/>
      <c r="BA20" s="1136"/>
      <c r="BB20" s="1136"/>
      <c r="BC20" s="1136"/>
      <c r="BD20" s="1136"/>
      <c r="BE20" s="1136"/>
      <c r="BF20" s="1136"/>
      <c r="BG20" s="1136"/>
      <c r="BH20" s="1136"/>
      <c r="BI20" s="1136"/>
      <c r="BJ20" s="1136"/>
      <c r="BK20" s="1136"/>
      <c r="BL20" s="1136"/>
      <c r="BM20" s="1136"/>
      <c r="BN20" s="1136"/>
      <c r="BO20" s="1136"/>
      <c r="BP20" s="3"/>
      <c r="BQ20" s="3"/>
      <c r="BR20" s="3"/>
      <c r="BS20" s="3"/>
      <c r="BT20" s="3"/>
      <c r="BU20" s="3"/>
      <c r="BV20" s="3"/>
    </row>
    <row r="21" spans="1:95" ht="13.5" customHeight="1" x14ac:dyDescent="0.2">
      <c r="A21" s="3"/>
      <c r="B21" s="3"/>
      <c r="C21" s="3"/>
      <c r="D21" s="3"/>
      <c r="E21" s="3"/>
      <c r="F21" s="3"/>
      <c r="G21" s="3"/>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3"/>
      <c r="BQ21" s="3"/>
      <c r="BR21" s="3"/>
      <c r="BS21" s="3"/>
      <c r="BT21" s="3"/>
      <c r="BU21" s="3"/>
      <c r="BV21" s="3"/>
    </row>
    <row r="22" spans="1:95" ht="25.5" customHeight="1" x14ac:dyDescent="0.2">
      <c r="A22" s="3"/>
      <c r="B22" s="3"/>
      <c r="C22" s="3"/>
      <c r="D22" s="3"/>
      <c r="E22" s="573" t="s">
        <v>799</v>
      </c>
      <c r="F22" s="573"/>
      <c r="G22" s="573"/>
      <c r="H22" s="573"/>
      <c r="I22" s="573"/>
      <c r="J22" s="573"/>
      <c r="K22" s="573"/>
      <c r="L22" s="573"/>
      <c r="M22" s="573"/>
      <c r="N22" s="573"/>
      <c r="O22" s="573"/>
      <c r="P22" s="573"/>
      <c r="Q22" s="573"/>
      <c r="R22" s="573"/>
      <c r="S22" s="573"/>
      <c r="T22" s="573"/>
      <c r="U22" s="573"/>
      <c r="V22" s="573"/>
      <c r="W22" s="573"/>
      <c r="X22" s="573"/>
      <c r="Y22" s="573"/>
      <c r="Z22" s="573"/>
      <c r="AA22" s="573"/>
      <c r="AB22" s="573"/>
      <c r="AC22" s="573"/>
      <c r="AD22" s="573"/>
      <c r="AE22" s="573"/>
      <c r="AF22" s="573"/>
      <c r="AG22" s="573"/>
      <c r="AH22" s="573"/>
      <c r="AI22" s="573"/>
      <c r="AJ22" s="573"/>
      <c r="AK22" s="573"/>
      <c r="AL22" s="573"/>
      <c r="AM22" s="573"/>
      <c r="AN22" s="573"/>
      <c r="AO22" s="573"/>
      <c r="AP22" s="573"/>
      <c r="AQ22" s="573"/>
      <c r="AR22" s="573"/>
      <c r="AS22" s="573"/>
      <c r="AT22" s="573"/>
      <c r="AU22" s="573"/>
      <c r="AV22" s="573"/>
      <c r="AW22" s="573"/>
      <c r="AX22" s="573"/>
      <c r="AY22" s="573"/>
      <c r="AZ22" s="573"/>
      <c r="BA22" s="573"/>
      <c r="BB22" s="573"/>
      <c r="BC22" s="573"/>
      <c r="BD22" s="573"/>
      <c r="BE22" s="573"/>
      <c r="BF22" s="573"/>
      <c r="BG22" s="573"/>
      <c r="BH22" s="573"/>
      <c r="BI22" s="573"/>
      <c r="BJ22" s="573"/>
      <c r="BK22" s="573"/>
      <c r="BL22" s="573"/>
      <c r="BM22" s="573"/>
      <c r="BN22" s="573"/>
      <c r="BO22" s="573"/>
      <c r="BP22" s="573"/>
      <c r="BQ22" s="573"/>
      <c r="BR22" s="573"/>
      <c r="BS22" s="573"/>
      <c r="BT22" s="3"/>
      <c r="BU22" s="3"/>
      <c r="BV22" s="3"/>
    </row>
    <row r="23" spans="1:95" ht="18.75" customHeight="1" x14ac:dyDescent="0.2">
      <c r="A23" s="3"/>
      <c r="B23" s="3"/>
      <c r="C23" s="3"/>
      <c r="D23" s="3"/>
      <c r="E23" s="1134" t="s">
        <v>800</v>
      </c>
      <c r="F23" s="1134"/>
      <c r="G23" s="1134"/>
      <c r="H23" s="1134"/>
      <c r="I23" s="1134"/>
      <c r="J23" s="1134"/>
      <c r="K23" s="1134"/>
      <c r="L23" s="1134"/>
      <c r="M23" s="1134"/>
      <c r="N23" s="1134"/>
      <c r="O23" s="1134"/>
      <c r="P23" s="1134"/>
      <c r="Q23" s="1134"/>
      <c r="R23" s="1134"/>
      <c r="S23" s="1134"/>
      <c r="T23" s="1134"/>
      <c r="U23" s="1134"/>
      <c r="V23" s="1134"/>
      <c r="W23" s="1134"/>
      <c r="X23" s="1134"/>
      <c r="Y23" s="1134"/>
      <c r="Z23" s="1134"/>
      <c r="AA23" s="1134"/>
      <c r="AB23" s="1134"/>
      <c r="AC23" s="1134"/>
      <c r="AD23" s="1134"/>
      <c r="AE23" s="1134"/>
      <c r="AF23" s="1134"/>
      <c r="AG23" s="1134"/>
      <c r="AH23" s="1134"/>
      <c r="AI23" s="1134"/>
      <c r="AJ23" s="1134"/>
      <c r="AK23" s="1134"/>
      <c r="AL23" s="1134"/>
      <c r="AM23" s="1134"/>
      <c r="AN23" s="1134"/>
      <c r="AO23" s="1134"/>
      <c r="AP23" s="1134"/>
      <c r="AQ23" s="1134"/>
      <c r="AR23" s="1134"/>
      <c r="AS23" s="1134"/>
      <c r="AT23" s="1134"/>
      <c r="AU23" s="1134"/>
      <c r="AV23" s="1134"/>
      <c r="AW23" s="1134"/>
      <c r="AX23" s="1134"/>
      <c r="AY23" s="1134"/>
      <c r="AZ23" s="1134"/>
      <c r="BA23" s="1134"/>
      <c r="BB23" s="1134"/>
      <c r="BC23" s="1134"/>
      <c r="BD23" s="1134"/>
      <c r="BE23" s="1134"/>
      <c r="BF23" s="1134"/>
      <c r="BG23" s="1134"/>
      <c r="BH23" s="1134"/>
      <c r="BI23" s="1134"/>
      <c r="BJ23" s="1134"/>
      <c r="BK23" s="1134"/>
      <c r="BL23" s="1134"/>
      <c r="BM23" s="1134"/>
      <c r="BN23" s="1134"/>
      <c r="BO23" s="1134"/>
      <c r="BP23" s="1134"/>
      <c r="BQ23" s="1134"/>
      <c r="BR23" s="1134"/>
      <c r="BS23" s="3"/>
      <c r="BT23" s="3"/>
      <c r="BU23" s="3"/>
      <c r="BV23" s="3"/>
    </row>
    <row r="24" spans="1:95" ht="8.1" customHeight="1" x14ac:dyDescent="0.2">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row>
    <row r="25" spans="1:95" ht="15.9" customHeight="1" x14ac:dyDescent="0.2">
      <c r="A25" s="3"/>
      <c r="B25" s="3"/>
      <c r="C25" s="3"/>
      <c r="D25" s="1117" t="s">
        <v>20</v>
      </c>
      <c r="E25" s="1117"/>
      <c r="F25" s="1117"/>
      <c r="G25" s="1117"/>
      <c r="H25" s="1117"/>
      <c r="I25" s="1117"/>
      <c r="J25" s="1117"/>
      <c r="K25" s="1117"/>
      <c r="L25" s="1117"/>
      <c r="M25" s="1117"/>
      <c r="N25" s="1117"/>
      <c r="O25" s="1117"/>
      <c r="P25" s="1117"/>
      <c r="Q25" s="1117"/>
      <c r="R25" s="1117"/>
      <c r="S25" s="1117"/>
      <c r="T25" s="1117"/>
      <c r="U25" s="1117"/>
      <c r="V25" s="1117"/>
      <c r="W25" s="1117"/>
      <c r="X25" s="1117"/>
      <c r="Y25" s="1117"/>
      <c r="Z25" s="1117"/>
      <c r="AA25" s="1117"/>
      <c r="AB25" s="1117"/>
      <c r="AC25" s="1117"/>
      <c r="AD25" s="1117"/>
      <c r="AE25" s="1117"/>
      <c r="AF25" s="1117"/>
      <c r="AG25" s="1117"/>
      <c r="AH25" s="1117"/>
      <c r="AI25" s="1117"/>
      <c r="AJ25" s="1117"/>
      <c r="AK25" s="1117"/>
      <c r="AL25" s="1117"/>
      <c r="AM25" s="1117"/>
      <c r="AN25" s="1117"/>
      <c r="AO25" s="1117"/>
      <c r="AP25" s="1117"/>
      <c r="AQ25" s="1117"/>
      <c r="AR25" s="1117"/>
      <c r="AS25" s="1117"/>
      <c r="AT25" s="1117"/>
      <c r="AU25" s="1117"/>
      <c r="AV25" s="1117"/>
      <c r="AW25" s="1117"/>
      <c r="AX25" s="1117"/>
      <c r="AY25" s="1117"/>
      <c r="AZ25" s="1117"/>
      <c r="BA25" s="1117"/>
      <c r="BB25" s="1117"/>
      <c r="BC25" s="1117"/>
      <c r="BD25" s="1117"/>
      <c r="BE25" s="1117"/>
      <c r="BF25" s="1117"/>
      <c r="BG25" s="1117"/>
      <c r="BH25" s="1117"/>
      <c r="BI25" s="1117"/>
      <c r="BJ25" s="1117"/>
      <c r="BK25" s="1117"/>
      <c r="BL25" s="1117"/>
      <c r="BM25" s="1117"/>
      <c r="BN25" s="1117"/>
      <c r="BO25" s="1117"/>
      <c r="BP25" s="1117"/>
      <c r="BQ25" s="1117"/>
      <c r="BR25" s="1117"/>
      <c r="BS25" s="1117"/>
      <c r="BT25" s="461"/>
      <c r="BU25" s="3"/>
      <c r="BV25" s="3"/>
    </row>
    <row r="26" spans="1:95" x14ac:dyDescent="0.2">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278"/>
      <c r="BU26" s="278"/>
      <c r="BV26" s="278"/>
      <c r="BW26" s="3"/>
      <c r="BX26" s="3"/>
      <c r="BY26" s="3"/>
      <c r="BZ26" s="3"/>
      <c r="CA26" s="3"/>
      <c r="CB26" s="3"/>
      <c r="CC26" s="3"/>
      <c r="CD26" s="3"/>
      <c r="CE26" s="3"/>
      <c r="CF26" s="3"/>
      <c r="CG26" s="3"/>
      <c r="CH26" s="3"/>
      <c r="CI26" s="3"/>
      <c r="CJ26" s="3"/>
      <c r="CK26" s="3"/>
      <c r="CL26" s="3"/>
      <c r="CM26" s="3"/>
      <c r="CN26" s="3"/>
      <c r="CO26" s="3"/>
      <c r="CP26" s="3"/>
      <c r="CQ26" s="3"/>
    </row>
    <row r="27" spans="1:95" ht="18.75" customHeight="1" x14ac:dyDescent="0.2">
      <c r="A27" s="3"/>
      <c r="B27" s="3"/>
      <c r="C27" s="3"/>
      <c r="D27" s="3"/>
      <c r="E27" s="1117">
        <v>1</v>
      </c>
      <c r="F27" s="1117"/>
      <c r="G27" s="3"/>
      <c r="H27" s="3"/>
      <c r="I27" s="1118" t="s">
        <v>16</v>
      </c>
      <c r="J27" s="1118"/>
      <c r="K27" s="1118"/>
      <c r="L27" s="1118"/>
      <c r="M27" s="1118"/>
      <c r="N27" s="1118"/>
      <c r="O27" s="1118"/>
      <c r="P27" s="1118"/>
      <c r="Q27" s="1118"/>
      <c r="R27" s="1118"/>
      <c r="S27" s="1118"/>
      <c r="T27" s="3"/>
      <c r="U27" s="3"/>
      <c r="V27" s="3"/>
      <c r="W27" s="3"/>
      <c r="X27" s="3"/>
      <c r="Y27" s="1134" t="s">
        <v>67</v>
      </c>
      <c r="Z27" s="1134"/>
      <c r="AA27" s="1134"/>
      <c r="AB27" s="1134"/>
      <c r="AC27" s="1134"/>
      <c r="AD27" s="1134"/>
      <c r="AE27" s="1134"/>
      <c r="AF27" s="1134"/>
      <c r="AG27" s="1134"/>
      <c r="AH27" s="1134"/>
      <c r="AI27" s="1134"/>
      <c r="AJ27" s="1134"/>
      <c r="AK27" s="1134"/>
      <c r="AL27" s="1134"/>
      <c r="AM27" s="1134"/>
      <c r="AN27" s="1134"/>
      <c r="AO27" s="1134"/>
      <c r="AP27" s="1134"/>
      <c r="AQ27" s="1134"/>
      <c r="AR27" s="1134"/>
      <c r="AS27" s="1134"/>
      <c r="AT27" s="1134"/>
      <c r="AU27" s="1134"/>
      <c r="AV27" s="1134"/>
      <c r="AW27" s="1134"/>
      <c r="AX27" s="1134"/>
      <c r="AY27" s="1134"/>
      <c r="AZ27" s="1134"/>
      <c r="BA27" s="1134"/>
      <c r="BB27" s="1134"/>
      <c r="BC27" s="1134"/>
      <c r="BD27" s="1134"/>
      <c r="BE27" s="1134"/>
      <c r="BF27" s="1134"/>
      <c r="BG27" s="3"/>
      <c r="BH27" s="3"/>
      <c r="BI27" s="3"/>
      <c r="BJ27" s="3"/>
      <c r="BK27" s="3"/>
      <c r="BL27" s="3"/>
      <c r="BM27" s="3"/>
      <c r="BN27" s="3"/>
      <c r="BO27" s="3"/>
      <c r="BP27" s="3"/>
      <c r="BQ27" s="3"/>
      <c r="BR27" s="3"/>
      <c r="BS27" s="3"/>
      <c r="BT27" s="278"/>
      <c r="BU27" s="278"/>
      <c r="BV27" s="278"/>
      <c r="BW27" s="3"/>
      <c r="BX27" s="3"/>
      <c r="BY27" s="3"/>
      <c r="BZ27" s="3"/>
      <c r="CA27" s="3"/>
      <c r="CB27" s="3"/>
      <c r="CC27" s="3"/>
      <c r="CD27" s="3"/>
      <c r="CE27" s="3"/>
      <c r="CF27" s="3"/>
      <c r="CG27" s="3"/>
      <c r="CH27" s="3"/>
      <c r="CI27" s="3"/>
      <c r="CJ27" s="3"/>
      <c r="CK27" s="3"/>
      <c r="CL27" s="3"/>
      <c r="CM27" s="3"/>
      <c r="CN27" s="3"/>
      <c r="CO27" s="3"/>
      <c r="CP27" s="3"/>
      <c r="CQ27" s="3"/>
    </row>
    <row r="28" spans="1:95" ht="18.75" customHeight="1" x14ac:dyDescent="0.2">
      <c r="A28" s="3"/>
      <c r="B28" s="3"/>
      <c r="C28" s="3"/>
      <c r="D28" s="3"/>
      <c r="E28" s="274"/>
      <c r="F28" s="274"/>
      <c r="G28" s="3"/>
      <c r="H28" s="3"/>
      <c r="I28" s="276"/>
      <c r="J28" s="276"/>
      <c r="K28" s="276"/>
      <c r="L28" s="276"/>
      <c r="M28" s="276"/>
      <c r="N28" s="276"/>
      <c r="O28" s="276"/>
      <c r="P28" s="276"/>
      <c r="Q28" s="276"/>
      <c r="R28" s="276"/>
      <c r="S28" s="276"/>
      <c r="T28" s="3"/>
      <c r="U28" s="3"/>
      <c r="V28" s="3"/>
      <c r="W28" s="3"/>
      <c r="X28" s="3"/>
      <c r="Y28" s="1144"/>
      <c r="Z28" s="1144"/>
      <c r="AA28" s="3" t="s">
        <v>65</v>
      </c>
      <c r="AB28" s="273"/>
      <c r="AC28" s="273"/>
      <c r="AD28" s="273"/>
      <c r="AE28" s="273"/>
      <c r="AF28" s="273"/>
      <c r="AG28" s="273"/>
      <c r="AH28" s="273"/>
      <c r="AI28" s="273"/>
      <c r="AJ28" s="273"/>
      <c r="AK28" s="273"/>
      <c r="AL28" s="273"/>
      <c r="AM28" s="273"/>
      <c r="AN28" s="273"/>
      <c r="AO28" s="1144"/>
      <c r="AP28" s="1144"/>
      <c r="AQ28" s="3" t="s">
        <v>64</v>
      </c>
      <c r="AR28" s="273"/>
      <c r="AS28" s="273"/>
      <c r="AT28" s="273"/>
      <c r="AU28" s="273"/>
      <c r="AV28" s="3"/>
      <c r="AW28" s="3"/>
      <c r="AX28" s="3"/>
      <c r="AY28" s="273"/>
      <c r="AZ28" s="273"/>
      <c r="BA28" s="273"/>
      <c r="BB28" s="273"/>
      <c r="BC28" s="273"/>
      <c r="BD28" s="273"/>
      <c r="BE28" s="273"/>
      <c r="BF28" s="273"/>
      <c r="BG28" s="3"/>
      <c r="BH28" s="3"/>
      <c r="BI28" s="3"/>
      <c r="BJ28" s="3"/>
      <c r="BK28" s="3"/>
      <c r="BL28" s="3"/>
      <c r="BM28" s="3"/>
      <c r="BN28" s="3"/>
      <c r="BO28" s="3"/>
      <c r="BP28" s="3"/>
      <c r="BQ28" s="3"/>
      <c r="BR28" s="3"/>
      <c r="BS28" s="3"/>
      <c r="BT28" s="3"/>
      <c r="BU28" s="3"/>
      <c r="BV28" s="3"/>
    </row>
    <row r="29" spans="1:95" ht="8.1" customHeight="1" x14ac:dyDescent="0.2">
      <c r="A29" s="3"/>
      <c r="B29" s="3"/>
      <c r="C29" s="3"/>
      <c r="D29" s="3"/>
      <c r="E29" s="274"/>
      <c r="F29" s="274"/>
      <c r="G29" s="3"/>
      <c r="H29" s="3"/>
      <c r="I29" s="276"/>
      <c r="J29" s="276"/>
      <c r="K29" s="276"/>
      <c r="L29" s="276"/>
      <c r="M29" s="276"/>
      <c r="N29" s="276"/>
      <c r="O29" s="276"/>
      <c r="P29" s="276"/>
      <c r="Q29" s="276"/>
      <c r="R29" s="276"/>
      <c r="S29" s="276"/>
      <c r="T29" s="3"/>
      <c r="U29" s="3"/>
      <c r="V29" s="3"/>
      <c r="W29" s="3"/>
      <c r="X29" s="3"/>
      <c r="Y29" s="273"/>
      <c r="Z29" s="273"/>
      <c r="AA29" s="273"/>
      <c r="AB29" s="273"/>
      <c r="AC29" s="273"/>
      <c r="AD29" s="273"/>
      <c r="AE29" s="273"/>
      <c r="AF29" s="273"/>
      <c r="AG29" s="273"/>
      <c r="AH29" s="273"/>
      <c r="AI29" s="273"/>
      <c r="AJ29" s="273"/>
      <c r="AK29" s="273"/>
      <c r="AL29" s="273"/>
      <c r="AM29" s="273"/>
      <c r="AN29" s="273"/>
      <c r="AO29" s="273"/>
      <c r="AP29" s="273"/>
      <c r="AQ29" s="273"/>
      <c r="AR29" s="273"/>
      <c r="AS29" s="273"/>
      <c r="AT29" s="273"/>
      <c r="AU29" s="273"/>
      <c r="AV29" s="278"/>
      <c r="AW29" s="273"/>
      <c r="AX29" s="273"/>
      <c r="AY29" s="273"/>
      <c r="AZ29" s="273"/>
      <c r="BA29" s="273"/>
      <c r="BB29" s="273"/>
      <c r="BC29" s="273"/>
      <c r="BD29" s="273"/>
      <c r="BE29" s="273"/>
      <c r="BF29" s="273"/>
      <c r="BG29" s="3"/>
      <c r="BH29" s="3"/>
      <c r="BI29" s="3"/>
      <c r="BJ29" s="3"/>
      <c r="BK29" s="3"/>
      <c r="BL29" s="3"/>
      <c r="BM29" s="3"/>
      <c r="BN29" s="3"/>
      <c r="BO29" s="3"/>
      <c r="BP29" s="3"/>
      <c r="BQ29" s="3"/>
      <c r="BR29" s="3"/>
      <c r="BS29" s="3"/>
      <c r="BT29" s="3"/>
    </row>
    <row r="30" spans="1:95" ht="18.75" customHeight="1" x14ac:dyDescent="0.2">
      <c r="A30" s="3"/>
      <c r="B30" s="3"/>
      <c r="C30" s="3"/>
      <c r="D30" s="3"/>
      <c r="E30" s="274"/>
      <c r="F30" s="274"/>
      <c r="G30" s="3"/>
      <c r="H30" s="3"/>
      <c r="I30" s="1118" t="s">
        <v>17</v>
      </c>
      <c r="J30" s="1118"/>
      <c r="K30" s="1118"/>
      <c r="L30" s="1118"/>
      <c r="M30" s="1118"/>
      <c r="N30" s="1118"/>
      <c r="O30" s="1118"/>
      <c r="P30" s="1118"/>
      <c r="Q30" s="1118"/>
      <c r="R30" s="1118"/>
      <c r="S30" s="1118"/>
      <c r="T30" s="3"/>
      <c r="U30" s="3"/>
      <c r="V30" s="3"/>
      <c r="W30" s="3"/>
      <c r="X30" s="3"/>
      <c r="Y30" s="1144"/>
      <c r="Z30" s="1144"/>
      <c r="AA30" s="3" t="s">
        <v>63</v>
      </c>
      <c r="AB30" s="278"/>
      <c r="AC30" s="278"/>
      <c r="AD30" s="278"/>
      <c r="AE30" s="278"/>
      <c r="AF30" s="278"/>
      <c r="AG30" s="278"/>
      <c r="AH30" s="278"/>
      <c r="AI30" s="278"/>
      <c r="AJ30" s="278"/>
      <c r="AK30" s="278"/>
      <c r="AL30" s="278"/>
      <c r="AM30" s="278"/>
      <c r="AN30" s="278"/>
      <c r="AO30" s="278"/>
      <c r="AP30" s="278"/>
      <c r="AQ30" s="278"/>
      <c r="AR30" s="278"/>
      <c r="AS30" s="278"/>
      <c r="AT30" s="278"/>
      <c r="AU30" s="278"/>
      <c r="AV30" s="278"/>
      <c r="AW30" s="278"/>
      <c r="AX30" s="278"/>
      <c r="AY30" s="278"/>
      <c r="AZ30" s="278"/>
      <c r="BA30" s="278"/>
      <c r="BB30" s="278"/>
      <c r="BC30" s="278"/>
      <c r="BD30" s="278"/>
      <c r="BE30" s="278"/>
      <c r="BF30" s="278"/>
      <c r="BG30" s="3"/>
      <c r="BH30" s="3"/>
      <c r="BI30" s="3"/>
      <c r="BJ30" s="3"/>
      <c r="BK30" s="3"/>
      <c r="BL30" s="3"/>
      <c r="BM30" s="3"/>
      <c r="BN30" s="3"/>
      <c r="BO30" s="3"/>
      <c r="BP30" s="3"/>
      <c r="BQ30" s="3"/>
      <c r="BR30" s="3"/>
      <c r="BS30" s="3"/>
      <c r="BT30" s="3"/>
    </row>
    <row r="31" spans="1:95" ht="18.75" customHeight="1" x14ac:dyDescent="0.2">
      <c r="A31" s="3"/>
      <c r="B31" s="3"/>
      <c r="C31" s="3"/>
      <c r="D31" s="3"/>
      <c r="E31" s="274"/>
      <c r="F31" s="274"/>
      <c r="G31" s="3"/>
      <c r="H31" s="3"/>
      <c r="I31" s="276"/>
      <c r="J31" s="276"/>
      <c r="K31" s="276"/>
      <c r="L31" s="276"/>
      <c r="M31" s="276"/>
      <c r="N31" s="276"/>
      <c r="O31" s="276"/>
      <c r="P31" s="276"/>
      <c r="Q31" s="276"/>
      <c r="R31" s="276"/>
      <c r="S31" s="276"/>
      <c r="T31" s="3"/>
      <c r="U31" s="3"/>
      <c r="V31" s="3"/>
      <c r="W31" s="3"/>
      <c r="X31" s="3"/>
      <c r="Y31" s="1144"/>
      <c r="Z31" s="1144"/>
      <c r="AA31" s="3" t="s">
        <v>59</v>
      </c>
      <c r="AB31" s="3"/>
      <c r="AC31" s="278"/>
      <c r="AD31" s="278"/>
      <c r="AE31" s="278"/>
      <c r="AF31" s="278"/>
      <c r="AG31" s="278"/>
      <c r="AH31" s="278"/>
      <c r="AI31" s="278"/>
      <c r="AJ31" s="278"/>
      <c r="AK31" s="278"/>
      <c r="AL31" s="278"/>
      <c r="AM31" s="278"/>
      <c r="AN31" s="278"/>
      <c r="AO31" s="278"/>
      <c r="AP31" s="278"/>
      <c r="AQ31" s="278"/>
      <c r="AR31" s="278"/>
      <c r="AS31" s="278"/>
      <c r="AT31" s="278"/>
      <c r="AU31" s="278"/>
      <c r="AV31" s="278"/>
      <c r="AW31" s="278"/>
      <c r="AX31" s="278"/>
      <c r="AY31" s="278"/>
      <c r="AZ31" s="278"/>
      <c r="BA31" s="278"/>
      <c r="BB31" s="278"/>
      <c r="BC31" s="278"/>
      <c r="BD31" s="278"/>
      <c r="BE31" s="278"/>
      <c r="BF31" s="278"/>
      <c r="BG31" s="3"/>
      <c r="BH31" s="3"/>
      <c r="BI31" s="3"/>
      <c r="BJ31" s="3"/>
      <c r="BK31" s="3"/>
      <c r="BL31" s="3"/>
      <c r="BM31" s="3"/>
      <c r="BN31" s="3"/>
      <c r="BO31" s="3"/>
      <c r="BP31" s="3"/>
      <c r="BQ31" s="3"/>
      <c r="BR31" s="3"/>
      <c r="BS31" s="3"/>
      <c r="BT31" s="3"/>
    </row>
    <row r="32" spans="1:95" ht="18.75" customHeight="1" x14ac:dyDescent="0.2">
      <c r="A32" s="3"/>
      <c r="B32" s="3"/>
      <c r="C32" s="3"/>
      <c r="D32" s="3"/>
      <c r="E32" s="274"/>
      <c r="F32" s="274"/>
      <c r="G32" s="3"/>
      <c r="H32" s="3"/>
      <c r="I32" s="276"/>
      <c r="J32" s="276"/>
      <c r="K32" s="276"/>
      <c r="L32" s="276"/>
      <c r="M32" s="276"/>
      <c r="N32" s="276"/>
      <c r="O32" s="276"/>
      <c r="P32" s="276"/>
      <c r="Q32" s="276"/>
      <c r="R32" s="276"/>
      <c r="S32" s="276"/>
      <c r="T32" s="3"/>
      <c r="U32" s="3"/>
      <c r="V32" s="3"/>
      <c r="W32" s="3"/>
      <c r="X32" s="3"/>
      <c r="Y32" s="1144"/>
      <c r="Z32" s="1144"/>
      <c r="AA32" s="3" t="s">
        <v>60</v>
      </c>
      <c r="AB32" s="3"/>
      <c r="AC32" s="278"/>
      <c r="AD32" s="278"/>
      <c r="AE32" s="278"/>
      <c r="AF32" s="278"/>
      <c r="AG32" s="278"/>
      <c r="AH32" s="278"/>
      <c r="AI32" s="278"/>
      <c r="AJ32" s="278"/>
      <c r="AK32" s="278"/>
      <c r="AL32" s="278"/>
      <c r="AM32" s="278"/>
      <c r="AN32" s="278"/>
      <c r="AO32" s="278"/>
      <c r="AP32" s="278"/>
      <c r="AQ32" s="278"/>
      <c r="AR32" s="278"/>
      <c r="AS32" s="278"/>
      <c r="AT32" s="278"/>
      <c r="AU32" s="278"/>
      <c r="AV32" s="278"/>
      <c r="AW32" s="278"/>
      <c r="AX32" s="278"/>
      <c r="AY32" s="278"/>
      <c r="AZ32" s="278"/>
      <c r="BA32" s="278"/>
      <c r="BB32" s="278"/>
      <c r="BC32" s="278"/>
      <c r="BD32" s="278"/>
      <c r="BE32" s="278"/>
      <c r="BF32" s="278"/>
      <c r="BG32" s="3"/>
      <c r="BH32" s="3"/>
      <c r="BI32" s="3"/>
      <c r="BJ32" s="3"/>
      <c r="BK32" s="3"/>
      <c r="BL32" s="3"/>
      <c r="BM32" s="3"/>
      <c r="BN32" s="3"/>
      <c r="BO32" s="3"/>
      <c r="BP32" s="3"/>
      <c r="BQ32" s="3"/>
      <c r="BR32" s="3"/>
      <c r="BS32" s="3"/>
      <c r="BT32" s="3"/>
      <c r="BU32" s="3"/>
      <c r="BV32" s="3"/>
    </row>
    <row r="33" spans="1:98" ht="8.1" customHeight="1" x14ac:dyDescent="0.2">
      <c r="A33" s="3"/>
      <c r="B33" s="3"/>
      <c r="C33" s="3"/>
      <c r="D33" s="3"/>
      <c r="E33" s="274"/>
      <c r="F33" s="274"/>
      <c r="G33" s="3"/>
      <c r="H33" s="3"/>
      <c r="I33" s="276"/>
      <c r="J33" s="276"/>
      <c r="K33" s="276"/>
      <c r="L33" s="276"/>
      <c r="M33" s="276"/>
      <c r="N33" s="276"/>
      <c r="O33" s="276"/>
      <c r="P33" s="276"/>
      <c r="Q33" s="276"/>
      <c r="R33" s="276"/>
      <c r="S33" s="276"/>
      <c r="T33" s="3"/>
      <c r="U33" s="3"/>
      <c r="V33" s="3"/>
      <c r="W33" s="3"/>
      <c r="X33" s="3"/>
      <c r="Y33" s="273"/>
      <c r="Z33" s="273"/>
      <c r="AA33" s="273"/>
      <c r="AB33" s="273"/>
      <c r="AC33" s="273"/>
      <c r="AD33" s="273"/>
      <c r="AE33" s="273"/>
      <c r="AF33" s="273"/>
      <c r="AG33" s="273"/>
      <c r="AH33" s="273"/>
      <c r="AI33" s="273"/>
      <c r="AJ33" s="273"/>
      <c r="AK33" s="273"/>
      <c r="AL33" s="273"/>
      <c r="AM33" s="273"/>
      <c r="AN33" s="273"/>
      <c r="AO33" s="273"/>
      <c r="AP33" s="273"/>
      <c r="AQ33" s="273"/>
      <c r="AR33" s="273"/>
      <c r="AS33" s="273"/>
      <c r="AT33" s="273"/>
      <c r="AU33" s="273"/>
      <c r="AV33" s="273"/>
      <c r="AW33" s="273"/>
      <c r="AX33" s="273"/>
      <c r="AY33" s="273"/>
      <c r="AZ33" s="273"/>
      <c r="BA33" s="273"/>
      <c r="BB33" s="273"/>
      <c r="BC33" s="273"/>
      <c r="BD33" s="273"/>
      <c r="BE33" s="273"/>
      <c r="BF33" s="273"/>
      <c r="BG33" s="3"/>
      <c r="BH33" s="3"/>
      <c r="BI33" s="3"/>
      <c r="BJ33" s="3"/>
      <c r="BK33" s="3"/>
      <c r="BL33" s="3"/>
      <c r="BM33" s="3"/>
      <c r="BN33" s="3"/>
      <c r="BO33" s="3"/>
      <c r="BP33" s="3"/>
      <c r="BQ33" s="3"/>
      <c r="BR33" s="3"/>
      <c r="BS33" s="3"/>
      <c r="BT33" s="3"/>
      <c r="BU33" s="3"/>
      <c r="BV33" s="3"/>
    </row>
    <row r="34" spans="1:98" ht="18.75" customHeight="1" x14ac:dyDescent="0.2">
      <c r="A34" s="3"/>
      <c r="B34" s="3"/>
      <c r="C34" s="3"/>
      <c r="D34" s="3"/>
      <c r="E34" s="1129">
        <v>2</v>
      </c>
      <c r="F34" s="1129"/>
      <c r="G34" s="3"/>
      <c r="H34" s="3"/>
      <c r="I34" s="1118" t="s">
        <v>18</v>
      </c>
      <c r="J34" s="1118"/>
      <c r="K34" s="1118"/>
      <c r="L34" s="1118"/>
      <c r="M34" s="1118"/>
      <c r="N34" s="1118"/>
      <c r="O34" s="1118"/>
      <c r="P34" s="1118"/>
      <c r="Q34" s="1118"/>
      <c r="R34" s="1118"/>
      <c r="S34" s="1118"/>
      <c r="T34" s="3"/>
      <c r="U34" s="3"/>
      <c r="V34" s="3"/>
      <c r="W34" s="3"/>
      <c r="X34" s="3"/>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3"/>
      <c r="BP34" s="3"/>
      <c r="BQ34" s="3"/>
      <c r="BR34" s="3"/>
      <c r="BS34" s="3"/>
      <c r="BT34" s="3"/>
      <c r="BU34" s="3"/>
      <c r="BV34" s="3"/>
    </row>
    <row r="35" spans="1:98" ht="20.100000000000001" customHeight="1" x14ac:dyDescent="0.2">
      <c r="A35" s="3"/>
      <c r="B35" s="3"/>
      <c r="C35" s="3"/>
      <c r="D35" s="3"/>
      <c r="E35" s="1129"/>
      <c r="F35" s="1129"/>
      <c r="G35" s="3"/>
      <c r="H35" s="3"/>
      <c r="I35" s="1130" t="s">
        <v>42</v>
      </c>
      <c r="J35" s="1130"/>
      <c r="K35" s="1130"/>
      <c r="L35" s="1130"/>
      <c r="M35" s="1130"/>
      <c r="N35" s="1130"/>
      <c r="O35" s="1130"/>
      <c r="P35" s="1130"/>
      <c r="Q35" s="1130"/>
      <c r="R35" s="1130"/>
      <c r="S35" s="1130"/>
      <c r="T35" s="3"/>
      <c r="U35" s="3"/>
      <c r="V35" s="3"/>
      <c r="W35" s="3"/>
      <c r="X35" s="3"/>
      <c r="Y35" s="753" t="s">
        <v>68</v>
      </c>
      <c r="Z35" s="753"/>
      <c r="AA35" s="753"/>
      <c r="AB35" s="753"/>
      <c r="AC35" s="753"/>
      <c r="AD35" s="1140"/>
      <c r="AE35" s="1140"/>
      <c r="AF35" s="1140"/>
      <c r="AG35" s="1140"/>
      <c r="AH35" s="1140"/>
      <c r="AI35" s="1140"/>
      <c r="AJ35" s="1140"/>
      <c r="AK35" s="1140"/>
      <c r="AL35" s="29" t="s">
        <v>69</v>
      </c>
      <c r="AM35" s="753"/>
      <c r="AN35" s="1143"/>
      <c r="AO35" s="1143"/>
      <c r="AP35" s="1143"/>
      <c r="AQ35" s="1143"/>
      <c r="AR35" s="1143"/>
      <c r="AS35" s="1143"/>
      <c r="AT35" s="1143"/>
      <c r="AU35" s="1143"/>
      <c r="AV35" s="1143"/>
      <c r="AW35" s="1143"/>
      <c r="AX35" s="1143"/>
      <c r="AY35" s="1143"/>
      <c r="AZ35" s="1143"/>
      <c r="BA35" s="1143"/>
      <c r="BB35" s="1143"/>
      <c r="BC35" s="1143"/>
      <c r="BD35" s="1143"/>
      <c r="BE35" s="1143"/>
      <c r="BF35" s="1143"/>
      <c r="BG35" s="1143"/>
      <c r="BH35" s="1143"/>
      <c r="BI35" s="1143"/>
      <c r="BJ35" s="1143"/>
      <c r="BK35" s="1143"/>
      <c r="BL35" s="1143"/>
      <c r="BM35" s="1143"/>
      <c r="BN35" s="1143"/>
      <c r="BO35" s="3"/>
      <c r="BP35" s="3"/>
      <c r="BQ35" s="3"/>
      <c r="BR35" s="3"/>
      <c r="BS35" s="3"/>
      <c r="BT35" s="3"/>
      <c r="BU35" s="3"/>
      <c r="BV35" s="3"/>
    </row>
    <row r="36" spans="1:98" ht="5.4" customHeight="1" x14ac:dyDescent="0.2">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row>
    <row r="37" spans="1:98" ht="17.399999999999999" customHeight="1" x14ac:dyDescent="0.2">
      <c r="A37" s="460"/>
      <c r="B37" s="460"/>
      <c r="C37" s="460"/>
      <c r="D37" s="461"/>
      <c r="E37" s="461"/>
      <c r="F37" s="461"/>
      <c r="G37" s="461"/>
      <c r="H37" s="461"/>
      <c r="I37" s="461"/>
      <c r="J37" s="461"/>
      <c r="K37" s="461"/>
      <c r="L37" s="461"/>
      <c r="M37" s="461"/>
      <c r="N37" s="461"/>
      <c r="O37" s="461"/>
      <c r="P37" s="461"/>
      <c r="Q37" s="461"/>
      <c r="R37" s="461"/>
      <c r="S37" s="461"/>
      <c r="T37" s="461"/>
      <c r="U37" s="461"/>
      <c r="V37" s="461"/>
      <c r="W37" s="461"/>
      <c r="X37" s="461"/>
      <c r="Y37" s="461"/>
      <c r="Z37" s="462" t="s">
        <v>560</v>
      </c>
      <c r="AA37" s="461"/>
      <c r="AB37" s="461"/>
      <c r="AC37" s="461"/>
      <c r="AD37" s="461"/>
      <c r="AE37" s="461"/>
      <c r="AF37" s="461"/>
      <c r="AG37" s="461"/>
      <c r="AH37" s="461"/>
      <c r="AI37" s="461"/>
      <c r="AJ37" s="461"/>
      <c r="AK37" s="461"/>
      <c r="AL37" s="461"/>
      <c r="AM37" s="461"/>
      <c r="AN37" s="461"/>
      <c r="AO37" s="461"/>
      <c r="AP37" s="461"/>
      <c r="AQ37" s="461"/>
      <c r="AR37" s="461"/>
      <c r="AS37" s="461"/>
      <c r="AT37" s="461"/>
      <c r="AU37" s="461"/>
      <c r="AV37" s="461"/>
      <c r="AW37" s="461"/>
      <c r="AX37" s="461"/>
      <c r="AY37" s="461"/>
      <c r="AZ37" s="461"/>
      <c r="BA37" s="461"/>
      <c r="BB37" s="461"/>
      <c r="BC37" s="461"/>
      <c r="BD37" s="461"/>
      <c r="BE37" s="461"/>
      <c r="BF37" s="461"/>
      <c r="BG37" s="461"/>
      <c r="BH37" s="461"/>
      <c r="BI37" s="461"/>
      <c r="BJ37" s="461"/>
      <c r="BK37" s="461"/>
      <c r="BL37" s="461"/>
      <c r="BM37" s="461"/>
      <c r="BN37" s="461"/>
      <c r="BO37" s="461"/>
      <c r="BP37" s="461"/>
      <c r="BQ37" s="461"/>
      <c r="BR37" s="461"/>
      <c r="BS37" s="461"/>
      <c r="BT37" s="3"/>
      <c r="BU37" s="3"/>
      <c r="BV37" s="3"/>
    </row>
    <row r="38" spans="1:98" ht="19.2" customHeight="1" x14ac:dyDescent="0.2">
      <c r="A38" s="3"/>
      <c r="B38" s="3"/>
      <c r="C38" s="3"/>
      <c r="D38" s="3"/>
      <c r="E38" s="1117">
        <v>3</v>
      </c>
      <c r="F38" s="1117"/>
      <c r="G38" s="3"/>
      <c r="H38" s="3"/>
      <c r="I38" s="1118" t="s">
        <v>22</v>
      </c>
      <c r="J38" s="1118"/>
      <c r="K38" s="1118"/>
      <c r="L38" s="1118"/>
      <c r="M38" s="1118"/>
      <c r="N38" s="1118"/>
      <c r="O38" s="1118"/>
      <c r="P38" s="1118"/>
      <c r="Q38" s="1118"/>
      <c r="R38" s="1118"/>
      <c r="S38" s="1118"/>
      <c r="T38" s="3"/>
      <c r="U38" s="3"/>
      <c r="V38" s="3"/>
      <c r="W38" s="3"/>
      <c r="X38" s="3"/>
      <c r="Y38" s="278" t="s">
        <v>451</v>
      </c>
      <c r="Z38" s="1140"/>
      <c r="AA38" s="1140"/>
      <c r="AB38" s="1140"/>
      <c r="AC38" s="1140"/>
      <c r="AD38" s="1140"/>
      <c r="AE38" s="1140"/>
      <c r="AF38" s="1140"/>
      <c r="AG38" s="1140"/>
      <c r="AH38" s="1140"/>
      <c r="AI38" s="1140"/>
      <c r="AJ38" s="1140"/>
      <c r="AK38" s="1140"/>
      <c r="AL38" s="1140"/>
      <c r="AM38" s="1140"/>
      <c r="AN38" s="3" t="s">
        <v>452</v>
      </c>
      <c r="AO38" s="3"/>
      <c r="AP38" s="3"/>
      <c r="AQ38" s="3"/>
      <c r="AR38" s="3"/>
      <c r="AS38" s="278" t="s">
        <v>70</v>
      </c>
      <c r="AT38" s="278"/>
      <c r="AU38" s="278"/>
      <c r="AV38" s="1119"/>
      <c r="AW38" s="1119"/>
      <c r="AX38" s="1119"/>
      <c r="AY38" s="1119"/>
      <c r="AZ38" s="1119"/>
      <c r="BA38" s="1119"/>
      <c r="BB38" s="1119"/>
      <c r="BC38" s="1119"/>
      <c r="BD38" s="1119"/>
      <c r="BE38" s="1119"/>
      <c r="BF38" s="1119"/>
      <c r="BG38" s="1119"/>
      <c r="BH38" s="1119"/>
      <c r="BI38" s="1119"/>
      <c r="BJ38" s="1119"/>
      <c r="BK38" s="1119"/>
      <c r="BL38" s="1119"/>
      <c r="BM38" s="1119"/>
      <c r="BN38" s="1119"/>
      <c r="BO38" s="1119"/>
      <c r="BP38" s="1119"/>
      <c r="BQ38" s="1119"/>
      <c r="BR38" s="1119"/>
      <c r="BS38" s="278" t="s">
        <v>71</v>
      </c>
      <c r="BT38" s="3"/>
      <c r="BU38" s="3"/>
      <c r="BV38" s="3"/>
    </row>
    <row r="39" spans="1:98" ht="19.2" customHeight="1" x14ac:dyDescent="0.2">
      <c r="A39" s="3"/>
      <c r="B39" s="3"/>
      <c r="C39" s="3"/>
      <c r="D39" s="3"/>
      <c r="E39" s="571"/>
      <c r="F39" s="571"/>
      <c r="G39" s="3"/>
      <c r="H39" s="3"/>
      <c r="I39" s="572"/>
      <c r="J39" s="572"/>
      <c r="K39" s="572"/>
      <c r="L39" s="572"/>
      <c r="M39" s="572"/>
      <c r="N39" s="572"/>
      <c r="O39" s="572"/>
      <c r="P39" s="572"/>
      <c r="Q39" s="572"/>
      <c r="R39" s="572"/>
      <c r="S39" s="572"/>
      <c r="T39" s="3"/>
      <c r="U39" s="3"/>
      <c r="V39" s="3"/>
      <c r="W39" s="3"/>
      <c r="X39" s="3"/>
      <c r="Y39" s="278" t="s">
        <v>451</v>
      </c>
      <c r="Z39" s="1140"/>
      <c r="AA39" s="1140"/>
      <c r="AB39" s="1140"/>
      <c r="AC39" s="1140"/>
      <c r="AD39" s="1140"/>
      <c r="AE39" s="1140"/>
      <c r="AF39" s="1140"/>
      <c r="AG39" s="1140"/>
      <c r="AH39" s="1140"/>
      <c r="AI39" s="1140"/>
      <c r="AJ39" s="1140"/>
      <c r="AK39" s="1140"/>
      <c r="AL39" s="1140"/>
      <c r="AM39" s="1140"/>
      <c r="AN39" s="3" t="s">
        <v>452</v>
      </c>
      <c r="AO39" s="3"/>
      <c r="AP39" s="3"/>
      <c r="AQ39" s="3"/>
      <c r="AR39" s="3"/>
      <c r="AS39" s="278" t="s">
        <v>70</v>
      </c>
      <c r="AT39" s="278"/>
      <c r="AU39" s="278"/>
      <c r="AV39" s="1119"/>
      <c r="AW39" s="1119"/>
      <c r="AX39" s="1119"/>
      <c r="AY39" s="1119"/>
      <c r="AZ39" s="1119"/>
      <c r="BA39" s="1119"/>
      <c r="BB39" s="1119"/>
      <c r="BC39" s="1119"/>
      <c r="BD39" s="1119"/>
      <c r="BE39" s="1119"/>
      <c r="BF39" s="1119"/>
      <c r="BG39" s="1119"/>
      <c r="BH39" s="1119"/>
      <c r="BI39" s="1119"/>
      <c r="BJ39" s="1119"/>
      <c r="BK39" s="1119"/>
      <c r="BL39" s="1119"/>
      <c r="BM39" s="1119"/>
      <c r="BN39" s="1119"/>
      <c r="BO39" s="1119"/>
      <c r="BP39" s="1119"/>
      <c r="BQ39" s="1119"/>
      <c r="BR39" s="1119"/>
      <c r="BS39" s="278" t="s">
        <v>71</v>
      </c>
      <c r="BT39" s="3"/>
      <c r="BU39" s="3"/>
      <c r="BV39" s="3"/>
      <c r="CS39" s="279"/>
      <c r="CT39" s="279"/>
    </row>
    <row r="40" spans="1:98" ht="18.75" customHeight="1" x14ac:dyDescent="0.2">
      <c r="A40" s="3"/>
      <c r="B40" s="3"/>
      <c r="C40" s="3"/>
      <c r="D40" s="3"/>
      <c r="E40" s="571"/>
      <c r="F40" s="571"/>
      <c r="G40" s="3"/>
      <c r="H40" s="3"/>
      <c r="I40" s="572"/>
      <c r="J40" s="572"/>
      <c r="K40" s="572"/>
      <c r="L40" s="572"/>
      <c r="M40" s="572"/>
      <c r="N40" s="572"/>
      <c r="O40" s="572"/>
      <c r="P40" s="572"/>
      <c r="Q40" s="572"/>
      <c r="R40" s="572"/>
      <c r="S40" s="572"/>
      <c r="T40" s="3"/>
      <c r="U40" s="3"/>
      <c r="V40" s="3"/>
      <c r="W40" s="3"/>
      <c r="X40" s="3"/>
      <c r="Y40" s="568" t="s">
        <v>451</v>
      </c>
      <c r="Z40" s="1140"/>
      <c r="AA40" s="1140"/>
      <c r="AB40" s="1140"/>
      <c r="AC40" s="1140"/>
      <c r="AD40" s="1140"/>
      <c r="AE40" s="1140"/>
      <c r="AF40" s="1140"/>
      <c r="AG40" s="1140"/>
      <c r="AH40" s="1140"/>
      <c r="AI40" s="1140"/>
      <c r="AJ40" s="1140"/>
      <c r="AK40" s="1140"/>
      <c r="AL40" s="1140"/>
      <c r="AM40" s="1140"/>
      <c r="AN40" s="3" t="s">
        <v>452</v>
      </c>
      <c r="AO40" s="3"/>
      <c r="AP40" s="3"/>
      <c r="AQ40" s="3"/>
      <c r="AR40" s="3"/>
      <c r="AS40" s="568" t="s">
        <v>70</v>
      </c>
      <c r="AT40" s="568"/>
      <c r="AU40" s="568"/>
      <c r="AV40" s="1119"/>
      <c r="AW40" s="1119"/>
      <c r="AX40" s="1119"/>
      <c r="AY40" s="1119"/>
      <c r="AZ40" s="1119"/>
      <c r="BA40" s="1119"/>
      <c r="BB40" s="1119"/>
      <c r="BC40" s="1119"/>
      <c r="BD40" s="1119"/>
      <c r="BE40" s="1119"/>
      <c r="BF40" s="1119"/>
      <c r="BG40" s="1119"/>
      <c r="BH40" s="1119"/>
      <c r="BI40" s="1119"/>
      <c r="BJ40" s="1119"/>
      <c r="BK40" s="1119"/>
      <c r="BL40" s="1119"/>
      <c r="BM40" s="1119"/>
      <c r="BN40" s="1119"/>
      <c r="BO40" s="1119"/>
      <c r="BP40" s="1119"/>
      <c r="BQ40" s="1119"/>
      <c r="BR40" s="1119"/>
      <c r="BS40" s="568" t="s">
        <v>71</v>
      </c>
      <c r="BT40" s="3"/>
      <c r="BU40" s="3"/>
      <c r="BV40" s="3"/>
    </row>
    <row r="41" spans="1:98" ht="18.75" customHeight="1" x14ac:dyDescent="0.2">
      <c r="A41" s="3"/>
      <c r="B41" s="3"/>
      <c r="C41" s="3"/>
      <c r="D41" s="3"/>
      <c r="E41" s="753"/>
      <c r="F41" s="753"/>
      <c r="G41" s="3"/>
      <c r="H41" s="3"/>
      <c r="I41" s="753"/>
      <c r="J41" s="753"/>
      <c r="K41" s="753"/>
      <c r="L41" s="753"/>
      <c r="M41" s="753"/>
      <c r="N41" s="753"/>
      <c r="O41" s="753"/>
      <c r="P41" s="753"/>
      <c r="Q41" s="753"/>
      <c r="R41" s="753"/>
      <c r="S41" s="753"/>
      <c r="T41" s="3"/>
      <c r="U41" s="3"/>
      <c r="V41" s="3"/>
      <c r="W41" s="3"/>
      <c r="X41" s="3"/>
      <c r="Y41" s="568" t="s">
        <v>451</v>
      </c>
      <c r="Z41" s="1140"/>
      <c r="AA41" s="1140"/>
      <c r="AB41" s="1140"/>
      <c r="AC41" s="1140"/>
      <c r="AD41" s="1140"/>
      <c r="AE41" s="1140"/>
      <c r="AF41" s="1140"/>
      <c r="AG41" s="1140"/>
      <c r="AH41" s="1140"/>
      <c r="AI41" s="1140"/>
      <c r="AJ41" s="1140"/>
      <c r="AK41" s="1140"/>
      <c r="AL41" s="1140"/>
      <c r="AM41" s="1140"/>
      <c r="AN41" s="3" t="s">
        <v>452</v>
      </c>
      <c r="AO41" s="3"/>
      <c r="AP41" s="3"/>
      <c r="AQ41" s="3"/>
      <c r="AR41" s="3"/>
      <c r="AS41" s="568" t="s">
        <v>70</v>
      </c>
      <c r="AT41" s="568"/>
      <c r="AU41" s="568"/>
      <c r="AV41" s="1119"/>
      <c r="AW41" s="1119"/>
      <c r="AX41" s="1119"/>
      <c r="AY41" s="1119"/>
      <c r="AZ41" s="1119"/>
      <c r="BA41" s="1119"/>
      <c r="BB41" s="1119"/>
      <c r="BC41" s="1119"/>
      <c r="BD41" s="1119"/>
      <c r="BE41" s="1119"/>
      <c r="BF41" s="1119"/>
      <c r="BG41" s="1119"/>
      <c r="BH41" s="1119"/>
      <c r="BI41" s="1119"/>
      <c r="BJ41" s="1119"/>
      <c r="BK41" s="1119"/>
      <c r="BL41" s="1119"/>
      <c r="BM41" s="1119"/>
      <c r="BN41" s="1119"/>
      <c r="BO41" s="1119"/>
      <c r="BP41" s="1119"/>
      <c r="BQ41" s="1119"/>
      <c r="BR41" s="1119"/>
      <c r="BS41" s="568" t="s">
        <v>71</v>
      </c>
      <c r="BT41" s="3"/>
      <c r="BU41" s="3"/>
      <c r="BV41" s="3"/>
    </row>
    <row r="42" spans="1:98" s="752" customFormat="1" ht="8.1" customHeight="1" x14ac:dyDescent="0.2">
      <c r="A42" s="3"/>
      <c r="B42" s="3"/>
      <c r="C42" s="3"/>
      <c r="D42" s="3"/>
      <c r="E42" s="3"/>
      <c r="F42" s="3"/>
      <c r="G42" s="3"/>
      <c r="H42" s="3"/>
      <c r="I42" s="3"/>
      <c r="J42" s="3"/>
      <c r="K42" s="3"/>
      <c r="L42" s="3"/>
      <c r="M42" s="3"/>
      <c r="N42" s="3"/>
      <c r="O42" s="3"/>
      <c r="P42" s="3"/>
      <c r="Q42" s="3"/>
      <c r="R42" s="3"/>
      <c r="S42" s="3"/>
      <c r="T42" s="3"/>
      <c r="U42" s="3"/>
      <c r="V42" s="3"/>
      <c r="W42" s="3"/>
      <c r="X42" s="3"/>
      <c r="Y42" s="811"/>
      <c r="Z42" s="811"/>
      <c r="AA42" s="811"/>
      <c r="AB42" s="811"/>
      <c r="AC42" s="811"/>
      <c r="AD42" s="811"/>
      <c r="AE42" s="811"/>
      <c r="AF42" s="811"/>
      <c r="AG42" s="811"/>
      <c r="AH42" s="811"/>
      <c r="AI42" s="811"/>
      <c r="AJ42" s="811"/>
      <c r="AK42" s="811"/>
      <c r="AL42" s="811"/>
      <c r="AM42" s="811"/>
      <c r="AN42" s="811"/>
      <c r="AO42" s="811"/>
      <c r="AP42" s="811"/>
      <c r="AQ42" s="811"/>
      <c r="AR42" s="811"/>
      <c r="AS42" s="811"/>
      <c r="AT42" s="811"/>
      <c r="AU42" s="811"/>
      <c r="AV42" s="811"/>
      <c r="AW42" s="811"/>
      <c r="AX42" s="811"/>
      <c r="AY42" s="811"/>
      <c r="AZ42" s="811"/>
      <c r="BA42" s="811"/>
      <c r="BB42" s="811"/>
      <c r="BC42" s="811"/>
      <c r="BD42" s="3"/>
      <c r="BE42" s="3"/>
      <c r="BF42" s="3"/>
      <c r="BG42" s="3"/>
      <c r="BH42" s="3"/>
      <c r="BI42" s="3"/>
      <c r="BJ42" s="3"/>
      <c r="BK42" s="3"/>
      <c r="BL42" s="3"/>
      <c r="BM42" s="3"/>
      <c r="BN42" s="3"/>
      <c r="BO42" s="3"/>
      <c r="BP42" s="3"/>
      <c r="BQ42" s="3"/>
      <c r="BR42" s="3"/>
      <c r="BS42" s="3"/>
      <c r="BT42" s="3"/>
      <c r="BU42" s="3"/>
      <c r="BV42" s="3"/>
    </row>
    <row r="43" spans="1:98" s="752" customFormat="1" ht="18.75" customHeight="1" x14ac:dyDescent="0.2">
      <c r="A43" s="3"/>
      <c r="B43" s="3"/>
      <c r="C43" s="3"/>
      <c r="D43" s="3"/>
      <c r="E43" s="810"/>
      <c r="F43" s="810"/>
      <c r="G43" s="3"/>
      <c r="H43" s="3"/>
      <c r="I43" s="810"/>
      <c r="J43" s="810"/>
      <c r="K43" s="810"/>
      <c r="L43" s="810"/>
      <c r="M43" s="810"/>
      <c r="N43" s="810"/>
      <c r="O43" s="810"/>
      <c r="P43" s="810"/>
      <c r="Q43" s="810"/>
      <c r="R43" s="810"/>
      <c r="S43" s="810"/>
      <c r="T43" s="3"/>
      <c r="U43" s="3"/>
      <c r="V43" s="3"/>
      <c r="W43" s="3"/>
      <c r="X43" s="3"/>
      <c r="Y43" s="810"/>
      <c r="Z43" s="813"/>
      <c r="AA43" s="813"/>
      <c r="AB43" s="813"/>
      <c r="AC43" s="813"/>
      <c r="AD43" s="813"/>
      <c r="AE43" s="813"/>
      <c r="AF43" s="813"/>
      <c r="AG43" s="813"/>
      <c r="AH43" s="813"/>
      <c r="AI43" s="813"/>
      <c r="AJ43" s="813"/>
      <c r="AK43" s="66" t="s">
        <v>818</v>
      </c>
      <c r="AL43" s="208"/>
      <c r="AM43" s="814"/>
      <c r="AN43" s="814"/>
      <c r="AO43" s="814"/>
      <c r="AP43" s="814"/>
      <c r="AQ43" s="814"/>
      <c r="AR43" s="814"/>
      <c r="AS43" s="814"/>
      <c r="AT43" s="814"/>
      <c r="AU43" s="66"/>
      <c r="AV43" s="1504"/>
      <c r="AW43" s="1504"/>
      <c r="AX43" s="1504"/>
      <c r="AY43" s="1504"/>
      <c r="AZ43" s="1504"/>
      <c r="BA43" s="1504"/>
      <c r="BB43" s="1504"/>
      <c r="BC43" s="1504"/>
      <c r="BD43" s="1504"/>
      <c r="BE43" s="1504"/>
      <c r="BF43" s="1504"/>
      <c r="BG43" s="1504"/>
      <c r="BH43" s="1504"/>
      <c r="BI43" s="1504"/>
      <c r="BJ43" s="1504"/>
      <c r="BK43" s="1504"/>
      <c r="BL43" s="1504"/>
      <c r="BM43" s="1504"/>
      <c r="BN43" s="1504"/>
      <c r="BO43" s="1504"/>
      <c r="BP43" s="1504"/>
      <c r="BQ43" s="1504"/>
      <c r="BR43" s="1504"/>
      <c r="BS43" s="66" t="s">
        <v>71</v>
      </c>
      <c r="BT43" s="208"/>
      <c r="BU43" s="3"/>
      <c r="BV43" s="3"/>
    </row>
    <row r="44" spans="1:98" ht="8.1" customHeight="1" x14ac:dyDescent="0.2">
      <c r="A44" s="3"/>
      <c r="B44" s="3"/>
      <c r="C44" s="3"/>
      <c r="D44" s="3"/>
      <c r="E44" s="3"/>
      <c r="F44" s="3"/>
      <c r="G44" s="3"/>
      <c r="H44" s="3"/>
      <c r="I44" s="3"/>
      <c r="J44" s="3"/>
      <c r="K44" s="3"/>
      <c r="L44" s="3"/>
      <c r="M44" s="3"/>
      <c r="N44" s="3"/>
      <c r="O44" s="3"/>
      <c r="P44" s="3"/>
      <c r="Q44" s="3"/>
      <c r="R44" s="3"/>
      <c r="S44" s="3"/>
      <c r="T44" s="3"/>
      <c r="U44" s="3"/>
      <c r="V44" s="3"/>
      <c r="W44" s="3"/>
      <c r="X44" s="3"/>
      <c r="Y44" s="273"/>
      <c r="Z44" s="273"/>
      <c r="AA44" s="273"/>
      <c r="AB44" s="273"/>
      <c r="AC44" s="273"/>
      <c r="AD44" s="273"/>
      <c r="AE44" s="273"/>
      <c r="AF44" s="273"/>
      <c r="AG44" s="273"/>
      <c r="AH44" s="273"/>
      <c r="AI44" s="273"/>
      <c r="AJ44" s="273"/>
      <c r="AK44" s="273"/>
      <c r="AL44" s="273"/>
      <c r="AM44" s="273"/>
      <c r="AN44" s="273"/>
      <c r="AO44" s="273"/>
      <c r="AP44" s="273"/>
      <c r="AQ44" s="273"/>
      <c r="AR44" s="273"/>
      <c r="AS44" s="273"/>
      <c r="AT44" s="273"/>
      <c r="AU44" s="273"/>
      <c r="AV44" s="273"/>
      <c r="AW44" s="273"/>
      <c r="AX44" s="273"/>
      <c r="AY44" s="273"/>
      <c r="AZ44" s="273"/>
      <c r="BA44" s="273"/>
      <c r="BB44" s="273"/>
      <c r="BC44" s="273"/>
      <c r="BD44" s="3"/>
      <c r="BE44" s="3"/>
      <c r="BF44" s="3"/>
      <c r="BG44" s="3"/>
      <c r="BH44" s="3"/>
      <c r="BI44" s="3"/>
      <c r="BJ44" s="3"/>
      <c r="BK44" s="3"/>
      <c r="BL44" s="3"/>
      <c r="BM44" s="3"/>
      <c r="BN44" s="3"/>
      <c r="BO44" s="3"/>
      <c r="BP44" s="3"/>
      <c r="BQ44" s="3"/>
      <c r="BR44" s="3"/>
      <c r="BS44" s="3"/>
      <c r="BT44" s="3"/>
      <c r="BU44" s="3"/>
      <c r="BV44" s="3"/>
    </row>
    <row r="45" spans="1:98" ht="20.100000000000001" customHeight="1" x14ac:dyDescent="0.2">
      <c r="A45" s="3"/>
      <c r="B45" s="3"/>
      <c r="C45" s="3"/>
      <c r="D45" s="3"/>
      <c r="E45" s="1117">
        <v>4</v>
      </c>
      <c r="F45" s="1117"/>
      <c r="G45" s="3"/>
      <c r="H45" s="3"/>
      <c r="I45" s="1118" t="s">
        <v>14</v>
      </c>
      <c r="J45" s="1118"/>
      <c r="K45" s="1118"/>
      <c r="L45" s="1118"/>
      <c r="M45" s="1118"/>
      <c r="N45" s="1118"/>
      <c r="O45" s="1118"/>
      <c r="P45" s="1118"/>
      <c r="Q45" s="1118"/>
      <c r="R45" s="1118"/>
      <c r="S45" s="1118"/>
      <c r="T45" s="3"/>
      <c r="U45" s="3"/>
      <c r="V45" s="3"/>
      <c r="W45" s="3"/>
      <c r="X45" s="3"/>
      <c r="Y45" s="569" t="s">
        <v>33</v>
      </c>
      <c r="Z45" s="565"/>
      <c r="AA45" s="565"/>
      <c r="AB45" s="565"/>
      <c r="AC45" s="565"/>
      <c r="AD45" s="565"/>
      <c r="AE45" s="565"/>
      <c r="AF45" s="565"/>
      <c r="AG45" s="565"/>
      <c r="AH45" s="565"/>
      <c r="AI45" s="565"/>
      <c r="AJ45" s="565"/>
      <c r="AK45" s="565"/>
      <c r="AL45" s="565"/>
      <c r="AM45" s="565"/>
      <c r="AN45" s="565"/>
      <c r="AO45" s="565"/>
      <c r="AP45" s="565"/>
      <c r="AQ45" s="565"/>
      <c r="AR45" s="565"/>
      <c r="AS45" s="565"/>
      <c r="AT45" s="565"/>
      <c r="AU45" s="565"/>
      <c r="AV45" s="565"/>
      <c r="AW45" s="565"/>
      <c r="AX45" s="565"/>
      <c r="AY45" s="565"/>
      <c r="AZ45" s="565"/>
      <c r="BA45" s="565"/>
      <c r="BB45" s="565"/>
      <c r="BC45" s="565"/>
      <c r="BD45" s="565"/>
      <c r="BE45" s="565"/>
      <c r="BF45" s="565"/>
      <c r="BG45" s="565"/>
      <c r="BH45" s="565"/>
      <c r="BI45" s="565"/>
      <c r="BJ45" s="565"/>
      <c r="BK45" s="565"/>
      <c r="BL45" s="565"/>
      <c r="BM45" s="565"/>
      <c r="BN45" s="565"/>
      <c r="BO45" s="565"/>
      <c r="BP45" s="565"/>
      <c r="BQ45" s="565"/>
      <c r="BR45" s="565"/>
      <c r="BS45" s="747"/>
      <c r="BT45" s="3"/>
      <c r="BU45" s="185"/>
      <c r="BV45" s="185"/>
    </row>
    <row r="46" spans="1:98" ht="8.1" customHeight="1" x14ac:dyDescent="0.2">
      <c r="A46" s="3"/>
      <c r="B46" s="3"/>
      <c r="C46" s="3"/>
      <c r="D46" s="3"/>
      <c r="E46" s="3"/>
      <c r="F46" s="3"/>
      <c r="G46" s="3"/>
      <c r="H46" s="3"/>
      <c r="I46" s="3"/>
      <c r="J46" s="3"/>
      <c r="K46" s="3"/>
      <c r="L46" s="3"/>
      <c r="M46" s="3"/>
      <c r="N46" s="3"/>
      <c r="O46" s="3"/>
      <c r="P46" s="3"/>
      <c r="Q46" s="3"/>
      <c r="R46" s="3"/>
      <c r="S46" s="3"/>
      <c r="T46" s="3"/>
      <c r="U46" s="3"/>
      <c r="V46" s="3"/>
      <c r="W46" s="3"/>
      <c r="X46" s="3"/>
      <c r="Y46" s="753"/>
      <c r="Z46" s="753"/>
      <c r="AA46" s="753"/>
      <c r="AB46" s="753"/>
      <c r="AC46" s="753"/>
      <c r="AD46" s="753"/>
      <c r="AE46" s="753"/>
      <c r="AF46" s="753"/>
      <c r="AG46" s="753"/>
      <c r="AH46" s="753"/>
      <c r="AI46" s="753"/>
      <c r="AJ46" s="753"/>
      <c r="AK46" s="753"/>
      <c r="AL46" s="753"/>
      <c r="AM46" s="753"/>
      <c r="AN46" s="753"/>
      <c r="AO46" s="753"/>
      <c r="AP46" s="753"/>
      <c r="AQ46" s="753"/>
      <c r="AR46" s="753"/>
      <c r="AS46" s="753"/>
      <c r="AT46" s="753"/>
      <c r="AU46" s="753"/>
      <c r="AV46" s="753"/>
      <c r="AW46" s="753"/>
      <c r="AX46" s="753"/>
      <c r="AY46" s="753"/>
      <c r="AZ46" s="753"/>
      <c r="BA46" s="753"/>
      <c r="BB46" s="753"/>
      <c r="BC46" s="753"/>
      <c r="BD46" s="3"/>
      <c r="BE46" s="3"/>
      <c r="BF46" s="3"/>
      <c r="BG46" s="3"/>
      <c r="BH46" s="3"/>
      <c r="BI46" s="3"/>
      <c r="BJ46" s="3"/>
      <c r="BK46" s="3"/>
      <c r="BL46" s="3"/>
      <c r="BM46" s="3"/>
      <c r="BN46" s="3"/>
      <c r="BO46" s="3"/>
      <c r="BP46" s="3"/>
      <c r="BQ46" s="3"/>
      <c r="BR46" s="3"/>
      <c r="BS46" s="3"/>
      <c r="BT46" s="3"/>
      <c r="BU46" s="185"/>
      <c r="BV46" s="185"/>
    </row>
    <row r="47" spans="1:98" ht="20.100000000000001" customHeight="1" x14ac:dyDescent="0.2">
      <c r="A47" s="3"/>
      <c r="B47" s="3"/>
      <c r="C47" s="3"/>
      <c r="D47" s="3"/>
      <c r="E47" s="1117">
        <v>5</v>
      </c>
      <c r="F47" s="1117"/>
      <c r="G47" s="3"/>
      <c r="H47" s="3"/>
      <c r="I47" s="1118" t="s">
        <v>45</v>
      </c>
      <c r="J47" s="1118"/>
      <c r="K47" s="1118"/>
      <c r="L47" s="1118"/>
      <c r="M47" s="1118"/>
      <c r="N47" s="1118"/>
      <c r="O47" s="1118"/>
      <c r="P47" s="1118"/>
      <c r="Q47" s="1118"/>
      <c r="R47" s="1118"/>
      <c r="S47" s="1118"/>
      <c r="T47" s="3"/>
      <c r="U47" s="3"/>
      <c r="V47" s="3"/>
      <c r="W47" s="3"/>
      <c r="X47" s="3"/>
      <c r="Y47" s="569" t="s">
        <v>453</v>
      </c>
      <c r="Z47" s="565"/>
      <c r="AA47" s="565"/>
      <c r="AB47" s="565"/>
      <c r="AC47" s="565"/>
      <c r="AD47" s="565"/>
      <c r="AE47" s="565"/>
      <c r="AF47" s="565"/>
      <c r="AG47" s="565"/>
      <c r="AH47" s="565"/>
      <c r="AI47" s="565"/>
      <c r="AJ47" s="565"/>
      <c r="AK47" s="565"/>
      <c r="AL47" s="565"/>
      <c r="AM47" s="565"/>
      <c r="AN47" s="565"/>
      <c r="AO47" s="565"/>
      <c r="AP47" s="565"/>
      <c r="AQ47" s="565"/>
      <c r="AR47" s="565"/>
      <c r="AS47" s="565"/>
      <c r="AT47" s="565"/>
      <c r="AU47" s="565"/>
      <c r="AV47" s="565"/>
      <c r="AW47" s="565"/>
      <c r="AX47" s="565"/>
      <c r="AY47" s="565"/>
      <c r="AZ47" s="565"/>
      <c r="BA47" s="565"/>
      <c r="BB47" s="565"/>
      <c r="BC47" s="565"/>
      <c r="BD47" s="565"/>
      <c r="BE47" s="565"/>
      <c r="BF47" s="565"/>
      <c r="BG47" s="565"/>
      <c r="BH47" s="565"/>
      <c r="BI47" s="565"/>
      <c r="BJ47" s="565"/>
      <c r="BK47" s="565"/>
      <c r="BL47" s="565"/>
      <c r="BM47" s="565"/>
      <c r="BN47" s="565"/>
      <c r="BO47" s="565"/>
      <c r="BP47" s="565"/>
      <c r="BQ47" s="565"/>
      <c r="BR47" s="565"/>
      <c r="BS47" s="747"/>
      <c r="BT47" s="185"/>
      <c r="BU47" s="3"/>
      <c r="BV47" s="3"/>
    </row>
    <row r="48" spans="1:98" ht="8.1" customHeight="1" x14ac:dyDescent="0.2">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185"/>
      <c r="BU48" s="3"/>
      <c r="BV48" s="3"/>
    </row>
    <row r="49" spans="1:74" ht="20.100000000000001" customHeight="1" x14ac:dyDescent="0.2">
      <c r="A49" s="3"/>
      <c r="B49" s="3"/>
      <c r="C49" s="3"/>
      <c r="D49" s="3"/>
      <c r="E49" s="1117">
        <v>6</v>
      </c>
      <c r="F49" s="1117"/>
      <c r="G49" s="3"/>
      <c r="H49" s="3"/>
      <c r="I49" s="1118" t="s">
        <v>3</v>
      </c>
      <c r="J49" s="1118"/>
      <c r="K49" s="1118"/>
      <c r="L49" s="1118"/>
      <c r="M49" s="1118"/>
      <c r="N49" s="1118"/>
      <c r="O49" s="1118"/>
      <c r="P49" s="1118"/>
      <c r="Q49" s="1118"/>
      <c r="R49" s="1118"/>
      <c r="S49" s="1118"/>
      <c r="T49" s="3"/>
      <c r="U49" s="3"/>
      <c r="V49" s="3"/>
      <c r="W49" s="3"/>
      <c r="X49" s="3"/>
      <c r="Y49" s="1140"/>
      <c r="Z49" s="1140"/>
      <c r="AA49" s="1140"/>
      <c r="AB49" s="1140"/>
      <c r="AC49" s="1140"/>
      <c r="AD49" s="1140"/>
      <c r="AE49" s="1140"/>
      <c r="AF49" s="1140"/>
      <c r="AG49" s="1140"/>
      <c r="AH49" s="1140"/>
      <c r="AI49" s="1140"/>
      <c r="AJ49" s="1140"/>
      <c r="AK49" s="278" t="s">
        <v>72</v>
      </c>
      <c r="AL49" s="278"/>
      <c r="AM49" s="278"/>
      <c r="AN49" s="278"/>
      <c r="AO49" s="278"/>
      <c r="AP49" s="278"/>
      <c r="AQ49" s="278"/>
      <c r="AR49" s="278"/>
      <c r="AS49" s="278"/>
      <c r="AT49" s="278"/>
      <c r="AU49" s="278"/>
      <c r="AV49" s="278"/>
      <c r="AW49" s="278"/>
      <c r="AX49" s="278"/>
      <c r="AY49" s="278"/>
      <c r="AZ49" s="278"/>
      <c r="BA49" s="278"/>
      <c r="BB49" s="278"/>
      <c r="BC49" s="278"/>
      <c r="BD49" s="3"/>
      <c r="BE49" s="3"/>
      <c r="BF49" s="3"/>
      <c r="BG49" s="3"/>
      <c r="BH49" s="3"/>
      <c r="BI49" s="3"/>
      <c r="BJ49" s="3"/>
      <c r="BK49" s="3"/>
      <c r="BL49" s="3"/>
      <c r="BM49" s="3"/>
      <c r="BN49" s="3"/>
      <c r="BO49" s="3"/>
      <c r="BP49" s="3"/>
      <c r="BQ49" s="3"/>
      <c r="BR49" s="3"/>
      <c r="BS49" s="3"/>
      <c r="BT49" s="3"/>
      <c r="BU49" s="3"/>
      <c r="BV49" s="3"/>
    </row>
    <row r="50" spans="1:74" ht="8.1" customHeight="1" x14ac:dyDescent="0.2">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row>
    <row r="51" spans="1:74" ht="20.100000000000001" customHeight="1" x14ac:dyDescent="0.2">
      <c r="A51" s="3"/>
      <c r="B51" s="3"/>
      <c r="C51" s="3"/>
      <c r="D51" s="3"/>
      <c r="E51" s="1117">
        <v>7</v>
      </c>
      <c r="F51" s="1117"/>
      <c r="G51" s="3"/>
      <c r="H51" s="3"/>
      <c r="I51" s="1118" t="s">
        <v>32</v>
      </c>
      <c r="J51" s="1118"/>
      <c r="K51" s="1118"/>
      <c r="L51" s="1118"/>
      <c r="M51" s="1118"/>
      <c r="N51" s="1118"/>
      <c r="O51" s="1118"/>
      <c r="P51" s="1118"/>
      <c r="Q51" s="1118"/>
      <c r="R51" s="1118"/>
      <c r="S51" s="1118"/>
      <c r="T51" s="3"/>
      <c r="U51" s="3"/>
      <c r="V51" s="3"/>
      <c r="W51" s="3"/>
      <c r="X51" s="461"/>
      <c r="Y51" s="1148"/>
      <c r="Z51" s="1148"/>
      <c r="AA51" s="1148"/>
      <c r="AB51" s="1148"/>
      <c r="AC51" s="1148"/>
      <c r="AD51" s="1148"/>
      <c r="AE51" s="1148"/>
      <c r="AF51" s="1148"/>
      <c r="AG51" s="1148"/>
      <c r="AH51" s="1148"/>
      <c r="AI51" s="1148"/>
      <c r="AJ51" s="1148"/>
      <c r="AK51" s="1148"/>
      <c r="AL51" s="1148"/>
      <c r="AM51" s="1148"/>
      <c r="AN51" s="278" t="s">
        <v>73</v>
      </c>
      <c r="AO51" s="278"/>
      <c r="AP51" s="278"/>
      <c r="AQ51" s="278"/>
      <c r="AR51" s="278"/>
      <c r="AS51" s="278"/>
      <c r="AT51" s="278"/>
      <c r="AU51" s="278"/>
      <c r="AV51" s="278"/>
      <c r="AW51" s="278"/>
      <c r="AX51" s="278"/>
      <c r="AY51" s="278"/>
      <c r="AZ51" s="278"/>
      <c r="BA51" s="278"/>
      <c r="BB51" s="278"/>
      <c r="BC51" s="278"/>
      <c r="BD51" s="3"/>
      <c r="BE51" s="3"/>
      <c r="BF51" s="3"/>
      <c r="BG51" s="3"/>
      <c r="BH51" s="3"/>
      <c r="BI51" s="3"/>
      <c r="BJ51" s="3"/>
      <c r="BK51" s="3"/>
      <c r="BL51" s="3"/>
      <c r="BM51" s="3"/>
      <c r="BN51" s="3"/>
      <c r="BO51" s="3"/>
      <c r="BP51" s="3"/>
      <c r="BQ51" s="3"/>
      <c r="BR51" s="3"/>
      <c r="BS51" s="3"/>
      <c r="BT51" s="3"/>
      <c r="BU51" s="3"/>
      <c r="BV51" s="3"/>
    </row>
    <row r="52" spans="1:74" ht="8.1" customHeight="1" x14ac:dyDescent="0.2">
      <c r="A52" s="3"/>
      <c r="B52" s="3"/>
      <c r="C52" s="3"/>
      <c r="D52" s="3"/>
      <c r="E52" s="274"/>
      <c r="F52" s="274"/>
      <c r="G52" s="3"/>
      <c r="H52" s="3"/>
      <c r="I52" s="276"/>
      <c r="J52" s="276"/>
      <c r="K52" s="276"/>
      <c r="L52" s="276"/>
      <c r="M52" s="276"/>
      <c r="N52" s="276"/>
      <c r="O52" s="276"/>
      <c r="P52" s="276"/>
      <c r="Q52" s="276"/>
      <c r="R52" s="276"/>
      <c r="S52" s="276"/>
      <c r="T52" s="3"/>
      <c r="U52" s="3"/>
      <c r="V52" s="3"/>
      <c r="W52" s="3"/>
      <c r="X52" s="461"/>
      <c r="Y52" s="274"/>
      <c r="Z52" s="274"/>
      <c r="AA52" s="274"/>
      <c r="AB52" s="274"/>
      <c r="AC52" s="274"/>
      <c r="AD52" s="274"/>
      <c r="AE52" s="274"/>
      <c r="AF52" s="274"/>
      <c r="AG52" s="274"/>
      <c r="AH52" s="274"/>
      <c r="AI52" s="274"/>
      <c r="AJ52" s="274"/>
      <c r="AK52" s="274"/>
      <c r="AL52" s="274"/>
      <c r="AM52" s="274"/>
      <c r="AN52" s="274"/>
      <c r="AO52" s="274"/>
      <c r="AP52" s="274"/>
      <c r="AQ52" s="274"/>
      <c r="AR52" s="274"/>
      <c r="AS52" s="274"/>
      <c r="AT52" s="274"/>
      <c r="AU52" s="274"/>
      <c r="AV52" s="274"/>
      <c r="AW52" s="274"/>
      <c r="AX52" s="274"/>
      <c r="AY52" s="274"/>
      <c r="AZ52" s="274"/>
      <c r="BA52" s="274"/>
      <c r="BB52" s="274"/>
      <c r="BC52" s="274"/>
      <c r="BD52" s="3"/>
      <c r="BE52" s="3"/>
      <c r="BF52" s="3"/>
      <c r="BG52" s="3"/>
      <c r="BH52" s="3"/>
      <c r="BI52" s="3"/>
      <c r="BJ52" s="3"/>
      <c r="BK52" s="3"/>
      <c r="BL52" s="3"/>
      <c r="BM52" s="3"/>
      <c r="BN52" s="3"/>
      <c r="BO52" s="3"/>
      <c r="BP52" s="3"/>
      <c r="BQ52" s="3"/>
      <c r="BR52" s="3"/>
      <c r="BS52" s="3"/>
      <c r="BT52" s="3"/>
      <c r="BU52" s="561"/>
      <c r="BV52" s="3"/>
    </row>
    <row r="53" spans="1:74" ht="20.100000000000001" customHeight="1" x14ac:dyDescent="0.2">
      <c r="B53" s="460"/>
      <c r="C53" s="460"/>
      <c r="D53" s="461"/>
      <c r="E53" s="1649">
        <v>8</v>
      </c>
      <c r="F53" s="1649"/>
      <c r="G53" s="461"/>
      <c r="H53" s="461"/>
      <c r="I53" s="1650" t="s">
        <v>803</v>
      </c>
      <c r="J53" s="1650"/>
      <c r="K53" s="1650"/>
      <c r="L53" s="1650"/>
      <c r="M53" s="1650"/>
      <c r="N53" s="1650"/>
      <c r="O53" s="1650"/>
      <c r="P53" s="1650"/>
      <c r="Q53" s="1650"/>
      <c r="R53" s="1650"/>
      <c r="S53" s="1650"/>
      <c r="T53" s="461"/>
      <c r="U53" s="461"/>
      <c r="V53" s="461"/>
      <c r="W53" s="461"/>
      <c r="X53" s="3"/>
      <c r="Y53" s="463" t="s">
        <v>564</v>
      </c>
      <c r="Z53" s="464"/>
      <c r="AA53" s="464"/>
      <c r="AB53" s="464"/>
      <c r="AC53" s="464"/>
      <c r="AD53" s="464"/>
      <c r="AE53" s="464"/>
      <c r="AF53" s="464"/>
      <c r="AG53" s="464"/>
      <c r="AH53" s="464"/>
      <c r="AI53" s="464"/>
      <c r="AJ53" s="464"/>
      <c r="AK53" s="464"/>
      <c r="AL53" s="464"/>
      <c r="AM53" s="464"/>
      <c r="AN53" s="464"/>
      <c r="AO53" s="464" t="s">
        <v>561</v>
      </c>
      <c r="AP53" s="464"/>
      <c r="AQ53" s="464"/>
      <c r="AR53" s="464"/>
      <c r="AS53" s="464"/>
      <c r="AT53" s="464"/>
      <c r="AU53" s="464"/>
      <c r="AV53" s="464"/>
      <c r="AW53" s="464"/>
      <c r="AX53" s="1651"/>
      <c r="AY53" s="1651"/>
      <c r="AZ53" s="1651"/>
      <c r="BA53" s="1652" t="s">
        <v>562</v>
      </c>
      <c r="BB53" s="1652"/>
      <c r="BC53" s="1652"/>
      <c r="BD53" s="1652"/>
      <c r="BE53" s="1652"/>
      <c r="BF53" s="1652"/>
      <c r="BG53" s="1652"/>
      <c r="BH53" s="1651"/>
      <c r="BI53" s="1651"/>
      <c r="BJ53" s="1651"/>
      <c r="BK53" s="465" t="s">
        <v>563</v>
      </c>
      <c r="BL53" s="465"/>
      <c r="BM53" s="465"/>
      <c r="BN53" s="465"/>
      <c r="BO53" s="464"/>
      <c r="BP53" s="465"/>
      <c r="BQ53" s="464"/>
      <c r="BR53" s="465"/>
      <c r="BS53" s="466"/>
      <c r="BT53" s="3"/>
      <c r="BU53" s="552"/>
      <c r="BV53" s="162"/>
    </row>
    <row r="54" spans="1:74" ht="20.100000000000001" customHeight="1" x14ac:dyDescent="0.2">
      <c r="B54" s="460"/>
      <c r="C54" s="460"/>
      <c r="D54" s="461"/>
      <c r="E54" s="467"/>
      <c r="F54" s="467"/>
      <c r="G54" s="461"/>
      <c r="H54" s="461"/>
      <c r="I54" s="468"/>
      <c r="J54" s="468"/>
      <c r="K54" s="468"/>
      <c r="L54" s="468"/>
      <c r="M54" s="468"/>
      <c r="N54" s="468"/>
      <c r="O54" s="468"/>
      <c r="P54" s="468"/>
      <c r="Q54" s="468"/>
      <c r="R54" s="468"/>
      <c r="S54" s="468"/>
      <c r="T54" s="461"/>
      <c r="U54" s="461"/>
      <c r="V54" s="461"/>
      <c r="W54" s="461"/>
      <c r="X54" s="278"/>
      <c r="Y54" s="504" t="s">
        <v>584</v>
      </c>
      <c r="Z54" s="469"/>
      <c r="AA54" s="469"/>
      <c r="AB54" s="469"/>
      <c r="AC54" s="469"/>
      <c r="AD54" s="469"/>
      <c r="AE54" s="469"/>
      <c r="AF54" s="469"/>
      <c r="AG54" s="469"/>
      <c r="AH54" s="469"/>
      <c r="AI54" s="469"/>
      <c r="AJ54" s="469"/>
      <c r="AK54" s="469"/>
      <c r="AL54" s="469"/>
      <c r="AM54" s="469"/>
      <c r="AN54" s="469"/>
      <c r="AO54" s="470"/>
      <c r="AP54" s="470"/>
      <c r="AQ54" s="470"/>
      <c r="AR54" s="470"/>
      <c r="AS54" s="470"/>
      <c r="AT54" s="470"/>
      <c r="AU54" s="470"/>
      <c r="AV54" s="470"/>
      <c r="AW54" s="470"/>
      <c r="AX54" s="470"/>
      <c r="AY54" s="470"/>
      <c r="AZ54" s="470"/>
      <c r="BA54" s="469"/>
      <c r="BB54" s="469"/>
      <c r="BC54" s="469"/>
      <c r="BD54" s="469"/>
      <c r="BE54" s="469"/>
      <c r="BF54" s="469" t="s">
        <v>583</v>
      </c>
      <c r="BG54" s="469"/>
      <c r="BH54" s="1660"/>
      <c r="BI54" s="1660"/>
      <c r="BJ54" s="1660"/>
      <c r="BK54" s="469" t="s">
        <v>563</v>
      </c>
      <c r="BL54" s="469"/>
      <c r="BM54" s="469"/>
      <c r="BN54" s="469"/>
      <c r="BO54" s="470"/>
      <c r="BP54" s="469"/>
      <c r="BQ54" s="470"/>
      <c r="BR54" s="469"/>
      <c r="BS54" s="471"/>
      <c r="BT54" s="561"/>
    </row>
    <row r="55" spans="1:74" ht="6.6" customHeight="1" x14ac:dyDescent="0.2">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552"/>
    </row>
    <row r="56" spans="1:74" ht="20.399999999999999" customHeight="1" x14ac:dyDescent="0.2">
      <c r="A56" s="3"/>
      <c r="B56" s="3"/>
      <c r="C56" s="3"/>
      <c r="D56" s="3"/>
      <c r="E56" s="1129">
        <v>9</v>
      </c>
      <c r="F56" s="1129"/>
      <c r="G56" s="3"/>
      <c r="H56" s="3"/>
      <c r="I56" s="278" t="s">
        <v>57</v>
      </c>
      <c r="J56" s="278"/>
      <c r="K56" s="278"/>
      <c r="L56" s="278"/>
      <c r="M56" s="278"/>
      <c r="N56" s="278"/>
      <c r="O56" s="278"/>
      <c r="P56" s="278"/>
      <c r="Q56" s="278"/>
      <c r="R56" s="278"/>
      <c r="S56" s="278"/>
      <c r="T56" s="278"/>
      <c r="U56" s="278"/>
      <c r="V56" s="278"/>
      <c r="W56" s="278"/>
      <c r="X56" s="273"/>
      <c r="Y56" s="278"/>
      <c r="Z56" s="278"/>
      <c r="AA56" s="278"/>
      <c r="AB56" s="278"/>
      <c r="AC56" s="278"/>
      <c r="AD56" s="278"/>
      <c r="AE56" s="278"/>
      <c r="AF56" s="278"/>
      <c r="AG56" s="278"/>
      <c r="AH56" s="278"/>
      <c r="AI56" s="278"/>
      <c r="AJ56" s="278"/>
      <c r="AK56" s="278"/>
      <c r="AL56" s="278"/>
      <c r="AM56" s="278"/>
      <c r="AN56" s="278"/>
      <c r="AO56" s="278"/>
      <c r="AP56" s="278"/>
      <c r="AQ56" s="278"/>
      <c r="AR56" s="278"/>
      <c r="AS56" s="278"/>
      <c r="AT56" s="278"/>
      <c r="AU56" s="278"/>
      <c r="AV56" s="278"/>
      <c r="AW56" s="278"/>
      <c r="AX56" s="278"/>
      <c r="AY56" s="278"/>
      <c r="AZ56" s="278"/>
      <c r="BA56" s="278"/>
      <c r="BB56" s="278"/>
      <c r="BC56" s="278"/>
      <c r="BD56" s="3"/>
      <c r="BE56" s="3"/>
      <c r="BF56" s="3"/>
      <c r="BG56" s="3"/>
      <c r="BH56" s="3"/>
      <c r="BI56" s="3"/>
      <c r="BJ56" s="3"/>
      <c r="BK56" s="3"/>
      <c r="BL56" s="3"/>
      <c r="BM56" s="3"/>
      <c r="BN56" s="3"/>
      <c r="BO56" s="3"/>
      <c r="BP56" s="3"/>
      <c r="BQ56" s="3"/>
      <c r="BR56" s="3"/>
      <c r="BS56" s="3"/>
      <c r="BT56" s="552"/>
    </row>
    <row r="57" spans="1:74" ht="20.100000000000001" customHeight="1" x14ac:dyDescent="0.2">
      <c r="A57" s="3"/>
      <c r="B57" s="3"/>
      <c r="C57" s="3"/>
      <c r="D57" s="3"/>
      <c r="E57" s="1129"/>
      <c r="F57" s="1129"/>
      <c r="G57" s="3"/>
      <c r="H57" s="3"/>
      <c r="I57" s="273" t="s">
        <v>56</v>
      </c>
      <c r="J57" s="273"/>
      <c r="K57" s="3"/>
      <c r="L57" s="3"/>
      <c r="M57" s="3"/>
      <c r="N57" s="3"/>
      <c r="O57" s="3"/>
      <c r="P57" s="3"/>
      <c r="Q57" s="3"/>
      <c r="R57" s="3"/>
      <c r="S57" s="3"/>
      <c r="T57" s="3"/>
      <c r="U57" s="3"/>
      <c r="V57" s="3"/>
      <c r="W57" s="3"/>
      <c r="X57" s="273"/>
      <c r="Y57" s="1122" t="s">
        <v>454</v>
      </c>
      <c r="Z57" s="1123"/>
      <c r="AA57" s="1123"/>
      <c r="AB57" s="1123"/>
      <c r="AC57" s="1123"/>
      <c r="AD57" s="1123"/>
      <c r="AE57" s="1123"/>
      <c r="AF57" s="1123"/>
      <c r="AG57" s="1123"/>
      <c r="AH57" s="1123"/>
      <c r="AI57" s="1123"/>
      <c r="AJ57" s="1123"/>
      <c r="AK57" s="1123"/>
      <c r="AL57" s="1123"/>
      <c r="AM57" s="1123"/>
      <c r="AN57" s="1123"/>
      <c r="AO57" s="1123"/>
      <c r="AP57" s="1123"/>
      <c r="AQ57" s="1123"/>
      <c r="AR57" s="1123"/>
      <c r="AS57" s="1123"/>
      <c r="AT57" s="1123"/>
      <c r="AU57" s="1123"/>
      <c r="AV57" s="1123"/>
      <c r="AW57" s="1123"/>
      <c r="AX57" s="1123"/>
      <c r="AY57" s="1123"/>
      <c r="AZ57" s="1123"/>
      <c r="BA57" s="1123"/>
      <c r="BB57" s="1123"/>
      <c r="BC57" s="1123"/>
      <c r="BD57" s="1123"/>
      <c r="BE57" s="1123"/>
      <c r="BF57" s="1123"/>
      <c r="BG57" s="1123"/>
      <c r="BH57" s="1123"/>
      <c r="BI57" s="1123"/>
      <c r="BJ57" s="1123"/>
      <c r="BK57" s="1123"/>
      <c r="BL57" s="1123"/>
      <c r="BM57" s="1123"/>
      <c r="BN57" s="1123"/>
      <c r="BO57" s="1123"/>
      <c r="BP57" s="1123"/>
      <c r="BQ57" s="1123"/>
      <c r="BR57" s="1123"/>
      <c r="BS57" s="1124"/>
    </row>
    <row r="58" spans="1:74" ht="8.1" customHeight="1" x14ac:dyDescent="0.2">
      <c r="A58" s="3"/>
      <c r="B58" s="3"/>
      <c r="C58" s="3"/>
      <c r="D58" s="3"/>
      <c r="E58" s="274"/>
      <c r="F58" s="274"/>
      <c r="G58" s="3"/>
      <c r="H58" s="3"/>
      <c r="I58" s="273"/>
      <c r="J58" s="273"/>
      <c r="K58" s="273"/>
      <c r="L58" s="273"/>
      <c r="M58" s="273"/>
      <c r="N58" s="273"/>
      <c r="O58" s="273"/>
      <c r="P58" s="273"/>
      <c r="Q58" s="273"/>
      <c r="R58" s="273"/>
      <c r="S58" s="273"/>
      <c r="T58" s="273"/>
      <c r="U58" s="273"/>
      <c r="V58" s="273"/>
      <c r="W58" s="273"/>
      <c r="X58" s="273"/>
      <c r="Y58" s="273"/>
      <c r="Z58" s="273"/>
      <c r="AA58" s="273"/>
      <c r="AB58" s="273"/>
      <c r="AC58" s="273"/>
      <c r="AD58" s="273"/>
      <c r="AE58" s="273"/>
      <c r="AF58" s="273"/>
      <c r="AG58" s="273"/>
      <c r="AH58" s="273"/>
      <c r="AI58" s="273"/>
      <c r="AJ58" s="273"/>
      <c r="AK58" s="273"/>
      <c r="AL58" s="273"/>
      <c r="AM58" s="273"/>
      <c r="AN58" s="273"/>
      <c r="AO58" s="273"/>
      <c r="AP58" s="273"/>
      <c r="AQ58" s="273"/>
      <c r="AR58" s="273"/>
      <c r="AS58" s="273"/>
      <c r="AT58" s="273"/>
      <c r="AU58" s="273"/>
      <c r="AV58" s="273"/>
      <c r="AW58" s="273"/>
      <c r="AX58" s="273"/>
      <c r="AY58" s="273"/>
      <c r="AZ58" s="273"/>
      <c r="BA58" s="273"/>
      <c r="BB58" s="273"/>
      <c r="BC58" s="273"/>
      <c r="BD58" s="3"/>
      <c r="BE58" s="3"/>
      <c r="BF58" s="3"/>
      <c r="BG58" s="3"/>
      <c r="BH58" s="3"/>
      <c r="BI58" s="3"/>
      <c r="BJ58" s="3"/>
      <c r="BK58" s="3"/>
      <c r="BL58" s="3"/>
      <c r="BM58" s="3"/>
      <c r="BN58" s="3"/>
      <c r="BO58" s="3"/>
      <c r="BP58" s="3"/>
      <c r="BQ58" s="3"/>
      <c r="BR58" s="3"/>
      <c r="BS58" s="3"/>
      <c r="BT58" s="552"/>
    </row>
    <row r="59" spans="1:74" x14ac:dyDescent="0.2">
      <c r="A59" s="3"/>
      <c r="B59" s="3"/>
      <c r="C59" s="3"/>
      <c r="D59" s="3"/>
      <c r="E59" s="1149">
        <v>10</v>
      </c>
      <c r="F59" s="1149"/>
      <c r="G59" s="769"/>
      <c r="H59" s="3"/>
      <c r="I59" s="26" t="s">
        <v>53</v>
      </c>
      <c r="J59" s="26"/>
      <c r="K59" s="26"/>
      <c r="L59" s="26"/>
      <c r="M59" s="26"/>
      <c r="N59" s="26"/>
      <c r="O59" s="26"/>
      <c r="P59" s="26"/>
      <c r="Q59" s="26"/>
      <c r="R59" s="26"/>
      <c r="S59" s="26"/>
      <c r="T59" s="3"/>
      <c r="U59" s="273"/>
      <c r="V59" s="273"/>
      <c r="W59" s="273"/>
      <c r="X59" s="273"/>
      <c r="Y59" s="16"/>
      <c r="Z59" s="16"/>
      <c r="AA59" s="15"/>
      <c r="AB59" s="15"/>
      <c r="AC59" s="15"/>
      <c r="AD59" s="15"/>
      <c r="AE59" s="15"/>
      <c r="AF59" s="15"/>
      <c r="AG59" s="15"/>
      <c r="AH59" s="15"/>
      <c r="AI59" s="15"/>
      <c r="AJ59" s="15"/>
      <c r="AK59" s="15"/>
      <c r="AL59" s="15"/>
      <c r="AM59" s="15"/>
      <c r="AN59" s="15"/>
      <c r="AO59" s="15"/>
      <c r="AP59" s="15"/>
      <c r="AQ59" s="15"/>
      <c r="AR59" s="15"/>
      <c r="AS59" s="15"/>
      <c r="AT59" s="15"/>
      <c r="AU59" s="185"/>
      <c r="AV59" s="185"/>
      <c r="AW59" s="185"/>
      <c r="AX59" s="185"/>
      <c r="AY59" s="185"/>
      <c r="AZ59" s="185"/>
      <c r="BA59" s="185"/>
      <c r="BB59" s="185"/>
      <c r="BC59" s="185"/>
      <c r="BD59" s="185"/>
      <c r="BE59" s="185"/>
      <c r="BF59" s="185"/>
      <c r="BG59" s="185"/>
      <c r="BH59" s="185"/>
      <c r="BI59" s="185"/>
      <c r="BJ59" s="185"/>
      <c r="BK59" s="185"/>
      <c r="BL59" s="185"/>
      <c r="BM59" s="185"/>
      <c r="BN59" s="185"/>
      <c r="BO59" s="185"/>
      <c r="BP59" s="185"/>
      <c r="BQ59" s="185"/>
      <c r="BR59" s="185"/>
      <c r="BS59" s="185"/>
    </row>
    <row r="60" spans="1:74" ht="20.100000000000001" customHeight="1" x14ac:dyDescent="0.2">
      <c r="A60" s="3"/>
      <c r="B60" s="3"/>
      <c r="C60" s="3"/>
      <c r="D60" s="3"/>
      <c r="E60" s="1149"/>
      <c r="F60" s="1149"/>
      <c r="G60" s="753"/>
      <c r="H60" s="278"/>
      <c r="I60" s="1498" t="s">
        <v>55</v>
      </c>
      <c r="J60" s="1498"/>
      <c r="K60" s="1498"/>
      <c r="L60" s="1498"/>
      <c r="M60" s="1498"/>
      <c r="N60" s="1498"/>
      <c r="O60" s="1498"/>
      <c r="P60" s="1498"/>
      <c r="Q60" s="1498"/>
      <c r="R60" s="1498"/>
      <c r="S60" s="1498"/>
      <c r="T60" s="3"/>
      <c r="U60" s="273"/>
      <c r="V60" s="273"/>
      <c r="W60" s="273"/>
      <c r="X60" s="278"/>
      <c r="Y60" s="1122" t="s">
        <v>54</v>
      </c>
      <c r="Z60" s="1123"/>
      <c r="AA60" s="1123"/>
      <c r="AB60" s="1123"/>
      <c r="AC60" s="1123"/>
      <c r="AD60" s="1123"/>
      <c r="AE60" s="1123"/>
      <c r="AF60" s="1123"/>
      <c r="AG60" s="1123"/>
      <c r="AH60" s="1123"/>
      <c r="AI60" s="1123"/>
      <c r="AJ60" s="1123"/>
      <c r="AK60" s="1123"/>
      <c r="AL60" s="1123"/>
      <c r="AM60" s="1123"/>
      <c r="AN60" s="1123"/>
      <c r="AO60" s="1123"/>
      <c r="AP60" s="1123"/>
      <c r="AQ60" s="1123"/>
      <c r="AR60" s="1123"/>
      <c r="AS60" s="1123"/>
      <c r="AT60" s="1123"/>
      <c r="AU60" s="1123"/>
      <c r="AV60" s="1123"/>
      <c r="AW60" s="1123"/>
      <c r="AX60" s="1123"/>
      <c r="AY60" s="1123"/>
      <c r="AZ60" s="1123"/>
      <c r="BA60" s="1123"/>
      <c r="BB60" s="1123"/>
      <c r="BC60" s="1123"/>
      <c r="BD60" s="1123"/>
      <c r="BE60" s="1123"/>
      <c r="BF60" s="1123"/>
      <c r="BG60" s="1123"/>
      <c r="BH60" s="1123"/>
      <c r="BI60" s="1123"/>
      <c r="BJ60" s="1123"/>
      <c r="BK60" s="1123"/>
      <c r="BL60" s="1123"/>
      <c r="BM60" s="1123"/>
      <c r="BN60" s="1123"/>
      <c r="BO60" s="1123"/>
      <c r="BP60" s="1123"/>
      <c r="BQ60" s="1123"/>
      <c r="BR60" s="1123"/>
      <c r="BS60" s="1124"/>
    </row>
    <row r="61" spans="1:74" ht="8.1" customHeight="1" x14ac:dyDescent="0.2">
      <c r="A61" s="3"/>
      <c r="B61" s="3"/>
      <c r="C61" s="3"/>
      <c r="D61" s="3"/>
      <c r="E61" s="567"/>
      <c r="F61" s="567"/>
      <c r="G61" s="3"/>
      <c r="H61" s="3"/>
      <c r="I61" s="273"/>
      <c r="J61" s="273"/>
      <c r="K61" s="273"/>
      <c r="L61" s="273"/>
      <c r="M61" s="273"/>
      <c r="N61" s="273"/>
      <c r="O61" s="273"/>
      <c r="P61" s="273"/>
      <c r="Q61" s="273"/>
      <c r="R61" s="273"/>
      <c r="S61" s="273"/>
      <c r="T61" s="273"/>
      <c r="U61" s="273"/>
      <c r="V61" s="273"/>
      <c r="W61" s="273"/>
      <c r="X61" s="3"/>
      <c r="Y61" s="273"/>
      <c r="Z61" s="273"/>
      <c r="AA61" s="273"/>
      <c r="AB61" s="273"/>
      <c r="AC61" s="273"/>
      <c r="AD61" s="273"/>
      <c r="AE61" s="273"/>
      <c r="AF61" s="273"/>
      <c r="AG61" s="273"/>
      <c r="AH61" s="273"/>
      <c r="AI61" s="273"/>
      <c r="AJ61" s="273"/>
      <c r="AK61" s="273"/>
      <c r="AL61" s="273"/>
      <c r="AM61" s="273"/>
      <c r="AN61" s="273"/>
      <c r="AO61" s="273"/>
      <c r="AP61" s="273"/>
      <c r="AQ61" s="273"/>
      <c r="AR61" s="273"/>
      <c r="AS61" s="273"/>
      <c r="AT61" s="273"/>
      <c r="AU61" s="273"/>
      <c r="AV61" s="273"/>
      <c r="AW61" s="273"/>
      <c r="AX61" s="273"/>
      <c r="AY61" s="273"/>
      <c r="AZ61" s="273"/>
      <c r="BA61" s="273"/>
      <c r="BB61" s="273"/>
      <c r="BC61" s="273"/>
      <c r="BD61" s="3"/>
      <c r="BE61" s="3"/>
      <c r="BF61" s="3"/>
      <c r="BG61" s="3"/>
      <c r="BH61" s="3"/>
      <c r="BI61" s="3"/>
      <c r="BJ61" s="3"/>
      <c r="BK61" s="3"/>
      <c r="BL61" s="3"/>
      <c r="BM61" s="3"/>
      <c r="BN61" s="3"/>
      <c r="BO61" s="3"/>
      <c r="BP61" s="3"/>
      <c r="BQ61" s="3"/>
      <c r="BR61" s="3"/>
      <c r="BS61" s="3"/>
    </row>
    <row r="62" spans="1:74" ht="20.100000000000001" customHeight="1" x14ac:dyDescent="0.2">
      <c r="A62" s="3"/>
      <c r="B62" s="3"/>
      <c r="C62" s="3"/>
      <c r="D62" s="3"/>
      <c r="E62" s="1655">
        <v>11</v>
      </c>
      <c r="F62" s="1655"/>
      <c r="G62" s="1655"/>
      <c r="H62" s="3"/>
      <c r="I62" s="1118" t="s">
        <v>807</v>
      </c>
      <c r="J62" s="1118"/>
      <c r="K62" s="1118"/>
      <c r="L62" s="1118"/>
      <c r="M62" s="1118"/>
      <c r="N62" s="1118"/>
      <c r="O62" s="1118"/>
      <c r="P62" s="1118"/>
      <c r="Q62" s="1118"/>
      <c r="R62" s="1118"/>
      <c r="S62" s="1118"/>
      <c r="T62" s="278"/>
      <c r="U62" s="278"/>
      <c r="V62" s="278"/>
      <c r="W62" s="278"/>
      <c r="X62" s="278"/>
      <c r="Y62" s="1140"/>
      <c r="Z62" s="1140"/>
      <c r="AA62" s="1140"/>
      <c r="AB62" s="1140"/>
      <c r="AC62" s="1140"/>
      <c r="AD62" s="1140"/>
      <c r="AE62" s="1140"/>
      <c r="AF62" s="1140"/>
      <c r="AG62" s="1140"/>
      <c r="AH62" s="1140"/>
      <c r="AI62" s="1140"/>
      <c r="AJ62" s="1140"/>
      <c r="AK62" s="1140"/>
      <c r="AL62" s="1140"/>
      <c r="AM62" s="1140"/>
      <c r="AN62" s="1131" t="s">
        <v>74</v>
      </c>
      <c r="AO62" s="1132"/>
      <c r="AP62" s="1132"/>
      <c r="AQ62" s="1132"/>
      <c r="AR62" s="278"/>
      <c r="AS62" s="278"/>
      <c r="AT62" s="278"/>
      <c r="AU62" s="278"/>
      <c r="AV62" s="278"/>
      <c r="AW62" s="278"/>
      <c r="AX62" s="278"/>
      <c r="AY62" s="278"/>
      <c r="AZ62" s="278"/>
      <c r="BA62" s="278"/>
      <c r="BB62" s="278"/>
      <c r="BC62" s="278"/>
      <c r="BD62" s="3"/>
      <c r="BE62" s="3"/>
      <c r="BF62" s="3"/>
      <c r="BG62" s="3"/>
      <c r="BH62" s="3"/>
      <c r="BI62" s="3"/>
      <c r="BJ62" s="3"/>
      <c r="BK62" s="3"/>
      <c r="BL62" s="3"/>
      <c r="BM62" s="3"/>
      <c r="BN62" s="3"/>
      <c r="BO62" s="3"/>
      <c r="BP62" s="3"/>
      <c r="BQ62" s="3"/>
      <c r="BR62" s="3"/>
      <c r="BS62" s="3"/>
    </row>
    <row r="63" spans="1:74" ht="8.1" customHeight="1" x14ac:dyDescent="0.2">
      <c r="A63" s="3"/>
      <c r="B63" s="3"/>
      <c r="C63" s="3"/>
      <c r="D63" s="3"/>
      <c r="E63" s="575"/>
      <c r="F63" s="575"/>
      <c r="G63" s="3"/>
      <c r="H63" s="3"/>
      <c r="I63" s="275"/>
      <c r="J63" s="275"/>
      <c r="K63" s="275"/>
      <c r="L63" s="275"/>
      <c r="M63" s="275"/>
      <c r="N63" s="275"/>
      <c r="O63" s="275"/>
      <c r="P63" s="275"/>
      <c r="Q63" s="275"/>
      <c r="R63" s="275"/>
      <c r="S63" s="275"/>
      <c r="T63" s="3"/>
      <c r="U63" s="3"/>
      <c r="V63" s="3"/>
      <c r="W63" s="3"/>
      <c r="X63" s="17"/>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row>
    <row r="64" spans="1:74" ht="20.100000000000001" customHeight="1" x14ac:dyDescent="0.2">
      <c r="A64" s="3"/>
      <c r="B64" s="3"/>
      <c r="C64" s="3"/>
      <c r="D64" s="3"/>
      <c r="E64" s="1655">
        <v>12</v>
      </c>
      <c r="F64" s="1655"/>
      <c r="G64" s="1655"/>
      <c r="H64" s="3"/>
      <c r="I64" s="26" t="s">
        <v>342</v>
      </c>
      <c r="J64" s="275"/>
      <c r="K64" s="275"/>
      <c r="L64" s="275"/>
      <c r="M64" s="275"/>
      <c r="N64" s="275"/>
      <c r="O64" s="275"/>
      <c r="P64" s="275"/>
      <c r="Q64" s="275"/>
      <c r="R64" s="275"/>
      <c r="S64" s="275"/>
      <c r="T64" s="275"/>
      <c r="U64" s="275"/>
      <c r="V64" s="275"/>
      <c r="W64" s="278"/>
      <c r="Y64" s="271" t="s">
        <v>43</v>
      </c>
      <c r="Z64" s="272"/>
      <c r="AA64" s="272"/>
      <c r="AB64" s="272"/>
      <c r="AC64" s="272"/>
      <c r="AD64" s="272"/>
      <c r="AE64" s="272"/>
      <c r="AF64" s="272"/>
      <c r="AG64" s="576"/>
      <c r="AH64" s="577"/>
      <c r="AI64" s="577"/>
      <c r="AJ64" s="577"/>
      <c r="AK64" s="577"/>
      <c r="AL64" s="577"/>
      <c r="AM64" s="577"/>
      <c r="AN64" s="577"/>
      <c r="AO64" s="577"/>
      <c r="AP64" s="577"/>
      <c r="AQ64" s="577"/>
      <c r="AR64" s="577"/>
      <c r="AS64" s="577"/>
      <c r="AT64" s="577"/>
      <c r="AU64" s="577"/>
      <c r="AV64" s="577"/>
      <c r="AW64" s="577"/>
      <c r="AX64" s="577"/>
      <c r="AY64" s="577"/>
      <c r="AZ64" s="577"/>
      <c r="BA64" s="577"/>
      <c r="BB64" s="577"/>
      <c r="BC64" s="577"/>
      <c r="BD64" s="577"/>
      <c r="BE64" s="577"/>
      <c r="BF64" s="577"/>
      <c r="BG64" s="577"/>
      <c r="BH64" s="577"/>
      <c r="BI64" s="577"/>
      <c r="BJ64" s="577"/>
      <c r="BK64" s="578"/>
      <c r="BL64" s="16"/>
      <c r="BM64" s="16"/>
      <c r="BN64" s="16"/>
      <c r="BO64" s="16"/>
      <c r="BP64" s="3"/>
      <c r="BQ64" s="3"/>
      <c r="BR64" s="3"/>
      <c r="BS64" s="3"/>
    </row>
    <row r="65" spans="1:71" ht="8.1" customHeight="1" x14ac:dyDescent="0.2">
      <c r="A65" s="3"/>
      <c r="B65" s="3"/>
      <c r="C65" s="3"/>
      <c r="D65" s="3"/>
      <c r="E65" s="575"/>
      <c r="F65" s="575"/>
      <c r="G65" s="3"/>
      <c r="H65" s="3"/>
      <c r="I65" s="1118"/>
      <c r="J65" s="1118"/>
      <c r="K65" s="1118"/>
      <c r="L65" s="1118"/>
      <c r="M65" s="1118"/>
      <c r="N65" s="1118"/>
      <c r="O65" s="1118"/>
      <c r="P65" s="1118"/>
      <c r="Q65" s="1118"/>
      <c r="R65" s="1118"/>
      <c r="S65" s="1118"/>
      <c r="T65" s="558"/>
      <c r="U65" s="558"/>
      <c r="V65" s="558"/>
      <c r="W65" s="17"/>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3"/>
      <c r="BE65" s="3"/>
      <c r="BF65" s="3"/>
      <c r="BG65" s="3"/>
      <c r="BH65" s="3"/>
      <c r="BI65" s="3"/>
      <c r="BJ65" s="3"/>
      <c r="BK65" s="3"/>
      <c r="BL65" s="3"/>
      <c r="BM65" s="3"/>
      <c r="BN65" s="3"/>
      <c r="BO65" s="3"/>
      <c r="BP65" s="3"/>
      <c r="BQ65" s="3"/>
      <c r="BR65" s="3"/>
      <c r="BS65" s="3"/>
    </row>
    <row r="66" spans="1:71" ht="13.5" customHeight="1" x14ac:dyDescent="0.2">
      <c r="E66" s="1647">
        <v>13</v>
      </c>
      <c r="F66" s="1647"/>
      <c r="G66" s="774"/>
      <c r="H66" s="774"/>
      <c r="I66" s="1648" t="s">
        <v>635</v>
      </c>
      <c r="J66" s="1648"/>
      <c r="K66" s="1648"/>
      <c r="L66" s="1648"/>
      <c r="M66" s="1648"/>
      <c r="N66" s="1648"/>
      <c r="O66" s="1648"/>
      <c r="P66" s="1648"/>
      <c r="Q66" s="1648"/>
      <c r="R66" s="1648"/>
      <c r="S66" s="1648"/>
      <c r="T66" s="775"/>
      <c r="U66" s="774"/>
      <c r="V66" s="752"/>
      <c r="Y66" s="1505" t="s">
        <v>810</v>
      </c>
      <c r="Z66" s="1505"/>
      <c r="AA66" s="1505"/>
      <c r="AB66" s="1505"/>
      <c r="AC66" s="1505"/>
      <c r="AD66" s="1505"/>
      <c r="AE66" s="1505"/>
      <c r="AF66" s="1505"/>
      <c r="AG66" s="1505"/>
      <c r="AH66" s="1505"/>
      <c r="AI66" s="1505"/>
      <c r="AJ66" s="1505"/>
      <c r="AK66" s="1505"/>
      <c r="AL66" s="1505"/>
      <c r="AM66" s="1505"/>
      <c r="AN66" s="1505"/>
      <c r="AO66" s="1505"/>
      <c r="AP66" s="1505"/>
      <c r="AQ66" s="1505"/>
      <c r="AR66" s="1505"/>
      <c r="AS66" s="1505"/>
      <c r="AT66" s="1505"/>
      <c r="AU66" s="1505"/>
      <c r="AV66" s="1505"/>
      <c r="AW66" s="1505"/>
      <c r="AX66" s="1505"/>
      <c r="AY66" s="1505"/>
      <c r="AZ66" s="1505"/>
      <c r="BA66" s="1505"/>
      <c r="BB66" s="1505"/>
      <c r="BC66" s="1505"/>
      <c r="BD66" s="1505"/>
      <c r="BE66" s="1505"/>
      <c r="BF66" s="1505"/>
      <c r="BG66" s="1505"/>
      <c r="BH66" s="1505"/>
      <c r="BI66" s="1505"/>
      <c r="BJ66" s="1505"/>
      <c r="BK66" s="1505"/>
      <c r="BL66" s="1505"/>
      <c r="BM66" s="1505"/>
      <c r="BN66" s="1505"/>
      <c r="BO66" s="1505"/>
      <c r="BP66" s="552"/>
      <c r="BQ66" s="552"/>
      <c r="BR66" s="552"/>
      <c r="BS66" s="552"/>
    </row>
    <row r="67" spans="1:71" ht="13.5" customHeight="1" x14ac:dyDescent="0.2">
      <c r="E67" s="1647"/>
      <c r="F67" s="1647"/>
      <c r="G67" s="774"/>
      <c r="H67" s="775"/>
      <c r="I67" s="1648" t="s">
        <v>637</v>
      </c>
      <c r="J67" s="1648"/>
      <c r="K67" s="1648"/>
      <c r="L67" s="1648"/>
      <c r="M67" s="1648"/>
      <c r="N67" s="1648"/>
      <c r="O67" s="1648"/>
      <c r="P67" s="1648"/>
      <c r="Q67" s="1648"/>
      <c r="R67" s="1648"/>
      <c r="S67" s="1648"/>
      <c r="T67" s="774"/>
      <c r="U67" s="774"/>
      <c r="V67" s="752"/>
      <c r="Y67" s="1505"/>
      <c r="Z67" s="1505"/>
      <c r="AA67" s="1505"/>
      <c r="AB67" s="1505"/>
      <c r="AC67" s="1505"/>
      <c r="AD67" s="1505"/>
      <c r="AE67" s="1505"/>
      <c r="AF67" s="1505"/>
      <c r="AG67" s="1505"/>
      <c r="AH67" s="1505"/>
      <c r="AI67" s="1505"/>
      <c r="AJ67" s="1505"/>
      <c r="AK67" s="1505"/>
      <c r="AL67" s="1505"/>
      <c r="AM67" s="1505"/>
      <c r="AN67" s="1505"/>
      <c r="AO67" s="1505"/>
      <c r="AP67" s="1505"/>
      <c r="AQ67" s="1505"/>
      <c r="AR67" s="1505"/>
      <c r="AS67" s="1505"/>
      <c r="AT67" s="1505"/>
      <c r="AU67" s="1505"/>
      <c r="AV67" s="1505"/>
      <c r="AW67" s="1505"/>
      <c r="AX67" s="1505"/>
      <c r="AY67" s="1505"/>
      <c r="AZ67" s="1505"/>
      <c r="BA67" s="1505"/>
      <c r="BB67" s="1505"/>
      <c r="BC67" s="1505"/>
      <c r="BD67" s="1505"/>
      <c r="BE67" s="1505"/>
      <c r="BF67" s="1505"/>
      <c r="BG67" s="1505"/>
      <c r="BH67" s="1505"/>
      <c r="BI67" s="1505"/>
      <c r="BJ67" s="1505"/>
      <c r="BK67" s="1505"/>
      <c r="BL67" s="1505"/>
      <c r="BM67" s="1505"/>
      <c r="BN67" s="1505"/>
      <c r="BO67" s="1505"/>
      <c r="BP67" s="552"/>
      <c r="BQ67" s="552"/>
      <c r="BR67" s="552"/>
      <c r="BS67" s="552"/>
    </row>
    <row r="68" spans="1:71" ht="20.100000000000001" customHeight="1" x14ac:dyDescent="0.2">
      <c r="E68" s="776"/>
      <c r="F68" s="774"/>
      <c r="G68" s="774"/>
      <c r="H68" s="775"/>
      <c r="I68" s="1653" t="s">
        <v>638</v>
      </c>
      <c r="J68" s="1653"/>
      <c r="K68" s="1653"/>
      <c r="L68" s="1653"/>
      <c r="M68" s="1653"/>
      <c r="N68" s="1653"/>
      <c r="O68" s="1653"/>
      <c r="P68" s="1653"/>
      <c r="Q68" s="1653"/>
      <c r="R68" s="1653"/>
      <c r="S68" s="774"/>
      <c r="T68" s="774"/>
      <c r="U68" s="774"/>
      <c r="V68" s="752"/>
      <c r="Y68" s="564"/>
      <c r="Z68" s="564"/>
      <c r="AA68" s="564"/>
      <c r="AB68" s="564"/>
      <c r="AC68" s="564"/>
      <c r="AD68" s="564"/>
      <c r="AE68" s="564"/>
      <c r="AF68" s="564"/>
      <c r="AG68" s="564"/>
      <c r="AH68" s="564"/>
      <c r="AI68" s="564"/>
      <c r="AJ68" s="564"/>
      <c r="AK68" s="564"/>
      <c r="AL68" s="564"/>
      <c r="AM68" s="564"/>
      <c r="AN68" s="564"/>
      <c r="AO68" s="564"/>
      <c r="AP68" s="564"/>
      <c r="AQ68" s="564"/>
      <c r="AR68" s="564"/>
      <c r="AS68" s="564"/>
      <c r="AT68" s="564"/>
      <c r="AU68" s="564"/>
      <c r="AV68" s="564"/>
      <c r="AW68" s="564"/>
      <c r="AX68" s="564"/>
      <c r="AY68" s="564"/>
      <c r="AZ68" s="564"/>
      <c r="BA68" s="564"/>
      <c r="BB68" s="564"/>
      <c r="BC68" s="564"/>
      <c r="BD68" s="564"/>
      <c r="BE68" s="564"/>
      <c r="BF68" s="564"/>
      <c r="BG68" s="564"/>
      <c r="BH68" s="564"/>
      <c r="BI68" s="564"/>
      <c r="BJ68" s="564"/>
      <c r="BK68" s="564"/>
      <c r="BL68" s="564"/>
      <c r="BM68" s="564"/>
      <c r="BN68" s="564"/>
      <c r="BO68" s="564"/>
      <c r="BP68" s="564"/>
      <c r="BQ68" s="564"/>
      <c r="BR68" s="564"/>
      <c r="BS68" s="564"/>
    </row>
    <row r="69" spans="1:71" ht="20.100000000000001" customHeight="1" x14ac:dyDescent="0.2">
      <c r="E69" s="776"/>
      <c r="F69" s="774"/>
      <c r="G69" s="774"/>
      <c r="H69" s="775"/>
      <c r="I69" s="1653" t="s">
        <v>136</v>
      </c>
      <c r="J69" s="1653"/>
      <c r="K69" s="1653"/>
      <c r="L69" s="1653"/>
      <c r="M69" s="1653"/>
      <c r="N69" s="1653"/>
      <c r="O69" s="1653"/>
      <c r="P69" s="1653"/>
      <c r="Q69" s="1653"/>
      <c r="R69" s="1653"/>
      <c r="S69" s="774"/>
      <c r="T69" s="774"/>
      <c r="U69" s="774"/>
      <c r="V69" s="752"/>
      <c r="Y69" s="565"/>
      <c r="Z69" s="565"/>
      <c r="AA69" s="565"/>
      <c r="AB69" s="565"/>
      <c r="AC69" s="565"/>
      <c r="AD69" s="565"/>
      <c r="AE69" s="565"/>
      <c r="AF69" s="565"/>
      <c r="AG69" s="565"/>
      <c r="AH69" s="565"/>
      <c r="AI69" s="565"/>
      <c r="AJ69" s="565"/>
      <c r="AK69" s="565"/>
      <c r="AL69" s="565"/>
      <c r="AM69" s="565"/>
      <c r="AN69" s="565"/>
      <c r="AO69" s="565"/>
      <c r="AP69" s="565"/>
      <c r="AQ69" s="565"/>
      <c r="AR69" s="565"/>
      <c r="AS69" s="565"/>
      <c r="AT69" s="565"/>
      <c r="AU69" s="565"/>
      <c r="AV69" s="565"/>
      <c r="AW69" s="565"/>
      <c r="AX69" s="565"/>
      <c r="AY69" s="565"/>
      <c r="AZ69" s="565"/>
      <c r="BA69" s="565"/>
      <c r="BB69" s="565"/>
      <c r="BC69" s="565"/>
      <c r="BD69" s="565"/>
      <c r="BE69" s="565"/>
      <c r="BF69" s="565"/>
      <c r="BG69" s="565"/>
      <c r="BH69" s="565"/>
      <c r="BI69" s="565"/>
      <c r="BJ69" s="565"/>
      <c r="BK69" s="565"/>
      <c r="BL69" s="565"/>
      <c r="BM69" s="565"/>
      <c r="BN69" s="565"/>
      <c r="BO69" s="565"/>
      <c r="BP69" s="565"/>
      <c r="BQ69" s="565"/>
      <c r="BR69" s="565"/>
      <c r="BS69" s="565"/>
    </row>
    <row r="70" spans="1:71" ht="20.100000000000001" customHeight="1" x14ac:dyDescent="0.2">
      <c r="E70" s="776"/>
      <c r="F70" s="774"/>
      <c r="G70" s="774"/>
      <c r="H70" s="775"/>
      <c r="I70" s="1653" t="s">
        <v>639</v>
      </c>
      <c r="J70" s="1653"/>
      <c r="K70" s="1653"/>
      <c r="L70" s="1653"/>
      <c r="M70" s="1653"/>
      <c r="N70" s="1653"/>
      <c r="O70" s="1653"/>
      <c r="P70" s="1653"/>
      <c r="Q70" s="1653"/>
      <c r="R70" s="1653"/>
      <c r="S70" s="774"/>
      <c r="T70" s="774"/>
      <c r="U70" s="774"/>
      <c r="V70" s="752"/>
      <c r="Y70" s="565"/>
      <c r="Z70" s="565"/>
      <c r="AA70" s="565"/>
      <c r="AB70" s="565"/>
      <c r="AC70" s="565"/>
      <c r="AD70" s="565"/>
      <c r="AE70" s="565"/>
      <c r="AF70" s="565"/>
      <c r="AG70" s="565"/>
      <c r="AH70" s="565"/>
      <c r="AI70" s="565"/>
      <c r="AJ70" s="565"/>
      <c r="AK70" s="565"/>
      <c r="AL70" s="565"/>
      <c r="AM70" s="565"/>
      <c r="AN70" s="565"/>
      <c r="AO70" s="565"/>
      <c r="AP70" s="565"/>
      <c r="AQ70" s="565"/>
      <c r="AR70" s="565"/>
      <c r="AS70" s="565"/>
      <c r="AT70" s="565"/>
      <c r="AU70" s="565"/>
      <c r="AV70" s="565"/>
      <c r="AW70" s="565"/>
      <c r="AX70" s="565"/>
      <c r="AY70" s="565"/>
      <c r="AZ70" s="565"/>
      <c r="BA70" s="565"/>
      <c r="BB70" s="565"/>
      <c r="BC70" s="565"/>
      <c r="BD70" s="565"/>
      <c r="BE70" s="565"/>
      <c r="BF70" s="565"/>
      <c r="BG70" s="565"/>
      <c r="BH70" s="565"/>
      <c r="BI70" s="565"/>
      <c r="BJ70" s="565"/>
      <c r="BK70" s="565"/>
      <c r="BL70" s="565"/>
      <c r="BM70" s="565"/>
      <c r="BN70" s="565"/>
      <c r="BO70" s="565"/>
      <c r="BP70" s="565"/>
      <c r="BQ70" s="565"/>
      <c r="BR70" s="565"/>
      <c r="BS70" s="565"/>
    </row>
    <row r="74" spans="1:71" x14ac:dyDescent="0.2">
      <c r="AG74" s="162"/>
    </row>
  </sheetData>
  <mergeCells count="92">
    <mergeCell ref="E62:G62"/>
    <mergeCell ref="Z40:AM40"/>
    <mergeCell ref="AV40:BR40"/>
    <mergeCell ref="Z41:AM41"/>
    <mergeCell ref="AV41:BR41"/>
    <mergeCell ref="BH54:BJ54"/>
    <mergeCell ref="E56:F57"/>
    <mergeCell ref="E59:F60"/>
    <mergeCell ref="AV43:BR43"/>
    <mergeCell ref="BH53:BJ53"/>
    <mergeCell ref="E47:F47"/>
    <mergeCell ref="I47:S47"/>
    <mergeCell ref="E49:F49"/>
    <mergeCell ref="I49:S49"/>
    <mergeCell ref="Y49:AJ49"/>
    <mergeCell ref="BB11:BY11"/>
    <mergeCell ref="AW11:BA11"/>
    <mergeCell ref="AW17:BA17"/>
    <mergeCell ref="BB17:BY17"/>
    <mergeCell ref="BB7:BY7"/>
    <mergeCell ref="AW7:BA7"/>
    <mergeCell ref="BB10:BY10"/>
    <mergeCell ref="AW10:BA10"/>
    <mergeCell ref="BB9:BY9"/>
    <mergeCell ref="AW9:BA9"/>
    <mergeCell ref="BB8:BY8"/>
    <mergeCell ref="AW8:BA8"/>
    <mergeCell ref="BB13:BY13"/>
    <mergeCell ref="AW13:BA13"/>
    <mergeCell ref="AL7:AV18"/>
    <mergeCell ref="I67:S67"/>
    <mergeCell ref="E64:G64"/>
    <mergeCell ref="I65:S65"/>
    <mergeCell ref="I34:S34"/>
    <mergeCell ref="E23:BR23"/>
    <mergeCell ref="AW18:BA18"/>
    <mergeCell ref="BB18:BY18"/>
    <mergeCell ref="AW14:BA14"/>
    <mergeCell ref="BB14:BY14"/>
    <mergeCell ref="AW15:BA15"/>
    <mergeCell ref="BB15:BY15"/>
    <mergeCell ref="AW16:BA16"/>
    <mergeCell ref="BB16:BY16"/>
    <mergeCell ref="BB12:BY12"/>
    <mergeCell ref="AW12:BA12"/>
    <mergeCell ref="D2:AC2"/>
    <mergeCell ref="BI4:BL4"/>
    <mergeCell ref="BO4:BR4"/>
    <mergeCell ref="BU4:BX4"/>
    <mergeCell ref="G6:R6"/>
    <mergeCell ref="H20:BO20"/>
    <mergeCell ref="D25:BS25"/>
    <mergeCell ref="I35:S35"/>
    <mergeCell ref="E38:F38"/>
    <mergeCell ref="I38:S38"/>
    <mergeCell ref="AV38:BR38"/>
    <mergeCell ref="Z38:AM38"/>
    <mergeCell ref="E27:F27"/>
    <mergeCell ref="I27:S27"/>
    <mergeCell ref="Y27:BF27"/>
    <mergeCell ref="Y28:Z28"/>
    <mergeCell ref="AO28:AP28"/>
    <mergeCell ref="I30:S30"/>
    <mergeCell ref="Y30:Z30"/>
    <mergeCell ref="Y31:Z31"/>
    <mergeCell ref="Y32:Z32"/>
    <mergeCell ref="I68:R68"/>
    <mergeCell ref="I69:R69"/>
    <mergeCell ref="I70:R70"/>
    <mergeCell ref="Y57:BS57"/>
    <mergeCell ref="I60:S60"/>
    <mergeCell ref="Y60:BS60"/>
    <mergeCell ref="Y62:AM62"/>
    <mergeCell ref="AN62:AQ62"/>
    <mergeCell ref="Y66:BO67"/>
    <mergeCell ref="I62:S62"/>
    <mergeCell ref="AD35:AK35"/>
    <mergeCell ref="AN35:BN35"/>
    <mergeCell ref="E34:F35"/>
    <mergeCell ref="E66:F67"/>
    <mergeCell ref="I66:S66"/>
    <mergeCell ref="E51:F51"/>
    <mergeCell ref="I51:S51"/>
    <mergeCell ref="Y51:AM51"/>
    <mergeCell ref="E53:F53"/>
    <mergeCell ref="I53:S53"/>
    <mergeCell ref="AX53:AZ53"/>
    <mergeCell ref="BA53:BG53"/>
    <mergeCell ref="AV39:BR39"/>
    <mergeCell ref="E45:F45"/>
    <mergeCell ref="I45:S45"/>
    <mergeCell ref="Z39:AM39"/>
  </mergeCells>
  <phoneticPr fontId="3"/>
  <dataValidations count="1">
    <dataValidation imeMode="fullKatakana" allowBlank="1" showInputMessage="1" showErrorMessage="1" sqref="BB8:BY8 BB11:BY11 BB14:BY14 BB17:BY17" xr:uid="{9B964B24-96ED-4037-B092-83FCDEBFC034}"/>
  </dataValidations>
  <printOptions horizontalCentered="1" verticalCentered="1"/>
  <pageMargins left="0.39370078740157483" right="0" top="0.39370078740157483" bottom="0" header="0.51181102362204722" footer="0.51181102362204722"/>
  <pageSetup paperSize="9" scale="76" firstPageNumber="22" fitToWidth="0" orientation="portrait" blackAndWhite="1" useFirstPageNumber="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8609" r:id="rId4" name="Check Box 1">
              <controlPr defaultSize="0" autoFill="0" autoLine="0" autoPict="0">
                <anchor moveWithCells="1">
                  <from>
                    <xdr:col>24</xdr:col>
                    <xdr:colOff>0</xdr:colOff>
                    <xdr:row>27</xdr:row>
                    <xdr:rowOff>0</xdr:rowOff>
                  </from>
                  <to>
                    <xdr:col>26</xdr:col>
                    <xdr:colOff>0</xdr:colOff>
                    <xdr:row>28</xdr:row>
                    <xdr:rowOff>76200</xdr:rowOff>
                  </to>
                </anchor>
              </controlPr>
            </control>
          </mc:Choice>
        </mc:AlternateContent>
        <mc:AlternateContent xmlns:mc="http://schemas.openxmlformats.org/markup-compatibility/2006">
          <mc:Choice Requires="x14">
            <control shapeId="68610" r:id="rId5" name="Check Box 2">
              <controlPr defaultSize="0" autoFill="0" autoLine="0" autoPict="0">
                <anchor moveWithCells="1">
                  <from>
                    <xdr:col>40</xdr:col>
                    <xdr:colOff>0</xdr:colOff>
                    <xdr:row>27</xdr:row>
                    <xdr:rowOff>0</xdr:rowOff>
                  </from>
                  <to>
                    <xdr:col>42</xdr:col>
                    <xdr:colOff>15240</xdr:colOff>
                    <xdr:row>28</xdr:row>
                    <xdr:rowOff>76200</xdr:rowOff>
                  </to>
                </anchor>
              </controlPr>
            </control>
          </mc:Choice>
        </mc:AlternateContent>
        <mc:AlternateContent xmlns:mc="http://schemas.openxmlformats.org/markup-compatibility/2006">
          <mc:Choice Requires="x14">
            <control shapeId="68611" r:id="rId6" name="Check Box 3">
              <controlPr defaultSize="0" autoFill="0" autoLine="0" autoPict="0">
                <anchor moveWithCells="1">
                  <from>
                    <xdr:col>24</xdr:col>
                    <xdr:colOff>0</xdr:colOff>
                    <xdr:row>29</xdr:row>
                    <xdr:rowOff>0</xdr:rowOff>
                  </from>
                  <to>
                    <xdr:col>26</xdr:col>
                    <xdr:colOff>0</xdr:colOff>
                    <xdr:row>30</xdr:row>
                    <xdr:rowOff>76200</xdr:rowOff>
                  </to>
                </anchor>
              </controlPr>
            </control>
          </mc:Choice>
        </mc:AlternateContent>
        <mc:AlternateContent xmlns:mc="http://schemas.openxmlformats.org/markup-compatibility/2006">
          <mc:Choice Requires="x14">
            <control shapeId="68612" r:id="rId7" name="Check Box 4">
              <controlPr defaultSize="0" autoFill="0" autoLine="0" autoPict="0">
                <anchor moveWithCells="1">
                  <from>
                    <xdr:col>24</xdr:col>
                    <xdr:colOff>0</xdr:colOff>
                    <xdr:row>30</xdr:row>
                    <xdr:rowOff>7620</xdr:rowOff>
                  </from>
                  <to>
                    <xdr:col>26</xdr:col>
                    <xdr:colOff>0</xdr:colOff>
                    <xdr:row>31</xdr:row>
                    <xdr:rowOff>83820</xdr:rowOff>
                  </to>
                </anchor>
              </controlPr>
            </control>
          </mc:Choice>
        </mc:AlternateContent>
        <mc:AlternateContent xmlns:mc="http://schemas.openxmlformats.org/markup-compatibility/2006">
          <mc:Choice Requires="x14">
            <control shapeId="68613" r:id="rId8" name="Check Box 5">
              <controlPr defaultSize="0" autoFill="0" autoLine="0" autoPict="0">
                <anchor moveWithCells="1">
                  <from>
                    <xdr:col>24</xdr:col>
                    <xdr:colOff>0</xdr:colOff>
                    <xdr:row>30</xdr:row>
                    <xdr:rowOff>228600</xdr:rowOff>
                  </from>
                  <to>
                    <xdr:col>26</xdr:col>
                    <xdr:colOff>0</xdr:colOff>
                    <xdr:row>32</xdr:row>
                    <xdr:rowOff>68580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pageSetUpPr fitToPage="1"/>
  </sheetPr>
  <dimension ref="A1:AT34"/>
  <sheetViews>
    <sheetView view="pageBreakPreview" zoomScaleNormal="100" zoomScaleSheetLayoutView="100" workbookViewId="0">
      <selection activeCell="J4" sqref="J4:V4"/>
    </sheetView>
  </sheetViews>
  <sheetFormatPr defaultColWidth="4.88671875" defaultRowHeight="33.75" customHeight="1" x14ac:dyDescent="0.2"/>
  <cols>
    <col min="1" max="1" width="2.88671875" style="301" customWidth="1"/>
    <col min="2" max="8" width="4.88671875" style="301"/>
    <col min="9" max="9" width="4.88671875" style="301" customWidth="1"/>
    <col min="10" max="10" width="6" style="301" customWidth="1"/>
    <col min="11" max="12" width="4.88671875" style="301"/>
    <col min="13" max="13" width="6.44140625" style="301" customWidth="1"/>
    <col min="14" max="15" width="4.88671875" style="301"/>
    <col min="16" max="16" width="4.88671875" style="337"/>
    <col min="17" max="21" width="4.88671875" style="301"/>
    <col min="22" max="22" width="10.6640625" style="301" customWidth="1"/>
    <col min="23" max="23" width="2.88671875" style="301" customWidth="1"/>
    <col min="24" max="25" width="4.88671875" style="301"/>
    <col min="26" max="26" width="9.33203125" style="301" customWidth="1"/>
    <col min="27" max="27" width="10.33203125" style="301" bestFit="1" customWidth="1"/>
    <col min="28" max="16384" width="4.88671875" style="301"/>
  </cols>
  <sheetData>
    <row r="1" spans="1:46" ht="33.75" customHeight="1" x14ac:dyDescent="0.2">
      <c r="A1" s="1783" t="s">
        <v>791</v>
      </c>
      <c r="B1" s="1783"/>
      <c r="C1" s="1783"/>
      <c r="D1" s="1783"/>
      <c r="E1" s="1783"/>
      <c r="F1" s="1783"/>
      <c r="G1" s="1783"/>
      <c r="H1" s="1783"/>
      <c r="I1" s="1783"/>
      <c r="J1" s="1783"/>
      <c r="K1" s="1783"/>
      <c r="L1" s="1783"/>
      <c r="M1" s="1783"/>
      <c r="N1" s="1783"/>
      <c r="O1" s="1783"/>
      <c r="P1" s="1783"/>
      <c r="Q1" s="1783"/>
      <c r="R1" s="1783"/>
      <c r="S1" s="1783"/>
      <c r="T1" s="1783"/>
      <c r="U1" s="1783"/>
      <c r="V1" s="1783"/>
      <c r="W1" s="1783"/>
      <c r="X1" s="1783"/>
      <c r="Y1" s="1772"/>
      <c r="Z1" s="1772"/>
      <c r="AA1" s="1772"/>
      <c r="AB1" s="1772"/>
      <c r="AC1" s="1772"/>
      <c r="AD1" s="1772"/>
      <c r="AE1" s="1772"/>
      <c r="AF1" s="1772"/>
      <c r="AG1" s="1772"/>
      <c r="AH1" s="1772"/>
      <c r="AI1" s="1772"/>
      <c r="AJ1" s="1772"/>
      <c r="AK1" s="1772"/>
      <c r="AL1" s="1772"/>
      <c r="AM1" s="1772"/>
      <c r="AN1" s="1772"/>
      <c r="AO1" s="1772"/>
      <c r="AP1" s="1772"/>
      <c r="AQ1" s="1772"/>
      <c r="AR1" s="1772"/>
      <c r="AS1" s="1772"/>
      <c r="AT1" s="1772"/>
    </row>
    <row r="2" spans="1:46" ht="22.5" customHeight="1" thickBot="1" x14ac:dyDescent="0.25">
      <c r="B2" s="1773" t="s">
        <v>565</v>
      </c>
      <c r="C2" s="1773"/>
      <c r="D2" s="1773"/>
      <c r="E2" s="1773"/>
      <c r="F2" s="1773"/>
      <c r="G2" s="1773"/>
      <c r="H2" s="1773"/>
      <c r="I2" s="1773"/>
      <c r="J2" s="1773"/>
      <c r="K2" s="1773"/>
      <c r="L2" s="1773"/>
      <c r="M2" s="1773"/>
      <c r="N2" s="1773"/>
      <c r="O2" s="1773"/>
      <c r="P2" s="1773"/>
      <c r="Q2" s="1774"/>
      <c r="R2" s="1774"/>
      <c r="S2" s="1774"/>
      <c r="T2" s="1774"/>
      <c r="U2" s="302" t="s">
        <v>457</v>
      </c>
      <c r="V2" s="302">
        <v>1</v>
      </c>
    </row>
    <row r="3" spans="1:46" ht="21.75" customHeight="1" thickBot="1" x14ac:dyDescent="0.25">
      <c r="A3" s="303" t="s">
        <v>458</v>
      </c>
      <c r="B3" s="304"/>
      <c r="C3" s="304"/>
      <c r="D3" s="304"/>
      <c r="E3" s="304"/>
      <c r="F3" s="304"/>
      <c r="G3" s="304"/>
      <c r="H3" s="304"/>
      <c r="I3" s="304"/>
      <c r="J3" s="304"/>
      <c r="K3" s="304"/>
      <c r="L3" s="304"/>
      <c r="M3" s="304"/>
      <c r="N3" s="304"/>
      <c r="O3" s="304"/>
      <c r="P3" s="304"/>
      <c r="Q3" s="304"/>
      <c r="R3" s="304"/>
      <c r="S3" s="304"/>
      <c r="T3" s="304"/>
      <c r="U3" s="304"/>
      <c r="V3" s="305"/>
    </row>
    <row r="4" spans="1:46" ht="37.5" customHeight="1" x14ac:dyDescent="0.2">
      <c r="A4" s="1775" t="s">
        <v>459</v>
      </c>
      <c r="B4" s="1776"/>
      <c r="C4" s="1776"/>
      <c r="D4" s="1776"/>
      <c r="E4" s="1776"/>
      <c r="F4" s="1776"/>
      <c r="G4" s="1777"/>
      <c r="H4" s="1778" t="s">
        <v>460</v>
      </c>
      <c r="I4" s="1779"/>
      <c r="J4" s="1780"/>
      <c r="K4" s="1781"/>
      <c r="L4" s="1781"/>
      <c r="M4" s="1781"/>
      <c r="N4" s="1781"/>
      <c r="O4" s="1781"/>
      <c r="P4" s="1781"/>
      <c r="Q4" s="1781"/>
      <c r="R4" s="1781"/>
      <c r="S4" s="1781"/>
      <c r="T4" s="1781"/>
      <c r="U4" s="1781"/>
      <c r="V4" s="1782"/>
      <c r="AA4" s="306" t="s">
        <v>461</v>
      </c>
    </row>
    <row r="5" spans="1:46" ht="37.5" customHeight="1" x14ac:dyDescent="0.2">
      <c r="A5" s="1764" t="s">
        <v>459</v>
      </c>
      <c r="B5" s="1765"/>
      <c r="C5" s="1765"/>
      <c r="D5" s="1765"/>
      <c r="E5" s="1765"/>
      <c r="F5" s="1765"/>
      <c r="G5" s="1766"/>
      <c r="H5" s="1767" t="s">
        <v>462</v>
      </c>
      <c r="I5" s="1768"/>
      <c r="J5" s="1769"/>
      <c r="K5" s="1770"/>
      <c r="L5" s="1770"/>
      <c r="M5" s="1770"/>
      <c r="N5" s="1770"/>
      <c r="O5" s="1770"/>
      <c r="P5" s="1770"/>
      <c r="Q5" s="1770"/>
      <c r="R5" s="1770"/>
      <c r="S5" s="1770"/>
      <c r="T5" s="1770"/>
      <c r="U5" s="1770"/>
      <c r="V5" s="1771"/>
    </row>
    <row r="6" spans="1:46" ht="37.5" customHeight="1" x14ac:dyDescent="0.2">
      <c r="A6" s="1764" t="s">
        <v>459</v>
      </c>
      <c r="B6" s="1765"/>
      <c r="C6" s="1765"/>
      <c r="D6" s="1765"/>
      <c r="E6" s="1765"/>
      <c r="F6" s="1765"/>
      <c r="G6" s="1766"/>
      <c r="H6" s="1767" t="s">
        <v>463</v>
      </c>
      <c r="I6" s="1768"/>
      <c r="J6" s="1769"/>
      <c r="K6" s="1770"/>
      <c r="L6" s="1770"/>
      <c r="M6" s="1770"/>
      <c r="N6" s="1770"/>
      <c r="O6" s="1770"/>
      <c r="P6" s="1770"/>
      <c r="Q6" s="1770"/>
      <c r="R6" s="1770"/>
      <c r="S6" s="1770"/>
      <c r="T6" s="1770"/>
      <c r="U6" s="1770"/>
      <c r="V6" s="1771"/>
    </row>
    <row r="7" spans="1:46" ht="37.5" customHeight="1" thickBot="1" x14ac:dyDescent="0.25">
      <c r="A7" s="1749" t="s">
        <v>459</v>
      </c>
      <c r="B7" s="1750"/>
      <c r="C7" s="1750"/>
      <c r="D7" s="1750"/>
      <c r="E7" s="1750"/>
      <c r="F7" s="1750"/>
      <c r="G7" s="1751"/>
      <c r="H7" s="1752" t="s">
        <v>464</v>
      </c>
      <c r="I7" s="1753"/>
      <c r="J7" s="1754"/>
      <c r="K7" s="1755"/>
      <c r="L7" s="1755"/>
      <c r="M7" s="1755"/>
      <c r="N7" s="1755"/>
      <c r="O7" s="1755"/>
      <c r="P7" s="1755"/>
      <c r="Q7" s="1755"/>
      <c r="R7" s="1755"/>
      <c r="S7" s="1755"/>
      <c r="T7" s="1755"/>
      <c r="U7" s="1755"/>
      <c r="V7" s="1756"/>
    </row>
    <row r="8" spans="1:46" ht="37.5" customHeight="1" thickBot="1" x14ac:dyDescent="0.25">
      <c r="A8" s="1757" t="s">
        <v>465</v>
      </c>
      <c r="B8" s="1758"/>
      <c r="C8" s="1758"/>
      <c r="D8" s="1758"/>
      <c r="E8" s="1758"/>
      <c r="F8" s="1758"/>
      <c r="G8" s="1758"/>
      <c r="H8" s="1759" t="s">
        <v>466</v>
      </c>
      <c r="I8" s="1760"/>
      <c r="J8" s="1761"/>
      <c r="K8" s="307" t="s">
        <v>467</v>
      </c>
      <c r="L8" s="1762"/>
      <c r="M8" s="1762"/>
      <c r="N8" s="1762"/>
      <c r="O8" s="308" t="s">
        <v>468</v>
      </c>
      <c r="P8" s="1759" t="s">
        <v>469</v>
      </c>
      <c r="Q8" s="1760"/>
      <c r="R8" s="1761"/>
      <c r="S8" s="307" t="s">
        <v>470</v>
      </c>
      <c r="T8" s="1763"/>
      <c r="U8" s="1763"/>
      <c r="V8" s="308" t="s">
        <v>471</v>
      </c>
    </row>
    <row r="9" spans="1:46" ht="21.75" customHeight="1" thickBot="1" x14ac:dyDescent="0.25">
      <c r="A9" s="309" t="s">
        <v>472</v>
      </c>
      <c r="B9" s="310"/>
      <c r="C9" s="310"/>
      <c r="D9" s="310"/>
      <c r="E9" s="310"/>
      <c r="F9" s="310"/>
      <c r="G9" s="310"/>
      <c r="H9" s="310"/>
      <c r="I9" s="310"/>
      <c r="J9" s="310"/>
      <c r="K9" s="310"/>
      <c r="L9" s="310"/>
      <c r="M9" s="310"/>
      <c r="N9" s="310"/>
      <c r="O9" s="310"/>
      <c r="P9" s="310"/>
      <c r="Q9" s="310"/>
      <c r="R9" s="310"/>
      <c r="S9" s="310"/>
      <c r="T9" s="310"/>
      <c r="U9" s="310"/>
      <c r="V9" s="311"/>
    </row>
    <row r="10" spans="1:46" s="312" customFormat="1" ht="37.5" customHeight="1" thickBot="1" x14ac:dyDescent="0.25">
      <c r="A10" s="1738" t="s">
        <v>473</v>
      </c>
      <c r="B10" s="1739"/>
      <c r="C10" s="1739"/>
      <c r="D10" s="1739"/>
      <c r="E10" s="1739"/>
      <c r="F10" s="1739"/>
      <c r="G10" s="1739"/>
      <c r="H10" s="1740" t="s">
        <v>474</v>
      </c>
      <c r="I10" s="1741"/>
      <c r="J10" s="1741"/>
      <c r="K10" s="1741"/>
      <c r="L10" s="1741"/>
      <c r="M10" s="1741"/>
      <c r="N10" s="1741"/>
      <c r="O10" s="1742"/>
      <c r="P10" s="1743" t="s">
        <v>475</v>
      </c>
      <c r="Q10" s="1743"/>
      <c r="R10" s="1743"/>
      <c r="S10" s="1743"/>
      <c r="T10" s="1743"/>
      <c r="U10" s="1743"/>
      <c r="V10" s="1744"/>
      <c r="Y10" s="301"/>
      <c r="Z10" s="301"/>
      <c r="AA10" s="301"/>
    </row>
    <row r="11" spans="1:46" ht="37.5" customHeight="1" thickBot="1" x14ac:dyDescent="0.25">
      <c r="A11" s="1745" t="s">
        <v>476</v>
      </c>
      <c r="B11" s="1746"/>
      <c r="C11" s="1746"/>
      <c r="D11" s="1746"/>
      <c r="E11" s="1746"/>
      <c r="F11" s="1746"/>
      <c r="G11" s="1747"/>
      <c r="H11" s="307" t="s">
        <v>477</v>
      </c>
      <c r="I11" s="1748"/>
      <c r="J11" s="1748"/>
      <c r="K11" s="1748"/>
      <c r="L11" s="1748"/>
      <c r="M11" s="1748"/>
      <c r="N11" s="1748"/>
      <c r="O11" s="308" t="s">
        <v>478</v>
      </c>
      <c r="P11" s="1717" t="s">
        <v>479</v>
      </c>
      <c r="Q11" s="1717"/>
      <c r="R11" s="1717"/>
      <c r="S11" s="1717"/>
      <c r="T11" s="1717"/>
      <c r="U11" s="1717"/>
      <c r="V11" s="1718"/>
      <c r="X11" s="313"/>
    </row>
    <row r="12" spans="1:46" ht="37.5" customHeight="1" x14ac:dyDescent="0.2">
      <c r="A12" s="1728" t="s">
        <v>480</v>
      </c>
      <c r="B12" s="1729"/>
      <c r="C12" s="1729"/>
      <c r="D12" s="1729"/>
      <c r="E12" s="1729"/>
      <c r="F12" s="1729"/>
      <c r="G12" s="1729"/>
      <c r="H12" s="314" t="s">
        <v>481</v>
      </c>
      <c r="I12" s="1730">
        <f>+INT(I11*0.1)</f>
        <v>0</v>
      </c>
      <c r="J12" s="1730"/>
      <c r="K12" s="1730"/>
      <c r="L12" s="1730"/>
      <c r="M12" s="1730"/>
      <c r="N12" s="1730"/>
      <c r="O12" s="315" t="s">
        <v>478</v>
      </c>
      <c r="P12" s="1731" t="s">
        <v>482</v>
      </c>
      <c r="Q12" s="1731"/>
      <c r="R12" s="1731"/>
      <c r="S12" s="1731"/>
      <c r="T12" s="1731"/>
      <c r="U12" s="1731"/>
      <c r="V12" s="1732"/>
    </row>
    <row r="13" spans="1:46" ht="37.5" customHeight="1" thickBot="1" x14ac:dyDescent="0.25">
      <c r="A13" s="1733" t="s">
        <v>483</v>
      </c>
      <c r="B13" s="1734"/>
      <c r="C13" s="1734"/>
      <c r="D13" s="1734"/>
      <c r="E13" s="1734"/>
      <c r="F13" s="1734"/>
      <c r="G13" s="1734"/>
      <c r="H13" s="316" t="s">
        <v>484</v>
      </c>
      <c r="I13" s="1735">
        <f>+I11+I12</f>
        <v>0</v>
      </c>
      <c r="J13" s="1735"/>
      <c r="K13" s="1735"/>
      <c r="L13" s="1735"/>
      <c r="M13" s="1735"/>
      <c r="N13" s="1735"/>
      <c r="O13" s="317" t="s">
        <v>478</v>
      </c>
      <c r="P13" s="1736" t="s">
        <v>485</v>
      </c>
      <c r="Q13" s="1736"/>
      <c r="R13" s="1736"/>
      <c r="S13" s="1736"/>
      <c r="T13" s="1736"/>
      <c r="U13" s="1736"/>
      <c r="V13" s="1737"/>
    </row>
    <row r="14" spans="1:46" ht="21.75" customHeight="1" thickBot="1" x14ac:dyDescent="0.25">
      <c r="A14" s="309" t="s">
        <v>486</v>
      </c>
      <c r="B14" s="310"/>
      <c r="C14" s="310"/>
      <c r="D14" s="310"/>
      <c r="E14" s="310"/>
      <c r="F14" s="310"/>
      <c r="G14" s="310"/>
      <c r="H14" s="310"/>
      <c r="I14" s="310"/>
      <c r="J14" s="310"/>
      <c r="K14" s="310"/>
      <c r="L14" s="310"/>
      <c r="M14" s="310"/>
      <c r="N14" s="310"/>
      <c r="O14" s="310"/>
      <c r="P14" s="310"/>
      <c r="Q14" s="310"/>
      <c r="R14" s="310"/>
      <c r="S14" s="310"/>
      <c r="T14" s="310"/>
      <c r="U14" s="310"/>
      <c r="V14" s="311"/>
    </row>
    <row r="15" spans="1:46" ht="37.5" customHeight="1" x14ac:dyDescent="0.2">
      <c r="A15" s="1722" t="s">
        <v>487</v>
      </c>
      <c r="B15" s="1723"/>
      <c r="C15" s="1723"/>
      <c r="D15" s="1723"/>
      <c r="E15" s="1723"/>
      <c r="F15" s="1723"/>
      <c r="G15" s="1724"/>
      <c r="H15" s="318" t="s">
        <v>488</v>
      </c>
      <c r="I15" s="1725" t="str">
        <f>IFERROR(ROUNDUP(I13/L8,0),"")</f>
        <v/>
      </c>
      <c r="J15" s="1725"/>
      <c r="K15" s="1725"/>
      <c r="L15" s="1725"/>
      <c r="M15" s="1725"/>
      <c r="N15" s="1725"/>
      <c r="O15" s="319" t="s">
        <v>478</v>
      </c>
      <c r="P15" s="1706" t="s">
        <v>489</v>
      </c>
      <c r="Q15" s="1726"/>
      <c r="R15" s="1726"/>
      <c r="S15" s="1726"/>
      <c r="T15" s="1726"/>
      <c r="U15" s="1726"/>
      <c r="V15" s="1727"/>
    </row>
    <row r="16" spans="1:46" ht="37.5" customHeight="1" x14ac:dyDescent="0.2">
      <c r="A16" s="320"/>
      <c r="B16" s="1716" t="s">
        <v>787</v>
      </c>
      <c r="C16" s="1710"/>
      <c r="D16" s="1710"/>
      <c r="E16" s="1710"/>
      <c r="F16" s="1710"/>
      <c r="G16" s="1711"/>
      <c r="H16" s="321" t="s">
        <v>490</v>
      </c>
      <c r="I16" s="1712">
        <f>+IF(I15&lt;=39600,I11,0)</f>
        <v>0</v>
      </c>
      <c r="J16" s="1712"/>
      <c r="K16" s="1712"/>
      <c r="L16" s="1712"/>
      <c r="M16" s="1712"/>
      <c r="N16" s="1712"/>
      <c r="O16" s="322" t="s">
        <v>478</v>
      </c>
      <c r="P16" s="1713" t="s">
        <v>491</v>
      </c>
      <c r="Q16" s="1717"/>
      <c r="R16" s="1717"/>
      <c r="S16" s="1717"/>
      <c r="T16" s="1717"/>
      <c r="U16" s="1717"/>
      <c r="V16" s="1718"/>
      <c r="X16" s="313"/>
    </row>
    <row r="17" spans="1:37" ht="37.5" customHeight="1" x14ac:dyDescent="0.2">
      <c r="A17" s="323"/>
      <c r="B17" s="1716" t="s">
        <v>788</v>
      </c>
      <c r="C17" s="1710"/>
      <c r="D17" s="1710"/>
      <c r="E17" s="1710"/>
      <c r="F17" s="1710"/>
      <c r="G17" s="1711"/>
      <c r="H17" s="321" t="s">
        <v>492</v>
      </c>
      <c r="I17" s="1712">
        <f>+IF(I15&gt;39600,ROUNDDOWN(39600*L8/1.1,0),0)</f>
        <v>0</v>
      </c>
      <c r="J17" s="1712"/>
      <c r="K17" s="1712"/>
      <c r="L17" s="1712"/>
      <c r="M17" s="1712"/>
      <c r="N17" s="1712"/>
      <c r="O17" s="322" t="s">
        <v>478</v>
      </c>
      <c r="P17" s="1713" t="s">
        <v>789</v>
      </c>
      <c r="Q17" s="1717"/>
      <c r="R17" s="1717"/>
      <c r="S17" s="1717"/>
      <c r="T17" s="1717"/>
      <c r="U17" s="1717"/>
      <c r="V17" s="1718"/>
      <c r="X17" s="313"/>
    </row>
    <row r="18" spans="1:37" ht="37.5" customHeight="1" thickBot="1" x14ac:dyDescent="0.25">
      <c r="A18" s="1719" t="s">
        <v>493</v>
      </c>
      <c r="B18" s="1720"/>
      <c r="C18" s="1720"/>
      <c r="D18" s="1720"/>
      <c r="E18" s="1720"/>
      <c r="F18" s="1720"/>
      <c r="G18" s="1721"/>
      <c r="H18" s="324" t="s">
        <v>494</v>
      </c>
      <c r="I18" s="1690">
        <f>MAX(I16:N17)</f>
        <v>0</v>
      </c>
      <c r="J18" s="1690"/>
      <c r="K18" s="1690"/>
      <c r="L18" s="1690"/>
      <c r="M18" s="1690"/>
      <c r="N18" s="1690"/>
      <c r="O18" s="317" t="s">
        <v>478</v>
      </c>
      <c r="P18" s="1691" t="s">
        <v>495</v>
      </c>
      <c r="Q18" s="1692"/>
      <c r="R18" s="1692"/>
      <c r="S18" s="1692"/>
      <c r="T18" s="1692"/>
      <c r="U18" s="1692"/>
      <c r="V18" s="1693"/>
    </row>
    <row r="19" spans="1:37" ht="21.75" customHeight="1" thickBot="1" x14ac:dyDescent="0.25">
      <c r="A19" s="309" t="s">
        <v>496</v>
      </c>
      <c r="B19" s="310"/>
      <c r="C19" s="310"/>
      <c r="D19" s="310"/>
      <c r="E19" s="310"/>
      <c r="F19" s="310"/>
      <c r="G19" s="310"/>
      <c r="H19" s="310"/>
      <c r="I19" s="310"/>
      <c r="J19" s="310"/>
      <c r="K19" s="310"/>
      <c r="L19" s="310"/>
      <c r="M19" s="310"/>
      <c r="N19" s="310"/>
      <c r="O19" s="310"/>
      <c r="P19" s="310"/>
      <c r="Q19" s="310"/>
      <c r="R19" s="310"/>
      <c r="S19" s="310"/>
      <c r="T19" s="310"/>
      <c r="U19" s="310"/>
      <c r="V19" s="311"/>
    </row>
    <row r="20" spans="1:37" ht="37.5" customHeight="1" x14ac:dyDescent="0.2">
      <c r="A20" s="1694" t="s">
        <v>497</v>
      </c>
      <c r="B20" s="1698"/>
      <c r="C20" s="1698"/>
      <c r="D20" s="1698"/>
      <c r="E20" s="1698"/>
      <c r="F20" s="1698"/>
      <c r="G20" s="1699"/>
      <c r="H20" s="318" t="s">
        <v>498</v>
      </c>
      <c r="I20" s="1705">
        <f>+ROUNDDOWN(I18*0.5,-3)</f>
        <v>0</v>
      </c>
      <c r="J20" s="1705"/>
      <c r="K20" s="1705"/>
      <c r="L20" s="1705"/>
      <c r="M20" s="1705"/>
      <c r="N20" s="1705"/>
      <c r="O20" s="319" t="s">
        <v>478</v>
      </c>
      <c r="P20" s="1706" t="s">
        <v>499</v>
      </c>
      <c r="Q20" s="1707"/>
      <c r="R20" s="1707"/>
      <c r="S20" s="1707"/>
      <c r="T20" s="1707"/>
      <c r="U20" s="1707"/>
      <c r="V20" s="1708"/>
    </row>
    <row r="21" spans="1:37" ht="37.5" customHeight="1" x14ac:dyDescent="0.2">
      <c r="A21" s="1709" t="s">
        <v>500</v>
      </c>
      <c r="B21" s="1710"/>
      <c r="C21" s="1710"/>
      <c r="D21" s="1710"/>
      <c r="E21" s="1710"/>
      <c r="F21" s="1710"/>
      <c r="G21" s="1711"/>
      <c r="H21" s="321" t="s">
        <v>501</v>
      </c>
      <c r="I21" s="1712">
        <f>+T8*1150000</f>
        <v>0</v>
      </c>
      <c r="J21" s="1712"/>
      <c r="K21" s="1712"/>
      <c r="L21" s="1712"/>
      <c r="M21" s="1712"/>
      <c r="N21" s="1712"/>
      <c r="O21" s="322" t="s">
        <v>478</v>
      </c>
      <c r="P21" s="1713" t="s">
        <v>790</v>
      </c>
      <c r="Q21" s="1714"/>
      <c r="R21" s="1714"/>
      <c r="S21" s="1714"/>
      <c r="T21" s="1714"/>
      <c r="U21" s="1714"/>
      <c r="V21" s="1715"/>
    </row>
    <row r="22" spans="1:37" ht="37.5" customHeight="1" thickBot="1" x14ac:dyDescent="0.25">
      <c r="A22" s="1687" t="s">
        <v>502</v>
      </c>
      <c r="B22" s="1688"/>
      <c r="C22" s="1688"/>
      <c r="D22" s="1688"/>
      <c r="E22" s="1688"/>
      <c r="F22" s="1688"/>
      <c r="G22" s="1689"/>
      <c r="H22" s="324" t="s">
        <v>503</v>
      </c>
      <c r="I22" s="1690">
        <f>+MIN(I20:N21)</f>
        <v>0</v>
      </c>
      <c r="J22" s="1690"/>
      <c r="K22" s="1690"/>
      <c r="L22" s="1690"/>
      <c r="M22" s="1690"/>
      <c r="N22" s="1690"/>
      <c r="O22" s="317" t="s">
        <v>478</v>
      </c>
      <c r="P22" s="1691" t="s">
        <v>504</v>
      </c>
      <c r="Q22" s="1692"/>
      <c r="R22" s="1692"/>
      <c r="S22" s="1692"/>
      <c r="T22" s="1692"/>
      <c r="U22" s="1692"/>
      <c r="V22" s="1693"/>
    </row>
    <row r="23" spans="1:37" ht="23.25" customHeight="1" thickBot="1" x14ac:dyDescent="0.25">
      <c r="A23" s="325"/>
      <c r="B23" s="325"/>
      <c r="C23" s="325"/>
      <c r="D23" s="325"/>
      <c r="E23" s="325"/>
      <c r="F23" s="325"/>
      <c r="G23" s="325"/>
      <c r="H23" s="326"/>
      <c r="I23" s="326"/>
      <c r="J23" s="326"/>
      <c r="K23" s="326"/>
      <c r="L23" s="326"/>
      <c r="M23" s="326"/>
      <c r="N23" s="326"/>
      <c r="O23" s="325"/>
      <c r="P23" s="327"/>
      <c r="Q23" s="327"/>
      <c r="R23" s="327"/>
      <c r="S23" s="327"/>
      <c r="T23" s="327"/>
      <c r="U23" s="327"/>
      <c r="V23" s="327"/>
    </row>
    <row r="24" spans="1:37" ht="23.25" customHeight="1" thickBot="1" x14ac:dyDescent="0.25">
      <c r="A24" s="303" t="s">
        <v>566</v>
      </c>
      <c r="B24" s="304"/>
      <c r="C24" s="304"/>
      <c r="D24" s="304"/>
      <c r="E24" s="304"/>
      <c r="F24" s="304"/>
      <c r="G24" s="304"/>
      <c r="H24" s="304"/>
      <c r="I24" s="304"/>
      <c r="J24" s="304"/>
      <c r="K24" s="304"/>
      <c r="L24" s="304"/>
      <c r="M24" s="304"/>
      <c r="N24" s="304"/>
      <c r="O24" s="304"/>
      <c r="P24" s="304"/>
      <c r="Q24" s="304"/>
      <c r="R24" s="304"/>
      <c r="S24" s="304"/>
      <c r="T24" s="304"/>
      <c r="U24" s="304"/>
      <c r="V24" s="305"/>
    </row>
    <row r="25" spans="1:37" ht="37.5" customHeight="1" thickBot="1" x14ac:dyDescent="0.25">
      <c r="A25" s="1694" t="s">
        <v>459</v>
      </c>
      <c r="B25" s="1695"/>
      <c r="C25" s="1695"/>
      <c r="D25" s="1695"/>
      <c r="E25" s="1695"/>
      <c r="F25" s="1695"/>
      <c r="G25" s="1695"/>
      <c r="H25" s="1696"/>
      <c r="I25" s="1697" t="s">
        <v>505</v>
      </c>
      <c r="J25" s="1698"/>
      <c r="K25" s="1699"/>
      <c r="L25" s="1700" t="s">
        <v>506</v>
      </c>
      <c r="M25" s="1701"/>
      <c r="N25" s="1701"/>
      <c r="O25" s="1701"/>
      <c r="P25" s="1702"/>
      <c r="Q25" s="1703" t="s">
        <v>507</v>
      </c>
      <c r="R25" s="1695"/>
      <c r="S25" s="1695"/>
      <c r="T25" s="1695"/>
      <c r="U25" s="1695"/>
      <c r="V25" s="1704"/>
    </row>
    <row r="26" spans="1:37" ht="37.5" customHeight="1" x14ac:dyDescent="0.2">
      <c r="A26" s="1663" t="s">
        <v>460</v>
      </c>
      <c r="B26" s="1664"/>
      <c r="C26" s="1665" t="str">
        <f>+IF(J4="","",J4)</f>
        <v/>
      </c>
      <c r="D26" s="1665"/>
      <c r="E26" s="1665"/>
      <c r="F26" s="1665"/>
      <c r="G26" s="1665"/>
      <c r="H26" s="1666"/>
      <c r="I26" s="1679"/>
      <c r="J26" s="1680"/>
      <c r="K26" s="1680"/>
      <c r="L26" s="1685"/>
      <c r="M26" s="1686"/>
      <c r="N26" s="1686"/>
      <c r="O26" s="1686"/>
      <c r="P26" s="328" t="s">
        <v>478</v>
      </c>
      <c r="Q26" s="329" t="s">
        <v>508</v>
      </c>
      <c r="R26" s="1669">
        <f>+IF(L30=0,0,ROUNDDOWN($I$22*L26/$L$30,-3))</f>
        <v>0</v>
      </c>
      <c r="S26" s="1669"/>
      <c r="T26" s="1669"/>
      <c r="U26" s="1669"/>
      <c r="V26" s="330" t="s">
        <v>509</v>
      </c>
      <c r="X26" s="1661" t="s">
        <v>510</v>
      </c>
      <c r="Y26" s="1661"/>
      <c r="Z26" s="1661"/>
      <c r="AA26" s="1661"/>
      <c r="AB26" s="1661"/>
      <c r="AC26" s="1661"/>
      <c r="AD26" s="1661"/>
      <c r="AE26" s="1661"/>
      <c r="AF26" s="1661"/>
      <c r="AG26" s="1661"/>
      <c r="AH26" s="1661"/>
    </row>
    <row r="27" spans="1:37" ht="37.5" customHeight="1" x14ac:dyDescent="0.2">
      <c r="A27" s="1663" t="s">
        <v>462</v>
      </c>
      <c r="B27" s="1664"/>
      <c r="C27" s="1665" t="str">
        <f t="shared" ref="C27:C29" si="0">+IF(J5="","",J5)</f>
        <v/>
      </c>
      <c r="D27" s="1665"/>
      <c r="E27" s="1665"/>
      <c r="F27" s="1665"/>
      <c r="G27" s="1665"/>
      <c r="H27" s="1666"/>
      <c r="I27" s="1681"/>
      <c r="J27" s="1682"/>
      <c r="K27" s="1682"/>
      <c r="L27" s="1677"/>
      <c r="M27" s="1678"/>
      <c r="N27" s="1678"/>
      <c r="O27" s="1678"/>
      <c r="P27" s="331" t="s">
        <v>478</v>
      </c>
      <c r="Q27" s="329" t="s">
        <v>511</v>
      </c>
      <c r="R27" s="1669">
        <f>+IF(L30=0,0,ROUNDDOWN($I$22*L27/$L$30,-3))</f>
        <v>0</v>
      </c>
      <c r="S27" s="1669"/>
      <c r="T27" s="1669"/>
      <c r="U27" s="1669"/>
      <c r="V27" s="332" t="s">
        <v>509</v>
      </c>
      <c r="X27" s="1661" t="s">
        <v>512</v>
      </c>
      <c r="Y27" s="1661"/>
      <c r="Z27" s="1661"/>
      <c r="AA27" s="1661"/>
      <c r="AB27" s="1661"/>
      <c r="AC27" s="1661"/>
      <c r="AD27" s="1661"/>
      <c r="AE27" s="1661"/>
      <c r="AF27" s="1661"/>
      <c r="AG27" s="1661"/>
      <c r="AH27" s="1661"/>
    </row>
    <row r="28" spans="1:37" ht="37.5" customHeight="1" x14ac:dyDescent="0.2">
      <c r="A28" s="1663" t="s">
        <v>463</v>
      </c>
      <c r="B28" s="1664"/>
      <c r="C28" s="1665" t="str">
        <f t="shared" si="0"/>
        <v/>
      </c>
      <c r="D28" s="1665"/>
      <c r="E28" s="1665"/>
      <c r="F28" s="1665"/>
      <c r="G28" s="1665"/>
      <c r="H28" s="1666"/>
      <c r="I28" s="1681"/>
      <c r="J28" s="1682"/>
      <c r="K28" s="1682"/>
      <c r="L28" s="1677"/>
      <c r="M28" s="1678"/>
      <c r="N28" s="1678"/>
      <c r="O28" s="1678"/>
      <c r="P28" s="331" t="s">
        <v>478</v>
      </c>
      <c r="Q28" s="329" t="s">
        <v>513</v>
      </c>
      <c r="R28" s="1669">
        <f>+IF(L30=0,0,ROUNDDOWN($I$22*L28/$L$30,-3))</f>
        <v>0</v>
      </c>
      <c r="S28" s="1669"/>
      <c r="T28" s="1669"/>
      <c r="U28" s="1669"/>
      <c r="V28" s="330" t="s">
        <v>509</v>
      </c>
      <c r="X28" s="1661" t="s">
        <v>512</v>
      </c>
      <c r="Y28" s="1661"/>
      <c r="Z28" s="1661"/>
      <c r="AA28" s="1661"/>
      <c r="AB28" s="1661"/>
      <c r="AC28" s="1661"/>
      <c r="AD28" s="1661"/>
      <c r="AE28" s="1661"/>
      <c r="AF28" s="1661"/>
      <c r="AG28" s="1661"/>
      <c r="AH28" s="1661"/>
    </row>
    <row r="29" spans="1:37" ht="37.5" customHeight="1" thickBot="1" x14ac:dyDescent="0.25">
      <c r="A29" s="1663" t="s">
        <v>464</v>
      </c>
      <c r="B29" s="1664"/>
      <c r="C29" s="1665" t="str">
        <f t="shared" si="0"/>
        <v/>
      </c>
      <c r="D29" s="1665"/>
      <c r="E29" s="1665"/>
      <c r="F29" s="1665"/>
      <c r="G29" s="1665"/>
      <c r="H29" s="1666"/>
      <c r="I29" s="1683"/>
      <c r="J29" s="1684"/>
      <c r="K29" s="1684"/>
      <c r="L29" s="1667"/>
      <c r="M29" s="1668"/>
      <c r="N29" s="1668"/>
      <c r="O29" s="1668"/>
      <c r="P29" s="333" t="s">
        <v>478</v>
      </c>
      <c r="Q29" s="329" t="s">
        <v>514</v>
      </c>
      <c r="R29" s="1669">
        <f>+IF(L30=0,0,ROUNDDOWN($I$22*L29/$L$30,-3))</f>
        <v>0</v>
      </c>
      <c r="S29" s="1669"/>
      <c r="T29" s="1669"/>
      <c r="U29" s="1669"/>
      <c r="V29" s="330" t="s">
        <v>509</v>
      </c>
      <c r="X29" s="1661" t="s">
        <v>512</v>
      </c>
      <c r="Y29" s="1661"/>
      <c r="Z29" s="1661"/>
      <c r="AA29" s="1661"/>
      <c r="AB29" s="1661"/>
      <c r="AC29" s="1661"/>
      <c r="AD29" s="1661"/>
      <c r="AE29" s="1661"/>
      <c r="AF29" s="1661"/>
      <c r="AG29" s="1661"/>
      <c r="AH29" s="1661"/>
    </row>
    <row r="30" spans="1:37" ht="37.5" customHeight="1" thickBot="1" x14ac:dyDescent="0.25">
      <c r="A30" s="1670" t="s">
        <v>515</v>
      </c>
      <c r="B30" s="1671"/>
      <c r="C30" s="1671"/>
      <c r="D30" s="1671"/>
      <c r="E30" s="1671"/>
      <c r="F30" s="1671"/>
      <c r="G30" s="1671"/>
      <c r="H30" s="1672"/>
      <c r="I30" s="1673" t="str">
        <f>IF(T8="","",+T8)</f>
        <v/>
      </c>
      <c r="J30" s="1671"/>
      <c r="K30" s="334" t="s">
        <v>471</v>
      </c>
      <c r="L30" s="1674">
        <f>SUM(L26:P29)</f>
        <v>0</v>
      </c>
      <c r="M30" s="1675"/>
      <c r="N30" s="1675"/>
      <c r="O30" s="1675"/>
      <c r="P30" s="335" t="s">
        <v>478</v>
      </c>
      <c r="Q30" s="336"/>
      <c r="R30" s="1676">
        <f>SUM(R26:U29)</f>
        <v>0</v>
      </c>
      <c r="S30" s="1676"/>
      <c r="T30" s="1676"/>
      <c r="U30" s="1676"/>
      <c r="V30" s="333" t="s">
        <v>509</v>
      </c>
      <c r="X30" s="1661" t="s">
        <v>516</v>
      </c>
      <c r="Y30" s="1661"/>
      <c r="Z30" s="1661"/>
      <c r="AA30" s="1661"/>
      <c r="AB30" s="1661"/>
      <c r="AC30" s="1661"/>
      <c r="AD30" s="1661"/>
      <c r="AE30" s="1661"/>
      <c r="AF30" s="1661"/>
      <c r="AG30" s="1661"/>
      <c r="AH30" s="1661"/>
    </row>
    <row r="31" spans="1:37" ht="14.4" x14ac:dyDescent="0.2">
      <c r="A31" s="734" t="s">
        <v>792</v>
      </c>
      <c r="X31" s="301" t="s">
        <v>517</v>
      </c>
      <c r="Y31" s="1661" t="s">
        <v>518</v>
      </c>
      <c r="Z31" s="1661"/>
      <c r="AA31" s="1661"/>
      <c r="AB31" s="1661"/>
      <c r="AC31" s="1661"/>
      <c r="AD31" s="1661"/>
      <c r="AE31" s="1661"/>
      <c r="AF31" s="1661"/>
      <c r="AG31" s="1661"/>
      <c r="AH31" s="1661"/>
      <c r="AI31" s="1661"/>
      <c r="AJ31" s="1661"/>
      <c r="AK31" s="1661"/>
    </row>
    <row r="32" spans="1:37" ht="24" customHeight="1" x14ac:dyDescent="0.2">
      <c r="Y32" s="301" t="s">
        <v>519</v>
      </c>
      <c r="Z32" s="1662" t="s">
        <v>520</v>
      </c>
      <c r="AA32" s="1662"/>
      <c r="AB32" s="1662"/>
      <c r="AC32" s="1662"/>
      <c r="AD32" s="1662"/>
      <c r="AE32" s="1662"/>
      <c r="AF32" s="1662"/>
      <c r="AG32" s="1662"/>
      <c r="AH32" s="1662"/>
      <c r="AI32" s="1662"/>
      <c r="AJ32" s="1662"/>
      <c r="AK32" s="1662"/>
    </row>
    <row r="33" spans="25:37" ht="24" customHeight="1" x14ac:dyDescent="0.2">
      <c r="Y33" s="301" t="s">
        <v>519</v>
      </c>
      <c r="Z33" s="1662" t="s">
        <v>521</v>
      </c>
      <c r="AA33" s="1662"/>
      <c r="AB33" s="1662"/>
      <c r="AC33" s="1662"/>
      <c r="AD33" s="1662"/>
      <c r="AE33" s="1662"/>
      <c r="AF33" s="1662"/>
      <c r="AG33" s="1662"/>
      <c r="AH33" s="1662"/>
      <c r="AI33" s="1662"/>
      <c r="AJ33" s="1662"/>
      <c r="AK33" s="1662"/>
    </row>
    <row r="34" spans="25:37" ht="33.75" customHeight="1" x14ac:dyDescent="0.2">
      <c r="Y34" s="301" t="s">
        <v>519</v>
      </c>
      <c r="Z34" s="1661" t="s">
        <v>522</v>
      </c>
      <c r="AA34" s="1661"/>
      <c r="AB34" s="1661"/>
      <c r="AC34" s="1661"/>
      <c r="AD34" s="1661"/>
      <c r="AE34" s="1661"/>
      <c r="AF34" s="1661"/>
      <c r="AG34" s="1661"/>
      <c r="AH34" s="1661"/>
      <c r="AI34" s="1661"/>
      <c r="AJ34" s="1661"/>
    </row>
  </sheetData>
  <mergeCells count="88">
    <mergeCell ref="Y1:AT1"/>
    <mergeCell ref="B2:P2"/>
    <mergeCell ref="Q2:T2"/>
    <mergeCell ref="A4:G4"/>
    <mergeCell ref="H4:I4"/>
    <mergeCell ref="J4:V4"/>
    <mergeCell ref="A1:X1"/>
    <mergeCell ref="A5:G5"/>
    <mergeCell ref="H5:I5"/>
    <mergeCell ref="J5:V5"/>
    <mergeCell ref="A6:G6"/>
    <mergeCell ref="H6:I6"/>
    <mergeCell ref="J6:V6"/>
    <mergeCell ref="A7:G7"/>
    <mergeCell ref="H7:I7"/>
    <mergeCell ref="J7:V7"/>
    <mergeCell ref="A8:G8"/>
    <mergeCell ref="H8:J8"/>
    <mergeCell ref="L8:N8"/>
    <mergeCell ref="P8:R8"/>
    <mergeCell ref="T8:U8"/>
    <mergeCell ref="A10:G10"/>
    <mergeCell ref="H10:O10"/>
    <mergeCell ref="P10:V10"/>
    <mergeCell ref="A11:G11"/>
    <mergeCell ref="I11:N11"/>
    <mergeCell ref="P11:V11"/>
    <mergeCell ref="A12:G12"/>
    <mergeCell ref="I12:N12"/>
    <mergeCell ref="P12:V12"/>
    <mergeCell ref="A13:G13"/>
    <mergeCell ref="I13:N13"/>
    <mergeCell ref="P13:V13"/>
    <mergeCell ref="A15:G15"/>
    <mergeCell ref="I15:N15"/>
    <mergeCell ref="P15:V15"/>
    <mergeCell ref="B16:G16"/>
    <mergeCell ref="I16:N16"/>
    <mergeCell ref="P16:V16"/>
    <mergeCell ref="B17:G17"/>
    <mergeCell ref="I17:N17"/>
    <mergeCell ref="P17:V17"/>
    <mergeCell ref="A18:G18"/>
    <mergeCell ref="I18:N18"/>
    <mergeCell ref="P18:V18"/>
    <mergeCell ref="A20:G20"/>
    <mergeCell ref="I20:N20"/>
    <mergeCell ref="P20:V20"/>
    <mergeCell ref="A21:G21"/>
    <mergeCell ref="I21:N21"/>
    <mergeCell ref="P21:V21"/>
    <mergeCell ref="A22:G22"/>
    <mergeCell ref="I22:N22"/>
    <mergeCell ref="P22:V22"/>
    <mergeCell ref="A25:H25"/>
    <mergeCell ref="I25:K25"/>
    <mergeCell ref="L25:P25"/>
    <mergeCell ref="Q25:V25"/>
    <mergeCell ref="X26:AH26"/>
    <mergeCell ref="A27:B27"/>
    <mergeCell ref="C27:H27"/>
    <mergeCell ref="L27:O27"/>
    <mergeCell ref="R27:U27"/>
    <mergeCell ref="A26:B26"/>
    <mergeCell ref="C26:H26"/>
    <mergeCell ref="I26:K29"/>
    <mergeCell ref="L26:O26"/>
    <mergeCell ref="R26:U26"/>
    <mergeCell ref="X27:AH27"/>
    <mergeCell ref="A28:B28"/>
    <mergeCell ref="C28:H28"/>
    <mergeCell ref="L28:O28"/>
    <mergeCell ref="R28:U28"/>
    <mergeCell ref="X28:AH28"/>
    <mergeCell ref="Y31:AK31"/>
    <mergeCell ref="Z32:AK32"/>
    <mergeCell ref="Z33:AK33"/>
    <mergeCell ref="Z34:AJ34"/>
    <mergeCell ref="A29:B29"/>
    <mergeCell ref="C29:H29"/>
    <mergeCell ref="L29:O29"/>
    <mergeCell ref="R29:U29"/>
    <mergeCell ref="X29:AH29"/>
    <mergeCell ref="A30:H30"/>
    <mergeCell ref="I30:J30"/>
    <mergeCell ref="L30:O30"/>
    <mergeCell ref="R30:U30"/>
    <mergeCell ref="X30:AH30"/>
  </mergeCells>
  <phoneticPr fontId="3"/>
  <pageMargins left="0.82677165354330717" right="0.43307086614173229" top="0.35433070866141736" bottom="0.43307086614173229" header="0.23622047244094491" footer="0.19685039370078741"/>
  <pageSetup paperSize="9" scale="7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00"/>
    <pageSetUpPr fitToPage="1"/>
  </sheetPr>
  <dimension ref="A1:AK49"/>
  <sheetViews>
    <sheetView view="pageBreakPreview" zoomScaleNormal="100" zoomScaleSheetLayoutView="100" workbookViewId="0">
      <selection activeCell="J4" sqref="J4:V4"/>
    </sheetView>
  </sheetViews>
  <sheetFormatPr defaultColWidth="4.88671875" defaultRowHeight="33.75" customHeight="1" x14ac:dyDescent="0.2"/>
  <cols>
    <col min="1" max="1" width="2.88671875" style="301" customWidth="1"/>
    <col min="2" max="2" width="4.88671875" style="301"/>
    <col min="3" max="3" width="19.109375" style="301" customWidth="1"/>
    <col min="4" max="4" width="4.88671875" style="301"/>
    <col min="5" max="5" width="6" style="301" customWidth="1"/>
    <col min="6" max="8" width="4.88671875" style="301"/>
    <col min="9" max="9" width="4.88671875" style="301" customWidth="1"/>
    <col min="10" max="10" width="6" style="301" customWidth="1"/>
    <col min="11" max="12" width="4.88671875" style="301"/>
    <col min="13" max="13" width="6.44140625" style="301" customWidth="1"/>
    <col min="14" max="14" width="4.88671875" style="301"/>
    <col min="15" max="15" width="6.77734375" style="301" customWidth="1"/>
    <col min="16" max="16" width="4.88671875" style="337"/>
    <col min="17" max="20" width="4.88671875" style="301"/>
    <col min="21" max="21" width="12.44140625" style="301" customWidth="1"/>
    <col min="22" max="22" width="7.33203125" style="301" customWidth="1"/>
    <col min="23" max="23" width="2.88671875" style="301" customWidth="1"/>
    <col min="24" max="24" width="7" style="301" customWidth="1"/>
    <col min="25" max="25" width="9.6640625" style="301" customWidth="1"/>
    <col min="26" max="26" width="69.44140625" style="301" customWidth="1"/>
    <col min="27" max="27" width="10.33203125" style="301" bestFit="1" customWidth="1"/>
    <col min="28" max="16384" width="4.88671875" style="301"/>
  </cols>
  <sheetData>
    <row r="1" spans="1:26" ht="33.75" customHeight="1" x14ac:dyDescent="0.2">
      <c r="A1" s="1772" t="s">
        <v>535</v>
      </c>
      <c r="B1" s="1772"/>
      <c r="C1" s="1772"/>
      <c r="D1" s="1772"/>
      <c r="E1" s="1772"/>
      <c r="F1" s="1772"/>
      <c r="G1" s="1772"/>
      <c r="H1" s="1772"/>
      <c r="I1" s="1772"/>
      <c r="J1" s="1772"/>
      <c r="K1" s="1772"/>
      <c r="L1" s="1772"/>
      <c r="M1" s="1772"/>
      <c r="N1" s="1772"/>
      <c r="O1" s="1772"/>
      <c r="P1" s="1772"/>
      <c r="Q1" s="1772"/>
      <c r="R1" s="1772"/>
      <c r="S1" s="1772"/>
      <c r="T1" s="1772"/>
      <c r="U1" s="1772"/>
      <c r="V1" s="1772"/>
    </row>
    <row r="2" spans="1:26" ht="22.5" customHeight="1" thickBot="1" x14ac:dyDescent="0.25">
      <c r="B2" s="1773" t="s">
        <v>456</v>
      </c>
      <c r="C2" s="1773"/>
      <c r="D2" s="1773"/>
      <c r="E2" s="1773"/>
      <c r="F2" s="1773"/>
      <c r="G2" s="1773"/>
      <c r="H2" s="1773"/>
      <c r="I2" s="1773"/>
      <c r="J2" s="1773"/>
      <c r="K2" s="1773"/>
      <c r="L2" s="1773"/>
      <c r="M2" s="1773"/>
      <c r="N2" s="1773"/>
      <c r="O2" s="1773"/>
      <c r="P2" s="1773"/>
      <c r="Q2" s="1774"/>
      <c r="R2" s="1774"/>
      <c r="S2" s="1774"/>
      <c r="T2" s="1774"/>
      <c r="U2" s="302" t="s">
        <v>457</v>
      </c>
      <c r="V2" s="302">
        <v>1</v>
      </c>
    </row>
    <row r="3" spans="1:26" ht="21.75" customHeight="1" thickBot="1" x14ac:dyDescent="0.25">
      <c r="A3" s="303" t="s">
        <v>458</v>
      </c>
      <c r="B3" s="304"/>
      <c r="C3" s="304"/>
      <c r="D3" s="304"/>
      <c r="E3" s="304"/>
      <c r="F3" s="304"/>
      <c r="G3" s="304"/>
      <c r="H3" s="304"/>
      <c r="I3" s="304"/>
      <c r="J3" s="304"/>
      <c r="K3" s="304"/>
      <c r="L3" s="304"/>
      <c r="M3" s="304"/>
      <c r="N3" s="304"/>
      <c r="O3" s="304"/>
      <c r="P3" s="304"/>
      <c r="Q3" s="304"/>
      <c r="R3" s="304"/>
      <c r="S3" s="304"/>
      <c r="T3" s="304"/>
      <c r="U3" s="304"/>
      <c r="V3" s="305"/>
    </row>
    <row r="4" spans="1:26" ht="37.5" customHeight="1" x14ac:dyDescent="0.2">
      <c r="A4" s="1952" t="s">
        <v>459</v>
      </c>
      <c r="B4" s="1953"/>
      <c r="C4" s="1953"/>
      <c r="D4" s="1953"/>
      <c r="E4" s="1953"/>
      <c r="F4" s="1953"/>
      <c r="G4" s="1954"/>
      <c r="H4" s="1778">
        <v>1</v>
      </c>
      <c r="I4" s="1779"/>
      <c r="J4" s="1955"/>
      <c r="K4" s="1956"/>
      <c r="L4" s="1956"/>
      <c r="M4" s="1956"/>
      <c r="N4" s="1956"/>
      <c r="O4" s="1956"/>
      <c r="P4" s="1956"/>
      <c r="Q4" s="1956"/>
      <c r="R4" s="1956"/>
      <c r="S4" s="1956"/>
      <c r="T4" s="1956"/>
      <c r="U4" s="1956"/>
      <c r="V4" s="1957"/>
      <c r="Z4" s="306" t="s">
        <v>538</v>
      </c>
    </row>
    <row r="5" spans="1:26" ht="37.5" customHeight="1" x14ac:dyDescent="0.2">
      <c r="A5" s="1943" t="s">
        <v>459</v>
      </c>
      <c r="B5" s="1944"/>
      <c r="C5" s="1944"/>
      <c r="D5" s="1944"/>
      <c r="E5" s="1944"/>
      <c r="F5" s="1944"/>
      <c r="G5" s="1945"/>
      <c r="H5" s="1767">
        <v>2</v>
      </c>
      <c r="I5" s="1768"/>
      <c r="J5" s="1946"/>
      <c r="K5" s="1947"/>
      <c r="L5" s="1947"/>
      <c r="M5" s="1947"/>
      <c r="N5" s="1947"/>
      <c r="O5" s="1947"/>
      <c r="P5" s="1947"/>
      <c r="Q5" s="1947"/>
      <c r="R5" s="1947"/>
      <c r="S5" s="1947"/>
      <c r="T5" s="1947"/>
      <c r="U5" s="1947"/>
      <c r="V5" s="1948"/>
    </row>
    <row r="6" spans="1:26" ht="37.5" customHeight="1" x14ac:dyDescent="0.2">
      <c r="A6" s="1943" t="s">
        <v>459</v>
      </c>
      <c r="B6" s="1944"/>
      <c r="C6" s="1944"/>
      <c r="D6" s="1944"/>
      <c r="E6" s="1944"/>
      <c r="F6" s="1944"/>
      <c r="G6" s="1945"/>
      <c r="H6" s="1767">
        <v>3</v>
      </c>
      <c r="I6" s="1768"/>
      <c r="J6" s="1949"/>
      <c r="K6" s="1950"/>
      <c r="L6" s="1950"/>
      <c r="M6" s="1950"/>
      <c r="N6" s="1950"/>
      <c r="O6" s="1950"/>
      <c r="P6" s="1950"/>
      <c r="Q6" s="1950"/>
      <c r="R6" s="1950"/>
      <c r="S6" s="1950"/>
      <c r="T6" s="1950"/>
      <c r="U6" s="1950"/>
      <c r="V6" s="1951"/>
    </row>
    <row r="7" spans="1:26" ht="37.5" customHeight="1" thickBot="1" x14ac:dyDescent="0.25">
      <c r="A7" s="1923" t="s">
        <v>459</v>
      </c>
      <c r="B7" s="1924"/>
      <c r="C7" s="1924"/>
      <c r="D7" s="1924"/>
      <c r="E7" s="1924"/>
      <c r="F7" s="1924"/>
      <c r="G7" s="1925"/>
      <c r="H7" s="1752">
        <v>4</v>
      </c>
      <c r="I7" s="1753"/>
      <c r="J7" s="1926"/>
      <c r="K7" s="1927"/>
      <c r="L7" s="1927"/>
      <c r="M7" s="1927"/>
      <c r="N7" s="1927"/>
      <c r="O7" s="1927"/>
      <c r="P7" s="1927"/>
      <c r="Q7" s="1927"/>
      <c r="R7" s="1927"/>
      <c r="S7" s="1927"/>
      <c r="T7" s="1927"/>
      <c r="U7" s="1927"/>
      <c r="V7" s="1928"/>
    </row>
    <row r="8" spans="1:26" ht="37.5" customHeight="1" thickBot="1" x14ac:dyDescent="0.25">
      <c r="A8" s="1757" t="s">
        <v>465</v>
      </c>
      <c r="B8" s="1758"/>
      <c r="C8" s="1758"/>
      <c r="D8" s="1758"/>
      <c r="E8" s="1758"/>
      <c r="F8" s="1758"/>
      <c r="G8" s="1758"/>
      <c r="H8" s="1757" t="s">
        <v>466</v>
      </c>
      <c r="I8" s="1758"/>
      <c r="J8" s="1758"/>
      <c r="K8" s="1758"/>
      <c r="L8" s="1929"/>
      <c r="M8" s="1929"/>
      <c r="N8" s="1929"/>
      <c r="O8" s="308" t="s">
        <v>468</v>
      </c>
      <c r="P8" s="1757" t="s">
        <v>469</v>
      </c>
      <c r="Q8" s="1758"/>
      <c r="R8" s="1758"/>
      <c r="S8" s="1758"/>
      <c r="T8" s="1930"/>
      <c r="U8" s="1930"/>
      <c r="V8" s="308" t="s">
        <v>471</v>
      </c>
    </row>
    <row r="9" spans="1:26" ht="21.75" customHeight="1" thickBot="1" x14ac:dyDescent="0.25">
      <c r="A9" s="309" t="s">
        <v>472</v>
      </c>
      <c r="B9" s="310"/>
      <c r="C9" s="310"/>
      <c r="D9" s="310"/>
      <c r="E9" s="310"/>
      <c r="F9" s="310"/>
      <c r="G9" s="310"/>
      <c r="H9" s="310"/>
      <c r="I9" s="310"/>
      <c r="J9" s="310"/>
      <c r="K9" s="310"/>
      <c r="L9" s="310"/>
      <c r="M9" s="310"/>
      <c r="N9" s="310"/>
      <c r="O9" s="310"/>
      <c r="P9" s="310"/>
      <c r="Q9" s="310"/>
      <c r="R9" s="310"/>
      <c r="S9" s="310"/>
      <c r="T9" s="310"/>
      <c r="U9" s="310"/>
      <c r="V9" s="311"/>
    </row>
    <row r="10" spans="1:26" s="406" customFormat="1" ht="36" customHeight="1" thickBot="1" x14ac:dyDescent="0.25">
      <c r="A10" s="1885" t="s">
        <v>210</v>
      </c>
      <c r="B10" s="1886"/>
      <c r="C10" s="1886"/>
      <c r="D10" s="1886"/>
      <c r="E10" s="1886"/>
      <c r="F10" s="1873" t="s">
        <v>523</v>
      </c>
      <c r="G10" s="1874"/>
      <c r="H10" s="1874"/>
      <c r="I10" s="1874"/>
      <c r="J10" s="1875"/>
      <c r="K10" s="1882" t="s">
        <v>587</v>
      </c>
      <c r="L10" s="1883"/>
      <c r="M10" s="1883"/>
      <c r="N10" s="1883"/>
      <c r="O10" s="1884"/>
      <c r="P10" s="1873" t="s">
        <v>366</v>
      </c>
      <c r="Q10" s="1874"/>
      <c r="R10" s="1874"/>
      <c r="S10" s="1875"/>
      <c r="T10" s="1876" t="s">
        <v>540</v>
      </c>
      <c r="U10" s="1877"/>
      <c r="V10" s="1878"/>
    </row>
    <row r="11" spans="1:26" s="405" customFormat="1" ht="45.75" customHeight="1" thickTop="1" x14ac:dyDescent="0.2">
      <c r="A11" s="1939" t="s">
        <v>212</v>
      </c>
      <c r="B11" s="439" t="s">
        <v>213</v>
      </c>
      <c r="C11" s="1940" t="s">
        <v>214</v>
      </c>
      <c r="D11" s="1941"/>
      <c r="E11" s="1942"/>
      <c r="F11" s="1879"/>
      <c r="G11" s="1880"/>
      <c r="H11" s="1880"/>
      <c r="I11" s="1880"/>
      <c r="J11" s="1881"/>
      <c r="K11" s="1829" t="str">
        <f>IF(F11="","",F11+$F$30*F11/SUM($F$11:$J$29)-$F$31*F11/SUM($F$11:$J$29))</f>
        <v/>
      </c>
      <c r="L11" s="1830"/>
      <c r="M11" s="1830"/>
      <c r="N11" s="1830"/>
      <c r="O11" s="1858"/>
      <c r="P11" s="1840"/>
      <c r="Q11" s="1841"/>
      <c r="R11" s="1841"/>
      <c r="S11" s="1842"/>
      <c r="T11" s="1829" t="str">
        <f>IF($J$4="","",IF(F11="","",MIN(K11,P11)))</f>
        <v/>
      </c>
      <c r="U11" s="1830"/>
      <c r="V11" s="1831"/>
    </row>
    <row r="12" spans="1:26" s="405" customFormat="1" ht="45.75" customHeight="1" x14ac:dyDescent="0.2">
      <c r="A12" s="1936"/>
      <c r="B12" s="440" t="s">
        <v>215</v>
      </c>
      <c r="C12" s="1899" t="s">
        <v>216</v>
      </c>
      <c r="D12" s="1900"/>
      <c r="E12" s="1901"/>
      <c r="F12" s="1861"/>
      <c r="G12" s="1862"/>
      <c r="H12" s="1862"/>
      <c r="I12" s="1862"/>
      <c r="J12" s="1863"/>
      <c r="K12" s="1802" t="str">
        <f t="shared" ref="K12:K29" si="0">IF(F12="","",F12+$F$30*F12/SUM($F$11:$J$29)-$F$31*F12/SUM($F$11:$J$29))</f>
        <v/>
      </c>
      <c r="L12" s="1803"/>
      <c r="M12" s="1803"/>
      <c r="N12" s="1803"/>
      <c r="O12" s="1838"/>
      <c r="P12" s="1843"/>
      <c r="Q12" s="1844"/>
      <c r="R12" s="1844"/>
      <c r="S12" s="1845"/>
      <c r="T12" s="1802" t="str">
        <f t="shared" ref="T12:T29" si="1">IF($J$4="","",IF(F12="","",MIN(K12,P12)))</f>
        <v/>
      </c>
      <c r="U12" s="1803"/>
      <c r="V12" s="1804"/>
    </row>
    <row r="13" spans="1:26" s="405" customFormat="1" ht="45.75" customHeight="1" x14ac:dyDescent="0.2">
      <c r="A13" s="1936"/>
      <c r="B13" s="440" t="s">
        <v>217</v>
      </c>
      <c r="C13" s="1899" t="s">
        <v>218</v>
      </c>
      <c r="D13" s="1900"/>
      <c r="E13" s="1901"/>
      <c r="F13" s="1861"/>
      <c r="G13" s="1862"/>
      <c r="H13" s="1862"/>
      <c r="I13" s="1862"/>
      <c r="J13" s="1863"/>
      <c r="K13" s="1802" t="str">
        <f t="shared" si="0"/>
        <v/>
      </c>
      <c r="L13" s="1803"/>
      <c r="M13" s="1803"/>
      <c r="N13" s="1803"/>
      <c r="O13" s="1838"/>
      <c r="P13" s="1843"/>
      <c r="Q13" s="1844"/>
      <c r="R13" s="1844"/>
      <c r="S13" s="1845"/>
      <c r="T13" s="1802" t="str">
        <f t="shared" si="1"/>
        <v/>
      </c>
      <c r="U13" s="1803"/>
      <c r="V13" s="1804"/>
    </row>
    <row r="14" spans="1:26" s="405" customFormat="1" ht="45.75" customHeight="1" x14ac:dyDescent="0.2">
      <c r="A14" s="1936" t="s">
        <v>219</v>
      </c>
      <c r="B14" s="440" t="s">
        <v>220</v>
      </c>
      <c r="C14" s="1899" t="s">
        <v>221</v>
      </c>
      <c r="D14" s="1900"/>
      <c r="E14" s="1901"/>
      <c r="F14" s="1861"/>
      <c r="G14" s="1862"/>
      <c r="H14" s="1862"/>
      <c r="I14" s="1862"/>
      <c r="J14" s="1863"/>
      <c r="K14" s="1802" t="str">
        <f t="shared" si="0"/>
        <v/>
      </c>
      <c r="L14" s="1803"/>
      <c r="M14" s="1803"/>
      <c r="N14" s="1803"/>
      <c r="O14" s="1838"/>
      <c r="P14" s="1843"/>
      <c r="Q14" s="1844"/>
      <c r="R14" s="1844"/>
      <c r="S14" s="1845"/>
      <c r="T14" s="1802" t="str">
        <f>IF($J$4="","",IF(F14="","",MIN(K14,P14)))</f>
        <v/>
      </c>
      <c r="U14" s="1803"/>
      <c r="V14" s="1804"/>
    </row>
    <row r="15" spans="1:26" s="405" customFormat="1" ht="45.75" customHeight="1" x14ac:dyDescent="0.2">
      <c r="A15" s="1936"/>
      <c r="B15" s="440" t="s">
        <v>222</v>
      </c>
      <c r="C15" s="1899" t="s">
        <v>223</v>
      </c>
      <c r="D15" s="1900"/>
      <c r="E15" s="1901"/>
      <c r="F15" s="1861"/>
      <c r="G15" s="1862"/>
      <c r="H15" s="1862"/>
      <c r="I15" s="1862"/>
      <c r="J15" s="1863"/>
      <c r="K15" s="1802" t="str">
        <f t="shared" si="0"/>
        <v/>
      </c>
      <c r="L15" s="1803"/>
      <c r="M15" s="1803"/>
      <c r="N15" s="1803"/>
      <c r="O15" s="1838"/>
      <c r="P15" s="1843"/>
      <c r="Q15" s="1844"/>
      <c r="R15" s="1844"/>
      <c r="S15" s="1845"/>
      <c r="T15" s="1802" t="str">
        <f>IF($J$4="","",IF(F15="","",MIN(K15,P15)))</f>
        <v/>
      </c>
      <c r="U15" s="1803"/>
      <c r="V15" s="1804"/>
    </row>
    <row r="16" spans="1:26" s="405" customFormat="1" ht="45.75" customHeight="1" x14ac:dyDescent="0.2">
      <c r="A16" s="1936"/>
      <c r="B16" s="440" t="s">
        <v>224</v>
      </c>
      <c r="C16" s="1899" t="s">
        <v>225</v>
      </c>
      <c r="D16" s="1900"/>
      <c r="E16" s="1901"/>
      <c r="F16" s="1861"/>
      <c r="G16" s="1862"/>
      <c r="H16" s="1862"/>
      <c r="I16" s="1862"/>
      <c r="J16" s="1863"/>
      <c r="K16" s="1802" t="str">
        <f t="shared" si="0"/>
        <v/>
      </c>
      <c r="L16" s="1803"/>
      <c r="M16" s="1803"/>
      <c r="N16" s="1803"/>
      <c r="O16" s="1838"/>
      <c r="P16" s="1843"/>
      <c r="Q16" s="1844"/>
      <c r="R16" s="1844"/>
      <c r="S16" s="1845"/>
      <c r="T16" s="1802" t="str">
        <f t="shared" si="1"/>
        <v/>
      </c>
      <c r="U16" s="1803"/>
      <c r="V16" s="1804"/>
      <c r="X16" s="412" t="s">
        <v>361</v>
      </c>
      <c r="Y16" s="412" t="s">
        <v>211</v>
      </c>
    </row>
    <row r="17" spans="1:25" s="405" customFormat="1" ht="45.75" customHeight="1" thickBot="1" x14ac:dyDescent="0.25">
      <c r="A17" s="1938"/>
      <c r="B17" s="441" t="s">
        <v>226</v>
      </c>
      <c r="C17" s="442" t="s">
        <v>227</v>
      </c>
      <c r="D17" s="455"/>
      <c r="E17" s="443" t="s">
        <v>228</v>
      </c>
      <c r="F17" s="1870"/>
      <c r="G17" s="1871"/>
      <c r="H17" s="1871"/>
      <c r="I17" s="1871"/>
      <c r="J17" s="1872"/>
      <c r="K17" s="1832" t="str">
        <f t="shared" si="0"/>
        <v/>
      </c>
      <c r="L17" s="1833"/>
      <c r="M17" s="1833"/>
      <c r="N17" s="1833"/>
      <c r="O17" s="1859"/>
      <c r="P17" s="1852" t="str">
        <f>IF(D17="","",+INT(Y17*D17))</f>
        <v/>
      </c>
      <c r="Q17" s="1853"/>
      <c r="R17" s="1853"/>
      <c r="S17" s="1854"/>
      <c r="T17" s="1832" t="str">
        <f t="shared" si="1"/>
        <v/>
      </c>
      <c r="U17" s="1833"/>
      <c r="V17" s="1834"/>
      <c r="X17" s="412"/>
      <c r="Y17" s="359">
        <v>300000</v>
      </c>
    </row>
    <row r="18" spans="1:25" s="405" customFormat="1" ht="29.25" customHeight="1" x14ac:dyDescent="0.2">
      <c r="A18" s="1935" t="s">
        <v>229</v>
      </c>
      <c r="B18" s="1902" t="s">
        <v>230</v>
      </c>
      <c r="C18" s="1905" t="s">
        <v>354</v>
      </c>
      <c r="D18" s="1906"/>
      <c r="E18" s="1907"/>
      <c r="F18" s="1867"/>
      <c r="G18" s="1868"/>
      <c r="H18" s="1868"/>
      <c r="I18" s="1868"/>
      <c r="J18" s="1869"/>
      <c r="K18" s="1835" t="str">
        <f t="shared" si="0"/>
        <v/>
      </c>
      <c r="L18" s="1836"/>
      <c r="M18" s="1836"/>
      <c r="N18" s="1836"/>
      <c r="O18" s="1860"/>
      <c r="P18" s="1820" t="str">
        <f>IF(X18=0,"",+INT(Y18*L8))</f>
        <v/>
      </c>
      <c r="Q18" s="1821"/>
      <c r="R18" s="1821"/>
      <c r="S18" s="1822"/>
      <c r="T18" s="1835" t="str">
        <f>IF($J$4="","",IF(F18="","",MIN(K18,P18)))</f>
        <v/>
      </c>
      <c r="U18" s="1836"/>
      <c r="V18" s="1837"/>
      <c r="X18" s="417">
        <f>SUM(K18:K21)</f>
        <v>0</v>
      </c>
      <c r="Y18" s="359">
        <v>35900</v>
      </c>
    </row>
    <row r="19" spans="1:25" s="405" customFormat="1" ht="29.25" customHeight="1" x14ac:dyDescent="0.2">
      <c r="A19" s="1936"/>
      <c r="B19" s="1903"/>
      <c r="C19" s="1908" t="s">
        <v>355</v>
      </c>
      <c r="D19" s="1909"/>
      <c r="E19" s="1910"/>
      <c r="F19" s="1861"/>
      <c r="G19" s="1862"/>
      <c r="H19" s="1862"/>
      <c r="I19" s="1862"/>
      <c r="J19" s="1863"/>
      <c r="K19" s="1802" t="str">
        <f t="shared" si="0"/>
        <v/>
      </c>
      <c r="L19" s="1803"/>
      <c r="M19" s="1803"/>
      <c r="N19" s="1803"/>
      <c r="O19" s="1838"/>
      <c r="P19" s="1823"/>
      <c r="Q19" s="1824"/>
      <c r="R19" s="1824"/>
      <c r="S19" s="1825"/>
      <c r="T19" s="1802" t="str">
        <f t="shared" si="1"/>
        <v/>
      </c>
      <c r="U19" s="1803"/>
      <c r="V19" s="1804"/>
      <c r="X19" s="412"/>
      <c r="Y19" s="362"/>
    </row>
    <row r="20" spans="1:25" s="405" customFormat="1" ht="29.25" customHeight="1" x14ac:dyDescent="0.2">
      <c r="A20" s="1936"/>
      <c r="B20" s="1903"/>
      <c r="C20" s="1911" t="s">
        <v>357</v>
      </c>
      <c r="D20" s="1912"/>
      <c r="E20" s="1913"/>
      <c r="F20" s="1861"/>
      <c r="G20" s="1862"/>
      <c r="H20" s="1862"/>
      <c r="I20" s="1862"/>
      <c r="J20" s="1863"/>
      <c r="K20" s="1802" t="str">
        <f t="shared" si="0"/>
        <v/>
      </c>
      <c r="L20" s="1803"/>
      <c r="M20" s="1803"/>
      <c r="N20" s="1803"/>
      <c r="O20" s="1838"/>
      <c r="P20" s="1823"/>
      <c r="Q20" s="1824"/>
      <c r="R20" s="1824"/>
      <c r="S20" s="1825"/>
      <c r="T20" s="1802" t="str">
        <f t="shared" si="1"/>
        <v/>
      </c>
      <c r="U20" s="1803"/>
      <c r="V20" s="1804"/>
      <c r="X20" s="412"/>
      <c r="Y20" s="362"/>
    </row>
    <row r="21" spans="1:25" s="405" customFormat="1" ht="29.25" customHeight="1" x14ac:dyDescent="0.2">
      <c r="A21" s="1936"/>
      <c r="B21" s="1903"/>
      <c r="C21" s="1896" t="s">
        <v>356</v>
      </c>
      <c r="D21" s="1897"/>
      <c r="E21" s="1898"/>
      <c r="F21" s="1861"/>
      <c r="G21" s="1862"/>
      <c r="H21" s="1862"/>
      <c r="I21" s="1862"/>
      <c r="J21" s="1863"/>
      <c r="K21" s="1802" t="str">
        <f t="shared" si="0"/>
        <v/>
      </c>
      <c r="L21" s="1803"/>
      <c r="M21" s="1803"/>
      <c r="N21" s="1803"/>
      <c r="O21" s="1838"/>
      <c r="P21" s="1826"/>
      <c r="Q21" s="1827"/>
      <c r="R21" s="1827"/>
      <c r="S21" s="1828"/>
      <c r="T21" s="1802" t="str">
        <f t="shared" si="1"/>
        <v/>
      </c>
      <c r="U21" s="1803"/>
      <c r="V21" s="1804"/>
      <c r="X21" s="412"/>
      <c r="Y21" s="362"/>
    </row>
    <row r="22" spans="1:25" s="405" customFormat="1" ht="29.25" customHeight="1" x14ac:dyDescent="0.2">
      <c r="A22" s="1936"/>
      <c r="B22" s="1903"/>
      <c r="C22" s="1914" t="s">
        <v>359</v>
      </c>
      <c r="D22" s="1915"/>
      <c r="E22" s="1916"/>
      <c r="F22" s="1861"/>
      <c r="G22" s="1862"/>
      <c r="H22" s="1862"/>
      <c r="I22" s="1862"/>
      <c r="J22" s="1863"/>
      <c r="K22" s="1802" t="str">
        <f t="shared" si="0"/>
        <v/>
      </c>
      <c r="L22" s="1803"/>
      <c r="M22" s="1803"/>
      <c r="N22" s="1803"/>
      <c r="O22" s="1838"/>
      <c r="P22" s="1846"/>
      <c r="Q22" s="1847"/>
      <c r="R22" s="1847"/>
      <c r="S22" s="1848"/>
      <c r="T22" s="1802" t="str">
        <f t="shared" si="1"/>
        <v/>
      </c>
      <c r="U22" s="1803"/>
      <c r="V22" s="1804"/>
      <c r="X22" s="417">
        <f>SUM(K22:K25)</f>
        <v>0</v>
      </c>
      <c r="Y22" s="418"/>
    </row>
    <row r="23" spans="1:25" s="405" customFormat="1" ht="29.25" customHeight="1" x14ac:dyDescent="0.2">
      <c r="A23" s="1936"/>
      <c r="B23" s="1903"/>
      <c r="C23" s="1908" t="s">
        <v>358</v>
      </c>
      <c r="D23" s="1909"/>
      <c r="E23" s="1910"/>
      <c r="F23" s="1861"/>
      <c r="G23" s="1862"/>
      <c r="H23" s="1862"/>
      <c r="I23" s="1862"/>
      <c r="J23" s="1863"/>
      <c r="K23" s="1802" t="str">
        <f t="shared" si="0"/>
        <v/>
      </c>
      <c r="L23" s="1803"/>
      <c r="M23" s="1803"/>
      <c r="N23" s="1803"/>
      <c r="O23" s="1838"/>
      <c r="P23" s="1846"/>
      <c r="Q23" s="1847"/>
      <c r="R23" s="1847"/>
      <c r="S23" s="1848"/>
      <c r="T23" s="1802" t="str">
        <f t="shared" si="1"/>
        <v/>
      </c>
      <c r="U23" s="1803"/>
      <c r="V23" s="1804"/>
      <c r="X23" s="412"/>
      <c r="Y23" s="418"/>
    </row>
    <row r="24" spans="1:25" s="405" customFormat="1" ht="29.25" customHeight="1" x14ac:dyDescent="0.2">
      <c r="A24" s="1936"/>
      <c r="B24" s="1903"/>
      <c r="C24" s="1908" t="s">
        <v>363</v>
      </c>
      <c r="D24" s="1909"/>
      <c r="E24" s="1910"/>
      <c r="F24" s="1861"/>
      <c r="G24" s="1862"/>
      <c r="H24" s="1862"/>
      <c r="I24" s="1862"/>
      <c r="J24" s="1863"/>
      <c r="K24" s="1802" t="str">
        <f t="shared" si="0"/>
        <v/>
      </c>
      <c r="L24" s="1803"/>
      <c r="M24" s="1803"/>
      <c r="N24" s="1803"/>
      <c r="O24" s="1838"/>
      <c r="P24" s="1846"/>
      <c r="Q24" s="1847"/>
      <c r="R24" s="1847"/>
      <c r="S24" s="1848"/>
      <c r="T24" s="1802" t="str">
        <f t="shared" si="1"/>
        <v/>
      </c>
      <c r="U24" s="1803"/>
      <c r="V24" s="1804"/>
      <c r="X24" s="412"/>
      <c r="Y24" s="418"/>
    </row>
    <row r="25" spans="1:25" s="405" customFormat="1" ht="29.25" customHeight="1" x14ac:dyDescent="0.2">
      <c r="A25" s="1936"/>
      <c r="B25" s="1903"/>
      <c r="C25" s="1896" t="s">
        <v>364</v>
      </c>
      <c r="D25" s="1897"/>
      <c r="E25" s="1898"/>
      <c r="F25" s="1861"/>
      <c r="G25" s="1862"/>
      <c r="H25" s="1862"/>
      <c r="I25" s="1862"/>
      <c r="J25" s="1863"/>
      <c r="K25" s="1802" t="str">
        <f t="shared" si="0"/>
        <v/>
      </c>
      <c r="L25" s="1803"/>
      <c r="M25" s="1803"/>
      <c r="N25" s="1803"/>
      <c r="O25" s="1838"/>
      <c r="P25" s="1846"/>
      <c r="Q25" s="1847"/>
      <c r="R25" s="1847"/>
      <c r="S25" s="1848"/>
      <c r="T25" s="1802" t="str">
        <f t="shared" si="1"/>
        <v/>
      </c>
      <c r="U25" s="1803"/>
      <c r="V25" s="1804"/>
      <c r="X25" s="412"/>
      <c r="Y25" s="418"/>
    </row>
    <row r="26" spans="1:25" s="405" customFormat="1" ht="45" customHeight="1" x14ac:dyDescent="0.2">
      <c r="A26" s="1936"/>
      <c r="B26" s="1903"/>
      <c r="C26" s="1899" t="s">
        <v>231</v>
      </c>
      <c r="D26" s="1900"/>
      <c r="E26" s="1901"/>
      <c r="F26" s="1861"/>
      <c r="G26" s="1862"/>
      <c r="H26" s="1862"/>
      <c r="I26" s="1862"/>
      <c r="J26" s="1863"/>
      <c r="K26" s="1802" t="str">
        <f t="shared" si="0"/>
        <v/>
      </c>
      <c r="L26" s="1803"/>
      <c r="M26" s="1803"/>
      <c r="N26" s="1803"/>
      <c r="O26" s="1838"/>
      <c r="P26" s="1849" t="str">
        <f>IF(F26="","",Y26)</f>
        <v/>
      </c>
      <c r="Q26" s="1850"/>
      <c r="R26" s="1850"/>
      <c r="S26" s="1851"/>
      <c r="T26" s="1802" t="str">
        <f t="shared" si="1"/>
        <v/>
      </c>
      <c r="U26" s="1803"/>
      <c r="V26" s="1804"/>
      <c r="X26" s="412"/>
      <c r="Y26" s="359">
        <v>690000</v>
      </c>
    </row>
    <row r="27" spans="1:25" s="405" customFormat="1" ht="45" customHeight="1" x14ac:dyDescent="0.2">
      <c r="A27" s="1936"/>
      <c r="B27" s="1903"/>
      <c r="C27" s="444" t="s">
        <v>232</v>
      </c>
      <c r="D27" s="456"/>
      <c r="E27" s="445" t="s">
        <v>228</v>
      </c>
      <c r="F27" s="1861"/>
      <c r="G27" s="1862"/>
      <c r="H27" s="1862"/>
      <c r="I27" s="1862"/>
      <c r="J27" s="1863"/>
      <c r="K27" s="1802" t="str">
        <f t="shared" si="0"/>
        <v/>
      </c>
      <c r="L27" s="1803"/>
      <c r="M27" s="1803"/>
      <c r="N27" s="1803"/>
      <c r="O27" s="1838"/>
      <c r="P27" s="1849" t="str">
        <f>IF(D27="","",+INT(Y27*D27))</f>
        <v/>
      </c>
      <c r="Q27" s="1850"/>
      <c r="R27" s="1850"/>
      <c r="S27" s="1851"/>
      <c r="T27" s="1802" t="str">
        <f t="shared" si="1"/>
        <v/>
      </c>
      <c r="U27" s="1803"/>
      <c r="V27" s="1804"/>
      <c r="X27" s="412"/>
      <c r="Y27" s="359">
        <v>300000</v>
      </c>
    </row>
    <row r="28" spans="1:25" s="405" customFormat="1" ht="45" customHeight="1" x14ac:dyDescent="0.2">
      <c r="A28" s="1936"/>
      <c r="B28" s="1903"/>
      <c r="C28" s="1899" t="s">
        <v>233</v>
      </c>
      <c r="D28" s="1900"/>
      <c r="E28" s="1901"/>
      <c r="F28" s="1861"/>
      <c r="G28" s="1862"/>
      <c r="H28" s="1862"/>
      <c r="I28" s="1862"/>
      <c r="J28" s="1863"/>
      <c r="K28" s="1802" t="str">
        <f t="shared" si="0"/>
        <v/>
      </c>
      <c r="L28" s="1803"/>
      <c r="M28" s="1803"/>
      <c r="N28" s="1803"/>
      <c r="O28" s="1838"/>
      <c r="P28" s="1849" t="str">
        <f>IF(F28="","",Y28)</f>
        <v/>
      </c>
      <c r="Q28" s="1850"/>
      <c r="R28" s="1850"/>
      <c r="S28" s="1851"/>
      <c r="T28" s="1802" t="str">
        <f t="shared" si="1"/>
        <v/>
      </c>
      <c r="U28" s="1803"/>
      <c r="V28" s="1804"/>
      <c r="X28" s="412"/>
      <c r="Y28" s="359">
        <v>690000</v>
      </c>
    </row>
    <row r="29" spans="1:25" s="405" customFormat="1" ht="45" customHeight="1" thickBot="1" x14ac:dyDescent="0.25">
      <c r="A29" s="1937"/>
      <c r="B29" s="1904"/>
      <c r="C29" s="1887" t="s">
        <v>418</v>
      </c>
      <c r="D29" s="1888"/>
      <c r="E29" s="1889"/>
      <c r="F29" s="1864"/>
      <c r="G29" s="1865"/>
      <c r="H29" s="1865"/>
      <c r="I29" s="1865"/>
      <c r="J29" s="1866"/>
      <c r="K29" s="1805" t="str">
        <f t="shared" si="0"/>
        <v/>
      </c>
      <c r="L29" s="1806"/>
      <c r="M29" s="1806"/>
      <c r="N29" s="1806"/>
      <c r="O29" s="1839"/>
      <c r="P29" s="1817" t="str">
        <f>IF(F29="","",Y29)</f>
        <v/>
      </c>
      <c r="Q29" s="1818"/>
      <c r="R29" s="1818"/>
      <c r="S29" s="1819"/>
      <c r="T29" s="1805" t="str">
        <f t="shared" si="1"/>
        <v/>
      </c>
      <c r="U29" s="1806"/>
      <c r="V29" s="1807"/>
      <c r="X29" s="412"/>
      <c r="Y29" s="359">
        <v>300000</v>
      </c>
    </row>
    <row r="30" spans="1:25" s="405" customFormat="1" ht="40.5" customHeight="1" x14ac:dyDescent="0.2">
      <c r="A30" s="1890" t="s">
        <v>524</v>
      </c>
      <c r="B30" s="1891"/>
      <c r="C30" s="1891"/>
      <c r="D30" s="1891"/>
      <c r="E30" s="1892"/>
      <c r="F30" s="1879"/>
      <c r="G30" s="1880"/>
      <c r="H30" s="1880"/>
      <c r="I30" s="1880"/>
      <c r="J30" s="1880"/>
      <c r="K30" s="1808"/>
      <c r="L30" s="1809"/>
      <c r="M30" s="1809"/>
      <c r="N30" s="1809"/>
      <c r="O30" s="1809"/>
      <c r="P30" s="1809"/>
      <c r="Q30" s="1809"/>
      <c r="R30" s="1809"/>
      <c r="S30" s="1809"/>
      <c r="T30" s="1809"/>
      <c r="U30" s="1809"/>
      <c r="V30" s="1810"/>
    </row>
    <row r="31" spans="1:25" s="405" customFormat="1" ht="40.5" customHeight="1" thickBot="1" x14ac:dyDescent="0.25">
      <c r="A31" s="1893" t="s">
        <v>525</v>
      </c>
      <c r="B31" s="1894"/>
      <c r="C31" s="1894"/>
      <c r="D31" s="1894"/>
      <c r="E31" s="1895"/>
      <c r="F31" s="1933"/>
      <c r="G31" s="1934"/>
      <c r="H31" s="1934"/>
      <c r="I31" s="1934"/>
      <c r="J31" s="1934"/>
      <c r="K31" s="1811"/>
      <c r="L31" s="1812"/>
      <c r="M31" s="1812"/>
      <c r="N31" s="1812"/>
      <c r="O31" s="1812"/>
      <c r="P31" s="1812"/>
      <c r="Q31" s="1812"/>
      <c r="R31" s="1812"/>
      <c r="S31" s="1812"/>
      <c r="T31" s="1812"/>
      <c r="U31" s="1812"/>
      <c r="V31" s="1813"/>
    </row>
    <row r="32" spans="1:25" s="405" customFormat="1" ht="40.5" customHeight="1" thickBot="1" x14ac:dyDescent="0.25">
      <c r="A32" s="1931" t="s">
        <v>293</v>
      </c>
      <c r="B32" s="1932"/>
      <c r="C32" s="1932"/>
      <c r="D32" s="1932"/>
      <c r="E32" s="1932"/>
      <c r="F32" s="1855" t="str">
        <f>IF(J4="","",SUM(F11:J30)-F31)</f>
        <v/>
      </c>
      <c r="G32" s="1856"/>
      <c r="H32" s="1856"/>
      <c r="I32" s="1856"/>
      <c r="J32" s="1857"/>
      <c r="K32" s="1814"/>
      <c r="L32" s="1815"/>
      <c r="M32" s="1815"/>
      <c r="N32" s="1815"/>
      <c r="O32" s="1815"/>
      <c r="P32" s="1815"/>
      <c r="Q32" s="1815"/>
      <c r="R32" s="1815"/>
      <c r="S32" s="1815"/>
      <c r="T32" s="1815"/>
      <c r="U32" s="1815"/>
      <c r="V32" s="1816"/>
    </row>
    <row r="33" spans="1:37" s="405" customFormat="1" ht="40.5" customHeight="1" thickTop="1" x14ac:dyDescent="0.2">
      <c r="A33" s="1796" t="s">
        <v>531</v>
      </c>
      <c r="B33" s="1797"/>
      <c r="C33" s="1797"/>
      <c r="D33" s="1797"/>
      <c r="E33" s="1797"/>
      <c r="F33" s="1797"/>
      <c r="G33" s="1797"/>
      <c r="H33" s="1797"/>
      <c r="I33" s="1797"/>
      <c r="J33" s="1797"/>
      <c r="K33" s="1797"/>
      <c r="L33" s="1797"/>
      <c r="M33" s="1797"/>
      <c r="N33" s="1797"/>
      <c r="O33" s="1797"/>
      <c r="P33" s="1797"/>
      <c r="Q33" s="1797"/>
      <c r="R33" s="1797"/>
      <c r="S33" s="1797"/>
      <c r="T33" s="1784" t="str">
        <f>IF(J4="","",ROUNDDOWN(SUM(T11:V29),0))</f>
        <v/>
      </c>
      <c r="U33" s="1785"/>
      <c r="V33" s="1786"/>
    </row>
    <row r="34" spans="1:37" s="405" customFormat="1" ht="40.5" customHeight="1" x14ac:dyDescent="0.2">
      <c r="A34" s="1798" t="s">
        <v>367</v>
      </c>
      <c r="B34" s="1799"/>
      <c r="C34" s="1799"/>
      <c r="D34" s="1799"/>
      <c r="E34" s="1799"/>
      <c r="F34" s="1799"/>
      <c r="G34" s="1799"/>
      <c r="H34" s="1799"/>
      <c r="I34" s="1799"/>
      <c r="J34" s="1799"/>
      <c r="K34" s="1799"/>
      <c r="L34" s="1799"/>
      <c r="M34" s="1799"/>
      <c r="N34" s="1799"/>
      <c r="O34" s="1799"/>
      <c r="P34" s="1799"/>
      <c r="Q34" s="1799"/>
      <c r="R34" s="1799"/>
      <c r="S34" s="1799"/>
      <c r="T34" s="1787" t="str">
        <f>IF(T33="","",ROUNDDOWN(T33/2,-3))</f>
        <v/>
      </c>
      <c r="U34" s="1788"/>
      <c r="V34" s="1789"/>
    </row>
    <row r="35" spans="1:37" s="405" customFormat="1" ht="40.5" customHeight="1" thickBot="1" x14ac:dyDescent="0.25">
      <c r="A35" s="1798" t="s">
        <v>539</v>
      </c>
      <c r="B35" s="1799"/>
      <c r="C35" s="1799"/>
      <c r="D35" s="1799"/>
      <c r="E35" s="1799"/>
      <c r="F35" s="1799"/>
      <c r="G35" s="1799"/>
      <c r="H35" s="1799"/>
      <c r="I35" s="1799"/>
      <c r="J35" s="1799"/>
      <c r="K35" s="1799"/>
      <c r="L35" s="1799"/>
      <c r="M35" s="1799"/>
      <c r="N35" s="1799"/>
      <c r="O35" s="1799"/>
      <c r="P35" s="1799"/>
      <c r="Q35" s="1799"/>
      <c r="R35" s="1799"/>
      <c r="S35" s="1799"/>
      <c r="T35" s="1790" t="str">
        <f>IF(J4="","",750000*T8)</f>
        <v/>
      </c>
      <c r="U35" s="1791"/>
      <c r="V35" s="1792"/>
    </row>
    <row r="36" spans="1:37" s="405" customFormat="1" ht="40.5" customHeight="1" thickTop="1" thickBot="1" x14ac:dyDescent="0.25">
      <c r="A36" s="1800" t="s">
        <v>541</v>
      </c>
      <c r="B36" s="1801"/>
      <c r="C36" s="1801"/>
      <c r="D36" s="1801"/>
      <c r="E36" s="1801"/>
      <c r="F36" s="1801"/>
      <c r="G36" s="1801"/>
      <c r="H36" s="1801"/>
      <c r="I36" s="1801"/>
      <c r="J36" s="1801"/>
      <c r="K36" s="1801"/>
      <c r="L36" s="1801"/>
      <c r="M36" s="1801"/>
      <c r="N36" s="1801"/>
      <c r="O36" s="1801"/>
      <c r="P36" s="1801"/>
      <c r="Q36" s="1801"/>
      <c r="R36" s="1801"/>
      <c r="S36" s="1801"/>
      <c r="T36" s="1793" t="str">
        <f>IF(T35="","",MIN(T34,T35))</f>
        <v/>
      </c>
      <c r="U36" s="1794"/>
      <c r="V36" s="1795"/>
      <c r="X36" s="1661"/>
      <c r="Y36" s="1661"/>
      <c r="Z36" s="1661"/>
      <c r="AA36" s="1661"/>
      <c r="AB36" s="1661"/>
      <c r="AC36" s="1661"/>
      <c r="AD36" s="1661"/>
      <c r="AE36" s="1661"/>
      <c r="AF36" s="1661"/>
      <c r="AG36" s="1661"/>
      <c r="AH36" s="1661"/>
    </row>
    <row r="37" spans="1:37" s="383" customFormat="1" ht="24.75" customHeight="1" x14ac:dyDescent="0.2">
      <c r="A37" s="446" t="s">
        <v>234</v>
      </c>
      <c r="B37" s="447" t="s">
        <v>362</v>
      </c>
      <c r="C37" s="448"/>
      <c r="D37" s="449"/>
      <c r="E37" s="450"/>
      <c r="F37" s="451"/>
      <c r="G37" s="451"/>
      <c r="H37" s="450"/>
      <c r="I37" s="450"/>
      <c r="J37" s="450"/>
      <c r="K37" s="452"/>
      <c r="L37" s="451"/>
      <c r="M37" s="453"/>
      <c r="N37" s="453"/>
      <c r="O37" s="453"/>
      <c r="P37" s="454"/>
      <c r="Q37" s="454"/>
      <c r="R37" s="454"/>
      <c r="S37" s="454"/>
      <c r="T37" s="454"/>
      <c r="U37" s="454"/>
      <c r="V37" s="454"/>
    </row>
    <row r="38" spans="1:37" s="383" customFormat="1" ht="24.75" customHeight="1" thickBot="1" x14ac:dyDescent="0.25">
      <c r="A38" s="446" t="s">
        <v>526</v>
      </c>
      <c r="B38" s="447" t="s">
        <v>559</v>
      </c>
      <c r="C38" s="448"/>
      <c r="D38" s="449"/>
      <c r="E38" s="450"/>
      <c r="F38" s="451"/>
      <c r="G38" s="451"/>
      <c r="H38" s="450"/>
      <c r="I38" s="450"/>
      <c r="J38" s="450"/>
      <c r="K38" s="452"/>
      <c r="L38" s="451"/>
      <c r="M38" s="453"/>
      <c r="N38" s="453"/>
      <c r="O38" s="453"/>
      <c r="P38" s="454"/>
      <c r="Q38" s="454"/>
      <c r="R38" s="454"/>
      <c r="S38" s="454"/>
      <c r="T38" s="454"/>
      <c r="U38" s="454"/>
      <c r="V38" s="454"/>
    </row>
    <row r="39" spans="1:37" ht="23.25" customHeight="1" thickBot="1" x14ac:dyDescent="0.25">
      <c r="A39" s="303" t="s">
        <v>566</v>
      </c>
      <c r="B39" s="304"/>
      <c r="C39" s="304"/>
      <c r="D39" s="304"/>
      <c r="E39" s="304"/>
      <c r="F39" s="304"/>
      <c r="G39" s="304"/>
      <c r="H39" s="304"/>
      <c r="I39" s="304"/>
      <c r="J39" s="304"/>
      <c r="K39" s="304"/>
      <c r="L39" s="304"/>
      <c r="M39" s="304"/>
      <c r="N39" s="304"/>
      <c r="O39" s="304"/>
      <c r="P39" s="304"/>
      <c r="Q39" s="304"/>
      <c r="R39" s="304"/>
      <c r="S39" s="304"/>
      <c r="T39" s="304"/>
      <c r="U39" s="304"/>
      <c r="V39" s="305"/>
    </row>
    <row r="40" spans="1:37" ht="37.5" customHeight="1" thickBot="1" x14ac:dyDescent="0.25">
      <c r="A40" s="1694" t="s">
        <v>459</v>
      </c>
      <c r="B40" s="1695"/>
      <c r="C40" s="1695"/>
      <c r="D40" s="1695"/>
      <c r="E40" s="1695"/>
      <c r="F40" s="1695"/>
      <c r="G40" s="1695"/>
      <c r="H40" s="1696"/>
      <c r="I40" s="1697" t="s">
        <v>505</v>
      </c>
      <c r="J40" s="1698"/>
      <c r="K40" s="1699"/>
      <c r="L40" s="1700" t="s">
        <v>557</v>
      </c>
      <c r="M40" s="1701"/>
      <c r="N40" s="1701"/>
      <c r="O40" s="1701"/>
      <c r="P40" s="1702"/>
      <c r="Q40" s="1703" t="s">
        <v>507</v>
      </c>
      <c r="R40" s="1695"/>
      <c r="S40" s="1695"/>
      <c r="T40" s="1695"/>
      <c r="U40" s="1695"/>
      <c r="V40" s="1704"/>
    </row>
    <row r="41" spans="1:37" ht="37.5" customHeight="1" x14ac:dyDescent="0.2">
      <c r="A41" s="1663">
        <v>1</v>
      </c>
      <c r="B41" s="1664"/>
      <c r="C41" s="1665" t="str">
        <f>+IF(J4=0,"",J4)</f>
        <v/>
      </c>
      <c r="D41" s="1665"/>
      <c r="E41" s="1665"/>
      <c r="F41" s="1665"/>
      <c r="G41" s="1665"/>
      <c r="H41" s="1666"/>
      <c r="I41" s="1679"/>
      <c r="J41" s="1680"/>
      <c r="K41" s="1680"/>
      <c r="L41" s="1685"/>
      <c r="M41" s="1686"/>
      <c r="N41" s="1686"/>
      <c r="O41" s="1686"/>
      <c r="P41" s="328" t="s">
        <v>478</v>
      </c>
      <c r="Q41" s="436"/>
      <c r="R41" s="1917">
        <f>+IF($L$45=0,0,ROUNDDOWN($T$36*L41/$L$45,-3))</f>
        <v>0</v>
      </c>
      <c r="S41" s="1917"/>
      <c r="T41" s="1917"/>
      <c r="U41" s="1917"/>
      <c r="V41" s="330" t="s">
        <v>509</v>
      </c>
      <c r="X41" s="1661" t="s">
        <v>510</v>
      </c>
      <c r="Y41" s="1661"/>
      <c r="Z41" s="1661"/>
      <c r="AA41" s="1661"/>
      <c r="AB41" s="1661"/>
      <c r="AC41" s="1661"/>
      <c r="AD41" s="1661"/>
      <c r="AE41" s="1661"/>
      <c r="AF41" s="1661"/>
      <c r="AG41" s="1661"/>
      <c r="AH41" s="1661"/>
    </row>
    <row r="42" spans="1:37" ht="37.5" customHeight="1" x14ac:dyDescent="0.2">
      <c r="A42" s="1663">
        <v>2</v>
      </c>
      <c r="B42" s="1664"/>
      <c r="C42" s="1665" t="str">
        <f t="shared" ref="C42:C44" si="2">+IF(J5=0,"",J5)</f>
        <v/>
      </c>
      <c r="D42" s="1665"/>
      <c r="E42" s="1665"/>
      <c r="F42" s="1665"/>
      <c r="G42" s="1665"/>
      <c r="H42" s="1666"/>
      <c r="I42" s="1681"/>
      <c r="J42" s="1682"/>
      <c r="K42" s="1682"/>
      <c r="L42" s="1677"/>
      <c r="M42" s="1678"/>
      <c r="N42" s="1678"/>
      <c r="O42" s="1678"/>
      <c r="P42" s="331" t="s">
        <v>478</v>
      </c>
      <c r="Q42" s="436"/>
      <c r="R42" s="1917">
        <f>+IF($L$45=0,0,ROUNDDOWN($T$36*L42/$L$45,-3))</f>
        <v>0</v>
      </c>
      <c r="S42" s="1917"/>
      <c r="T42" s="1917"/>
      <c r="U42" s="1917"/>
      <c r="V42" s="332" t="s">
        <v>509</v>
      </c>
      <c r="X42" s="1661" t="s">
        <v>512</v>
      </c>
      <c r="Y42" s="1661"/>
      <c r="Z42" s="1661"/>
      <c r="AA42" s="1661"/>
      <c r="AB42" s="1661"/>
      <c r="AC42" s="1661"/>
      <c r="AD42" s="1661"/>
      <c r="AE42" s="1661"/>
      <c r="AF42" s="1661"/>
      <c r="AG42" s="1661"/>
      <c r="AH42" s="1661"/>
    </row>
    <row r="43" spans="1:37" ht="37.5" customHeight="1" x14ac:dyDescent="0.2">
      <c r="A43" s="1663">
        <v>3</v>
      </c>
      <c r="B43" s="1664"/>
      <c r="C43" s="1665" t="str">
        <f t="shared" si="2"/>
        <v/>
      </c>
      <c r="D43" s="1665"/>
      <c r="E43" s="1665"/>
      <c r="F43" s="1665"/>
      <c r="G43" s="1665"/>
      <c r="H43" s="1666"/>
      <c r="I43" s="1681"/>
      <c r="J43" s="1682"/>
      <c r="K43" s="1682"/>
      <c r="L43" s="1677"/>
      <c r="M43" s="1678"/>
      <c r="N43" s="1678"/>
      <c r="O43" s="1678"/>
      <c r="P43" s="331" t="s">
        <v>478</v>
      </c>
      <c r="Q43" s="436"/>
      <c r="R43" s="1917">
        <f>+IF($L$45=0,0,ROUNDDOWN($T$36*L43/$L$45,-3))</f>
        <v>0</v>
      </c>
      <c r="S43" s="1917"/>
      <c r="T43" s="1917"/>
      <c r="U43" s="1917"/>
      <c r="V43" s="330" t="s">
        <v>509</v>
      </c>
      <c r="X43" s="1661" t="s">
        <v>512</v>
      </c>
      <c r="Y43" s="1661"/>
      <c r="Z43" s="1661"/>
      <c r="AA43" s="1661"/>
      <c r="AB43" s="1661"/>
      <c r="AC43" s="1661"/>
      <c r="AD43" s="1661"/>
      <c r="AE43" s="1661"/>
      <c r="AF43" s="1661"/>
      <c r="AG43" s="1661"/>
      <c r="AH43" s="1661"/>
    </row>
    <row r="44" spans="1:37" ht="37.5" customHeight="1" thickBot="1" x14ac:dyDescent="0.25">
      <c r="A44" s="1663">
        <v>4</v>
      </c>
      <c r="B44" s="1664"/>
      <c r="C44" s="1665" t="str">
        <f t="shared" si="2"/>
        <v/>
      </c>
      <c r="D44" s="1665"/>
      <c r="E44" s="1665"/>
      <c r="F44" s="1665"/>
      <c r="G44" s="1665"/>
      <c r="H44" s="1666"/>
      <c r="I44" s="1683"/>
      <c r="J44" s="1684"/>
      <c r="K44" s="1684"/>
      <c r="L44" s="1667"/>
      <c r="M44" s="1668"/>
      <c r="N44" s="1668"/>
      <c r="O44" s="1668"/>
      <c r="P44" s="333" t="s">
        <v>478</v>
      </c>
      <c r="Q44" s="436"/>
      <c r="R44" s="1917">
        <f>+IF($L$45=0,0,ROUNDDOWN($T$36*L44/$L$45,-3))</f>
        <v>0</v>
      </c>
      <c r="S44" s="1917"/>
      <c r="T44" s="1917"/>
      <c r="U44" s="1917"/>
      <c r="V44" s="330" t="s">
        <v>509</v>
      </c>
      <c r="X44" s="1661" t="s">
        <v>512</v>
      </c>
      <c r="Y44" s="1661"/>
      <c r="Z44" s="1661"/>
      <c r="AA44" s="1661"/>
      <c r="AB44" s="1661"/>
      <c r="AC44" s="1661"/>
      <c r="AD44" s="1661"/>
      <c r="AE44" s="1661"/>
      <c r="AF44" s="1661"/>
      <c r="AG44" s="1661"/>
      <c r="AH44" s="1661"/>
    </row>
    <row r="45" spans="1:37" ht="37.5" customHeight="1" thickBot="1" x14ac:dyDescent="0.25">
      <c r="A45" s="1670" t="s">
        <v>515</v>
      </c>
      <c r="B45" s="1671"/>
      <c r="C45" s="1671"/>
      <c r="D45" s="1671"/>
      <c r="E45" s="1671"/>
      <c r="F45" s="1671"/>
      <c r="G45" s="1671"/>
      <c r="H45" s="1672"/>
      <c r="I45" s="1918">
        <f>+T8</f>
        <v>0</v>
      </c>
      <c r="J45" s="1919"/>
      <c r="K45" s="334" t="s">
        <v>471</v>
      </c>
      <c r="L45" s="1920">
        <f>SUM(L41:O44)</f>
        <v>0</v>
      </c>
      <c r="M45" s="1921"/>
      <c r="N45" s="1921"/>
      <c r="O45" s="1921"/>
      <c r="P45" s="335" t="s">
        <v>478</v>
      </c>
      <c r="Q45" s="336"/>
      <c r="R45" s="1922">
        <f>SUM(R41:U44)</f>
        <v>0</v>
      </c>
      <c r="S45" s="1922"/>
      <c r="T45" s="1922"/>
      <c r="U45" s="1922"/>
      <c r="V45" s="333" t="s">
        <v>509</v>
      </c>
      <c r="X45" s="1661" t="s">
        <v>536</v>
      </c>
      <c r="Y45" s="1661"/>
      <c r="Z45" s="1661"/>
      <c r="AA45" s="1661"/>
      <c r="AB45" s="1661"/>
      <c r="AC45" s="1661"/>
      <c r="AD45" s="1661"/>
      <c r="AE45" s="1661"/>
      <c r="AF45" s="1661"/>
      <c r="AG45" s="1661"/>
      <c r="AH45" s="1661"/>
    </row>
    <row r="46" spans="1:37" ht="14.4" x14ac:dyDescent="0.2">
      <c r="A46" s="734"/>
      <c r="X46" s="301" t="s">
        <v>517</v>
      </c>
      <c r="Y46" s="1661" t="s">
        <v>537</v>
      </c>
      <c r="Z46" s="1661"/>
      <c r="AA46" s="1661"/>
      <c r="AB46" s="1661"/>
      <c r="AC46" s="1661"/>
      <c r="AD46" s="1661"/>
      <c r="AE46" s="1661"/>
      <c r="AF46" s="1661"/>
      <c r="AG46" s="1661"/>
      <c r="AH46" s="1661"/>
      <c r="AI46" s="1661"/>
      <c r="AJ46" s="1661"/>
      <c r="AK46" s="1661"/>
    </row>
    <row r="47" spans="1:37" ht="24" customHeight="1" x14ac:dyDescent="0.2">
      <c r="X47" s="301" t="s">
        <v>519</v>
      </c>
      <c r="Y47" s="313" t="s">
        <v>520</v>
      </c>
      <c r="AA47" s="313"/>
      <c r="AB47" s="313"/>
      <c r="AC47" s="313"/>
      <c r="AD47" s="313"/>
      <c r="AE47" s="313"/>
      <c r="AF47" s="313"/>
      <c r="AG47" s="313"/>
      <c r="AH47" s="313"/>
      <c r="AI47" s="313"/>
      <c r="AJ47" s="313"/>
      <c r="AK47" s="313"/>
    </row>
    <row r="48" spans="1:37" ht="24" customHeight="1" x14ac:dyDescent="0.2">
      <c r="X48" s="301" t="s">
        <v>519</v>
      </c>
      <c r="Y48" s="313" t="s">
        <v>521</v>
      </c>
      <c r="AA48" s="313"/>
      <c r="AB48" s="313"/>
      <c r="AC48" s="313"/>
      <c r="AD48" s="313"/>
      <c r="AE48" s="313"/>
      <c r="AF48" s="313"/>
      <c r="AG48" s="313"/>
      <c r="AH48" s="313"/>
      <c r="AI48" s="313"/>
      <c r="AJ48" s="313"/>
      <c r="AK48" s="313"/>
    </row>
    <row r="49" spans="24:36" ht="33.75" customHeight="1" x14ac:dyDescent="0.2">
      <c r="X49" s="301" t="s">
        <v>519</v>
      </c>
      <c r="Y49" s="313" t="s">
        <v>522</v>
      </c>
      <c r="AA49" s="437"/>
      <c r="AB49" s="437"/>
      <c r="AC49" s="437"/>
      <c r="AD49" s="437"/>
      <c r="AE49" s="437"/>
      <c r="AF49" s="437"/>
      <c r="AG49" s="437"/>
      <c r="AH49" s="437"/>
      <c r="AI49" s="437"/>
      <c r="AJ49" s="437"/>
    </row>
  </sheetData>
  <mergeCells count="167">
    <mergeCell ref="A5:G5"/>
    <mergeCell ref="H5:I5"/>
    <mergeCell ref="J5:V5"/>
    <mergeCell ref="A6:G6"/>
    <mergeCell ref="H6:I6"/>
    <mergeCell ref="J6:V6"/>
    <mergeCell ref="A1:V1"/>
    <mergeCell ref="B2:P2"/>
    <mergeCell ref="Q2:T2"/>
    <mergeCell ref="A4:G4"/>
    <mergeCell ref="H4:I4"/>
    <mergeCell ref="J4:V4"/>
    <mergeCell ref="A40:H40"/>
    <mergeCell ref="I40:K40"/>
    <mergeCell ref="L40:P40"/>
    <mergeCell ref="Q40:V40"/>
    <mergeCell ref="A7:G7"/>
    <mergeCell ref="H7:I7"/>
    <mergeCell ref="J7:V7"/>
    <mergeCell ref="A8:G8"/>
    <mergeCell ref="L8:N8"/>
    <mergeCell ref="T8:U8"/>
    <mergeCell ref="A32:E32"/>
    <mergeCell ref="F31:J31"/>
    <mergeCell ref="C28:E28"/>
    <mergeCell ref="C23:E23"/>
    <mergeCell ref="C24:E24"/>
    <mergeCell ref="A18:A29"/>
    <mergeCell ref="A14:A17"/>
    <mergeCell ref="C14:E14"/>
    <mergeCell ref="C15:E15"/>
    <mergeCell ref="C16:E16"/>
    <mergeCell ref="A11:A13"/>
    <mergeCell ref="C11:E11"/>
    <mergeCell ref="C12:E12"/>
    <mergeCell ref="C13:E13"/>
    <mergeCell ref="C41:H41"/>
    <mergeCell ref="I41:K44"/>
    <mergeCell ref="L41:O41"/>
    <mergeCell ref="R41:U41"/>
    <mergeCell ref="X41:AH41"/>
    <mergeCell ref="A42:B42"/>
    <mergeCell ref="C42:H42"/>
    <mergeCell ref="L42:O42"/>
    <mergeCell ref="R42:U42"/>
    <mergeCell ref="X42:AH42"/>
    <mergeCell ref="A43:B43"/>
    <mergeCell ref="C43:H43"/>
    <mergeCell ref="L43:O43"/>
    <mergeCell ref="R43:U43"/>
    <mergeCell ref="X43:AH43"/>
    <mergeCell ref="A41:B41"/>
    <mergeCell ref="Y46:AK46"/>
    <mergeCell ref="A44:B44"/>
    <mergeCell ref="C44:H44"/>
    <mergeCell ref="L44:O44"/>
    <mergeCell ref="R44:U44"/>
    <mergeCell ref="X44:AH44"/>
    <mergeCell ref="A45:H45"/>
    <mergeCell ref="I45:J45"/>
    <mergeCell ref="L45:O45"/>
    <mergeCell ref="R45:U45"/>
    <mergeCell ref="X45:AH45"/>
    <mergeCell ref="A10:E10"/>
    <mergeCell ref="C29:E29"/>
    <mergeCell ref="A30:E30"/>
    <mergeCell ref="A31:E31"/>
    <mergeCell ref="F30:J30"/>
    <mergeCell ref="C25:E25"/>
    <mergeCell ref="C26:E26"/>
    <mergeCell ref="B18:B29"/>
    <mergeCell ref="C18:E18"/>
    <mergeCell ref="C19:E19"/>
    <mergeCell ref="C20:E20"/>
    <mergeCell ref="C21:E21"/>
    <mergeCell ref="C22:E22"/>
    <mergeCell ref="P10:S10"/>
    <mergeCell ref="T10:V10"/>
    <mergeCell ref="F11:J11"/>
    <mergeCell ref="F12:J12"/>
    <mergeCell ref="F13:J13"/>
    <mergeCell ref="F14:J14"/>
    <mergeCell ref="F10:J10"/>
    <mergeCell ref="K10:O10"/>
    <mergeCell ref="F15:J15"/>
    <mergeCell ref="F32:J32"/>
    <mergeCell ref="K11:O11"/>
    <mergeCell ref="K12:O12"/>
    <mergeCell ref="K13:O13"/>
    <mergeCell ref="K14:O14"/>
    <mergeCell ref="K15:O15"/>
    <mergeCell ref="K16:O16"/>
    <mergeCell ref="K17:O17"/>
    <mergeCell ref="K18:O18"/>
    <mergeCell ref="K19:O19"/>
    <mergeCell ref="F24:J24"/>
    <mergeCell ref="F25:J25"/>
    <mergeCell ref="F26:J26"/>
    <mergeCell ref="F27:J27"/>
    <mergeCell ref="F28:J28"/>
    <mergeCell ref="F29:J29"/>
    <mergeCell ref="F18:J18"/>
    <mergeCell ref="F19:J19"/>
    <mergeCell ref="F20:J20"/>
    <mergeCell ref="F21:J21"/>
    <mergeCell ref="F22:J22"/>
    <mergeCell ref="F23:J23"/>
    <mergeCell ref="F16:J16"/>
    <mergeCell ref="F17:J17"/>
    <mergeCell ref="K26:O26"/>
    <mergeCell ref="K27:O27"/>
    <mergeCell ref="K28:O28"/>
    <mergeCell ref="K29:O29"/>
    <mergeCell ref="P11:S11"/>
    <mergeCell ref="P12:S12"/>
    <mergeCell ref="P13:S13"/>
    <mergeCell ref="P14:S14"/>
    <mergeCell ref="P15:S15"/>
    <mergeCell ref="P16:S16"/>
    <mergeCell ref="K20:O20"/>
    <mergeCell ref="K21:O21"/>
    <mergeCell ref="K22:O22"/>
    <mergeCell ref="K23:O23"/>
    <mergeCell ref="K24:O24"/>
    <mergeCell ref="K25:O25"/>
    <mergeCell ref="P23:S23"/>
    <mergeCell ref="P24:S24"/>
    <mergeCell ref="P25:S25"/>
    <mergeCell ref="P26:S26"/>
    <mergeCell ref="P27:S27"/>
    <mergeCell ref="P28:S28"/>
    <mergeCell ref="P17:S17"/>
    <mergeCell ref="P22:S22"/>
    <mergeCell ref="P18:S21"/>
    <mergeCell ref="T11:V11"/>
    <mergeCell ref="T12:V12"/>
    <mergeCell ref="T13:V13"/>
    <mergeCell ref="T14:V14"/>
    <mergeCell ref="T15:V15"/>
    <mergeCell ref="T16:V16"/>
    <mergeCell ref="T17:V17"/>
    <mergeCell ref="T18:V18"/>
    <mergeCell ref="T19:V19"/>
    <mergeCell ref="X36:AH36"/>
    <mergeCell ref="H8:K8"/>
    <mergeCell ref="P8:S8"/>
    <mergeCell ref="T33:V33"/>
    <mergeCell ref="T34:V34"/>
    <mergeCell ref="T35:V35"/>
    <mergeCell ref="T36:V36"/>
    <mergeCell ref="A33:S33"/>
    <mergeCell ref="A34:S34"/>
    <mergeCell ref="A35:S35"/>
    <mergeCell ref="A36:S36"/>
    <mergeCell ref="T26:V26"/>
    <mergeCell ref="T27:V27"/>
    <mergeCell ref="T28:V28"/>
    <mergeCell ref="T29:V29"/>
    <mergeCell ref="K30:V31"/>
    <mergeCell ref="K32:V32"/>
    <mergeCell ref="T20:V20"/>
    <mergeCell ref="T21:V21"/>
    <mergeCell ref="T22:V22"/>
    <mergeCell ref="T23:V23"/>
    <mergeCell ref="T24:V24"/>
    <mergeCell ref="T25:V25"/>
    <mergeCell ref="P29:S29"/>
  </mergeCells>
  <phoneticPr fontId="3"/>
  <printOptions horizontalCentered="1"/>
  <pageMargins left="0.82677165354330717" right="0.43307086614173229" top="0.35433070866141736" bottom="0.43307086614173229" header="0.23622047244094491" footer="0.19685039370078741"/>
  <pageSetup paperSize="9" scale="50" fitToWidth="0" orientation="portrait" r:id="rId1"/>
  <rowBreaks count="1" manualBreakCount="1">
    <brk id="38" max="21"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00"/>
    <pageSetUpPr fitToPage="1"/>
  </sheetPr>
  <dimension ref="A1:AK42"/>
  <sheetViews>
    <sheetView view="pageBreakPreview" zoomScaleNormal="100" zoomScaleSheetLayoutView="100" workbookViewId="0">
      <selection activeCell="J4" sqref="J4:V4"/>
    </sheetView>
  </sheetViews>
  <sheetFormatPr defaultColWidth="4.88671875" defaultRowHeight="33.75" customHeight="1" x14ac:dyDescent="0.2"/>
  <cols>
    <col min="1" max="1" width="3.77734375" style="301" customWidth="1"/>
    <col min="2" max="2" width="4.88671875" style="301"/>
    <col min="3" max="3" width="19.109375" style="301" customWidth="1"/>
    <col min="4" max="4" width="4.88671875" style="301"/>
    <col min="5" max="5" width="6" style="301" customWidth="1"/>
    <col min="6" max="8" width="4.88671875" style="301"/>
    <col min="9" max="9" width="4.88671875" style="301" customWidth="1"/>
    <col min="10" max="10" width="6" style="301" customWidth="1"/>
    <col min="11" max="12" width="4.88671875" style="301"/>
    <col min="13" max="13" width="6.44140625" style="301" customWidth="1"/>
    <col min="14" max="14" width="4.88671875" style="301"/>
    <col min="15" max="15" width="6.77734375" style="301" customWidth="1"/>
    <col min="16" max="16" width="4.88671875" style="337"/>
    <col min="17" max="20" width="4.88671875" style="301"/>
    <col min="21" max="21" width="12.44140625" style="301" customWidth="1"/>
    <col min="22" max="22" width="7.33203125" style="301" customWidth="1"/>
    <col min="23" max="23" width="2.88671875" style="301" customWidth="1"/>
    <col min="24" max="24" width="7" style="301" customWidth="1"/>
    <col min="25" max="25" width="9.6640625" style="301" customWidth="1"/>
    <col min="26" max="26" width="69.44140625" style="301" customWidth="1"/>
    <col min="27" max="27" width="10.33203125" style="301" bestFit="1" customWidth="1"/>
    <col min="28" max="16384" width="4.88671875" style="301"/>
  </cols>
  <sheetData>
    <row r="1" spans="1:26" ht="33.75" customHeight="1" x14ac:dyDescent="0.2">
      <c r="A1" s="1772" t="s">
        <v>542</v>
      </c>
      <c r="B1" s="1772"/>
      <c r="C1" s="1772"/>
      <c r="D1" s="1772"/>
      <c r="E1" s="1772"/>
      <c r="F1" s="1772"/>
      <c r="G1" s="1772"/>
      <c r="H1" s="1772"/>
      <c r="I1" s="1772"/>
      <c r="J1" s="1772"/>
      <c r="K1" s="1772"/>
      <c r="L1" s="1772"/>
      <c r="M1" s="1772"/>
      <c r="N1" s="1772"/>
      <c r="O1" s="1772"/>
      <c r="P1" s="1772"/>
      <c r="Q1" s="1772"/>
      <c r="R1" s="1772"/>
      <c r="S1" s="1772"/>
      <c r="T1" s="1772"/>
      <c r="U1" s="1772"/>
      <c r="V1" s="1772"/>
    </row>
    <row r="2" spans="1:26" ht="22.5" customHeight="1" thickBot="1" x14ac:dyDescent="0.25">
      <c r="B2" s="1773" t="s">
        <v>456</v>
      </c>
      <c r="C2" s="1773"/>
      <c r="D2" s="1773"/>
      <c r="E2" s="1773"/>
      <c r="F2" s="1773"/>
      <c r="G2" s="1773"/>
      <c r="H2" s="1773"/>
      <c r="I2" s="1773"/>
      <c r="J2" s="1773"/>
      <c r="K2" s="1773"/>
      <c r="L2" s="1773"/>
      <c r="M2" s="1773"/>
      <c r="N2" s="1773"/>
      <c r="O2" s="1773"/>
      <c r="P2" s="1773"/>
      <c r="Q2" s="1774"/>
      <c r="R2" s="1774"/>
      <c r="S2" s="1774"/>
      <c r="T2" s="1774"/>
      <c r="U2" s="302" t="s">
        <v>457</v>
      </c>
      <c r="V2" s="302">
        <v>1</v>
      </c>
    </row>
    <row r="3" spans="1:26" ht="21.75" customHeight="1" thickBot="1" x14ac:dyDescent="0.25">
      <c r="A3" s="303" t="s">
        <v>458</v>
      </c>
      <c r="B3" s="304"/>
      <c r="C3" s="304"/>
      <c r="D3" s="304"/>
      <c r="E3" s="304"/>
      <c r="F3" s="304"/>
      <c r="G3" s="304"/>
      <c r="H3" s="304"/>
      <c r="I3" s="304"/>
      <c r="J3" s="304"/>
      <c r="K3" s="304"/>
      <c r="L3" s="304"/>
      <c r="M3" s="304"/>
      <c r="N3" s="304"/>
      <c r="O3" s="304"/>
      <c r="P3" s="304"/>
      <c r="Q3" s="304"/>
      <c r="R3" s="304"/>
      <c r="S3" s="304"/>
      <c r="T3" s="304"/>
      <c r="U3" s="304"/>
      <c r="V3" s="305"/>
    </row>
    <row r="4" spans="1:26" ht="37.5" customHeight="1" x14ac:dyDescent="0.2">
      <c r="A4" s="1952" t="s">
        <v>459</v>
      </c>
      <c r="B4" s="1953"/>
      <c r="C4" s="1953"/>
      <c r="D4" s="1953"/>
      <c r="E4" s="1953"/>
      <c r="F4" s="1953"/>
      <c r="G4" s="1954"/>
      <c r="H4" s="1778">
        <v>1</v>
      </c>
      <c r="I4" s="1779"/>
      <c r="J4" s="1955"/>
      <c r="K4" s="1956"/>
      <c r="L4" s="1956"/>
      <c r="M4" s="1956"/>
      <c r="N4" s="1956"/>
      <c r="O4" s="1956"/>
      <c r="P4" s="1956"/>
      <c r="Q4" s="1956"/>
      <c r="R4" s="1956"/>
      <c r="S4" s="1956"/>
      <c r="T4" s="1956"/>
      <c r="U4" s="1956"/>
      <c r="V4" s="1957"/>
      <c r="Z4" s="306" t="s">
        <v>538</v>
      </c>
    </row>
    <row r="5" spans="1:26" ht="37.5" customHeight="1" x14ac:dyDescent="0.2">
      <c r="A5" s="1943" t="s">
        <v>459</v>
      </c>
      <c r="B5" s="1944"/>
      <c r="C5" s="1944"/>
      <c r="D5" s="1944"/>
      <c r="E5" s="1944"/>
      <c r="F5" s="1944"/>
      <c r="G5" s="1945"/>
      <c r="H5" s="1767">
        <v>2</v>
      </c>
      <c r="I5" s="1768"/>
      <c r="J5" s="1946"/>
      <c r="K5" s="1947"/>
      <c r="L5" s="1947"/>
      <c r="M5" s="1947"/>
      <c r="N5" s="1947"/>
      <c r="O5" s="1947"/>
      <c r="P5" s="1947"/>
      <c r="Q5" s="1947"/>
      <c r="R5" s="1947"/>
      <c r="S5" s="1947"/>
      <c r="T5" s="1947"/>
      <c r="U5" s="1947"/>
      <c r="V5" s="1948"/>
    </row>
    <row r="6" spans="1:26" ht="37.5" customHeight="1" x14ac:dyDescent="0.2">
      <c r="A6" s="1943" t="s">
        <v>459</v>
      </c>
      <c r="B6" s="1944"/>
      <c r="C6" s="1944"/>
      <c r="D6" s="1944"/>
      <c r="E6" s="1944"/>
      <c r="F6" s="1944"/>
      <c r="G6" s="1945"/>
      <c r="H6" s="1767">
        <v>3</v>
      </c>
      <c r="I6" s="1768"/>
      <c r="J6" s="1949"/>
      <c r="K6" s="1950"/>
      <c r="L6" s="1950"/>
      <c r="M6" s="1950"/>
      <c r="N6" s="1950"/>
      <c r="O6" s="1950"/>
      <c r="P6" s="1950"/>
      <c r="Q6" s="1950"/>
      <c r="R6" s="1950"/>
      <c r="S6" s="1950"/>
      <c r="T6" s="1950"/>
      <c r="U6" s="1950"/>
      <c r="V6" s="1951"/>
    </row>
    <row r="7" spans="1:26" ht="37.5" customHeight="1" thickBot="1" x14ac:dyDescent="0.25">
      <c r="A7" s="1923" t="s">
        <v>459</v>
      </c>
      <c r="B7" s="1924"/>
      <c r="C7" s="1924"/>
      <c r="D7" s="1924"/>
      <c r="E7" s="1924"/>
      <c r="F7" s="1924"/>
      <c r="G7" s="1925"/>
      <c r="H7" s="1752">
        <v>4</v>
      </c>
      <c r="I7" s="1753"/>
      <c r="J7" s="1926"/>
      <c r="K7" s="1927"/>
      <c r="L7" s="1927"/>
      <c r="M7" s="1927"/>
      <c r="N7" s="1927"/>
      <c r="O7" s="1927"/>
      <c r="P7" s="1927"/>
      <c r="Q7" s="1927"/>
      <c r="R7" s="1927"/>
      <c r="S7" s="1927"/>
      <c r="T7" s="1927"/>
      <c r="U7" s="1927"/>
      <c r="V7" s="1928"/>
    </row>
    <row r="8" spans="1:26" ht="37.5" customHeight="1" thickBot="1" x14ac:dyDescent="0.25">
      <c r="A8" s="1757" t="s">
        <v>465</v>
      </c>
      <c r="B8" s="1758"/>
      <c r="C8" s="1758"/>
      <c r="D8" s="1758"/>
      <c r="E8" s="1758"/>
      <c r="F8" s="1758"/>
      <c r="G8" s="1758"/>
      <c r="H8" s="1757" t="s">
        <v>466</v>
      </c>
      <c r="I8" s="1758"/>
      <c r="J8" s="1758"/>
      <c r="K8" s="1758"/>
      <c r="L8" s="1929"/>
      <c r="M8" s="1929"/>
      <c r="N8" s="1929"/>
      <c r="O8" s="308" t="s">
        <v>468</v>
      </c>
      <c r="P8" s="1977"/>
      <c r="Q8" s="1978"/>
      <c r="R8" s="1978"/>
      <c r="S8" s="1978"/>
      <c r="T8" s="1978"/>
      <c r="U8" s="1978"/>
      <c r="V8" s="1979"/>
    </row>
    <row r="9" spans="1:26" ht="21.75" customHeight="1" thickBot="1" x14ac:dyDescent="0.25">
      <c r="A9" s="309" t="s">
        <v>472</v>
      </c>
      <c r="B9" s="310"/>
      <c r="C9" s="310"/>
      <c r="D9" s="310"/>
      <c r="E9" s="310"/>
      <c r="F9" s="310"/>
      <c r="G9" s="310"/>
      <c r="H9" s="310"/>
      <c r="I9" s="310"/>
      <c r="J9" s="310"/>
      <c r="K9" s="310"/>
      <c r="L9" s="310"/>
      <c r="M9" s="310"/>
      <c r="N9" s="310"/>
      <c r="O9" s="310"/>
      <c r="P9" s="310"/>
      <c r="Q9" s="310"/>
      <c r="R9" s="310"/>
      <c r="S9" s="310"/>
      <c r="T9" s="310"/>
      <c r="U9" s="310"/>
      <c r="V9" s="311"/>
    </row>
    <row r="10" spans="1:26" s="406" customFormat="1" ht="36" customHeight="1" thickBot="1" x14ac:dyDescent="0.25">
      <c r="A10" s="1885" t="s">
        <v>210</v>
      </c>
      <c r="B10" s="1886"/>
      <c r="C10" s="1886"/>
      <c r="D10" s="1886"/>
      <c r="E10" s="1886"/>
      <c r="F10" s="1873" t="s">
        <v>523</v>
      </c>
      <c r="G10" s="1874"/>
      <c r="H10" s="1874"/>
      <c r="I10" s="1874"/>
      <c r="J10" s="1875"/>
      <c r="K10" s="1882" t="s">
        <v>587</v>
      </c>
      <c r="L10" s="1883"/>
      <c r="M10" s="1883"/>
      <c r="N10" s="1883"/>
      <c r="O10" s="1884"/>
      <c r="P10" s="1873" t="s">
        <v>366</v>
      </c>
      <c r="Q10" s="1874"/>
      <c r="R10" s="1874"/>
      <c r="S10" s="1875"/>
      <c r="T10" s="1876" t="s">
        <v>540</v>
      </c>
      <c r="U10" s="1877"/>
      <c r="V10" s="1878"/>
      <c r="X10" s="388" t="s">
        <v>361</v>
      </c>
      <c r="Y10" s="388" t="s">
        <v>422</v>
      </c>
    </row>
    <row r="11" spans="1:26" s="405" customFormat="1" ht="45.75" customHeight="1" thickTop="1" x14ac:dyDescent="0.2">
      <c r="A11" s="1960" t="s">
        <v>543</v>
      </c>
      <c r="B11" s="1436" t="s">
        <v>354</v>
      </c>
      <c r="C11" s="1437"/>
      <c r="D11" s="1437"/>
      <c r="E11" s="1438"/>
      <c r="F11" s="2021"/>
      <c r="G11" s="2022"/>
      <c r="H11" s="2022"/>
      <c r="I11" s="2022"/>
      <c r="J11" s="2023"/>
      <c r="K11" s="1829" t="str">
        <f t="shared" ref="K11:K22" si="0">IF(F11="","",F11+$F$23*F11/SUM($F$11:$J$22)-$F$24*F11/SUM($F$11:$J$22))</f>
        <v/>
      </c>
      <c r="L11" s="1830"/>
      <c r="M11" s="1830"/>
      <c r="N11" s="1830"/>
      <c r="O11" s="1858"/>
      <c r="P11" s="1962" t="str">
        <f>IF(X11=0,"",+INT(Y11*L8))</f>
        <v/>
      </c>
      <c r="Q11" s="1963"/>
      <c r="R11" s="1963"/>
      <c r="S11" s="1964"/>
      <c r="T11" s="2009" t="str">
        <f>IF(J4="","",IF(P11="","",MIN(X11,P11)))</f>
        <v/>
      </c>
      <c r="U11" s="2010"/>
      <c r="V11" s="2011"/>
      <c r="X11" s="430">
        <f>SUM(K11:O14)</f>
        <v>0</v>
      </c>
      <c r="Y11" s="389">
        <v>98800</v>
      </c>
    </row>
    <row r="12" spans="1:26" s="405" customFormat="1" ht="45.75" customHeight="1" x14ac:dyDescent="0.2">
      <c r="A12" s="1961"/>
      <c r="B12" s="1375" t="s">
        <v>355</v>
      </c>
      <c r="C12" s="1376"/>
      <c r="D12" s="1376"/>
      <c r="E12" s="1377"/>
      <c r="F12" s="1861"/>
      <c r="G12" s="1862"/>
      <c r="H12" s="1862"/>
      <c r="I12" s="1862"/>
      <c r="J12" s="1863"/>
      <c r="K12" s="1802" t="str">
        <f t="shared" si="0"/>
        <v/>
      </c>
      <c r="L12" s="1803"/>
      <c r="M12" s="1803"/>
      <c r="N12" s="1803"/>
      <c r="O12" s="1838"/>
      <c r="P12" s="1965"/>
      <c r="Q12" s="1966"/>
      <c r="R12" s="1966"/>
      <c r="S12" s="1967"/>
      <c r="T12" s="2012"/>
      <c r="U12" s="2013"/>
      <c r="V12" s="2014"/>
      <c r="Y12" s="390"/>
    </row>
    <row r="13" spans="1:26" s="405" customFormat="1" ht="45.75" customHeight="1" x14ac:dyDescent="0.2">
      <c r="A13" s="1961"/>
      <c r="B13" s="1375" t="s">
        <v>357</v>
      </c>
      <c r="C13" s="1376"/>
      <c r="D13" s="1376"/>
      <c r="E13" s="1377"/>
      <c r="F13" s="1861"/>
      <c r="G13" s="1862"/>
      <c r="H13" s="1862"/>
      <c r="I13" s="1862"/>
      <c r="J13" s="1863"/>
      <c r="K13" s="1802" t="str">
        <f t="shared" si="0"/>
        <v/>
      </c>
      <c r="L13" s="1803"/>
      <c r="M13" s="1803"/>
      <c r="N13" s="1803"/>
      <c r="O13" s="1838"/>
      <c r="P13" s="1965"/>
      <c r="Q13" s="1966"/>
      <c r="R13" s="1966"/>
      <c r="S13" s="1967"/>
      <c r="T13" s="2012"/>
      <c r="U13" s="2013"/>
      <c r="V13" s="2014"/>
      <c r="Y13" s="390"/>
    </row>
    <row r="14" spans="1:26" s="405" customFormat="1" ht="45.75" customHeight="1" x14ac:dyDescent="0.2">
      <c r="A14" s="1961"/>
      <c r="B14" s="1375" t="s">
        <v>356</v>
      </c>
      <c r="C14" s="1376"/>
      <c r="D14" s="1376"/>
      <c r="E14" s="1377"/>
      <c r="F14" s="1861"/>
      <c r="G14" s="1862"/>
      <c r="H14" s="1862"/>
      <c r="I14" s="1862"/>
      <c r="J14" s="1863"/>
      <c r="K14" s="1802" t="str">
        <f t="shared" si="0"/>
        <v/>
      </c>
      <c r="L14" s="1803"/>
      <c r="M14" s="1803"/>
      <c r="N14" s="1803"/>
      <c r="O14" s="1838"/>
      <c r="P14" s="1968"/>
      <c r="Q14" s="1969"/>
      <c r="R14" s="1969"/>
      <c r="S14" s="1970"/>
      <c r="T14" s="2015"/>
      <c r="U14" s="2016"/>
      <c r="V14" s="2017"/>
      <c r="Y14" s="391"/>
    </row>
    <row r="15" spans="1:26" s="405" customFormat="1" ht="45.75" customHeight="1" x14ac:dyDescent="0.2">
      <c r="A15" s="1961"/>
      <c r="B15" s="1375" t="s">
        <v>359</v>
      </c>
      <c r="C15" s="1376"/>
      <c r="D15" s="1376"/>
      <c r="E15" s="1377"/>
      <c r="F15" s="1861"/>
      <c r="G15" s="1862"/>
      <c r="H15" s="1862"/>
      <c r="I15" s="1862"/>
      <c r="J15" s="1863"/>
      <c r="K15" s="1802" t="str">
        <f t="shared" si="0"/>
        <v/>
      </c>
      <c r="L15" s="1803"/>
      <c r="M15" s="1803"/>
      <c r="N15" s="1803"/>
      <c r="O15" s="1838"/>
      <c r="P15" s="1971"/>
      <c r="Q15" s="1972"/>
      <c r="R15" s="1972"/>
      <c r="S15" s="1973"/>
      <c r="T15" s="1852" t="str">
        <f>IF(J4="","",SUM(K15:O18))</f>
        <v/>
      </c>
      <c r="U15" s="1853"/>
      <c r="V15" s="2018"/>
      <c r="X15" s="431"/>
      <c r="Y15" s="432"/>
    </row>
    <row r="16" spans="1:26" s="405" customFormat="1" ht="45.75" customHeight="1" x14ac:dyDescent="0.2">
      <c r="A16" s="1961"/>
      <c r="B16" s="1375" t="s">
        <v>358</v>
      </c>
      <c r="C16" s="1376"/>
      <c r="D16" s="1376"/>
      <c r="E16" s="1377"/>
      <c r="F16" s="1861"/>
      <c r="G16" s="1862"/>
      <c r="H16" s="1862"/>
      <c r="I16" s="1862"/>
      <c r="J16" s="1863"/>
      <c r="K16" s="1802" t="str">
        <f t="shared" si="0"/>
        <v/>
      </c>
      <c r="L16" s="1803"/>
      <c r="M16" s="1803"/>
      <c r="N16" s="1803"/>
      <c r="O16" s="1838"/>
      <c r="P16" s="1974"/>
      <c r="Q16" s="1975"/>
      <c r="R16" s="1975"/>
      <c r="S16" s="1976"/>
      <c r="T16" s="1823"/>
      <c r="U16" s="1824"/>
      <c r="V16" s="2019"/>
      <c r="Y16" s="432"/>
    </row>
    <row r="17" spans="1:34" s="405" customFormat="1" ht="45.75" customHeight="1" x14ac:dyDescent="0.2">
      <c r="A17" s="1961"/>
      <c r="B17" s="1983" t="s">
        <v>363</v>
      </c>
      <c r="C17" s="1984"/>
      <c r="D17" s="1984"/>
      <c r="E17" s="1985"/>
      <c r="F17" s="1870"/>
      <c r="G17" s="1871"/>
      <c r="H17" s="1871"/>
      <c r="I17" s="1871"/>
      <c r="J17" s="1872"/>
      <c r="K17" s="1832" t="str">
        <f t="shared" si="0"/>
        <v/>
      </c>
      <c r="L17" s="1833"/>
      <c r="M17" s="1833"/>
      <c r="N17" s="1833"/>
      <c r="O17" s="1859"/>
      <c r="P17" s="1974"/>
      <c r="Q17" s="1975"/>
      <c r="R17" s="1975"/>
      <c r="S17" s="1976"/>
      <c r="T17" s="1823"/>
      <c r="U17" s="1824"/>
      <c r="V17" s="2019"/>
      <c r="Y17" s="432"/>
    </row>
    <row r="18" spans="1:34" s="405" customFormat="1" ht="39.75" customHeight="1" x14ac:dyDescent="0.2">
      <c r="A18" s="1961"/>
      <c r="B18" s="1375" t="s">
        <v>364</v>
      </c>
      <c r="C18" s="1376"/>
      <c r="D18" s="1376"/>
      <c r="E18" s="1377"/>
      <c r="F18" s="1861"/>
      <c r="G18" s="1862"/>
      <c r="H18" s="1862"/>
      <c r="I18" s="1862"/>
      <c r="J18" s="1863"/>
      <c r="K18" s="1802" t="str">
        <f t="shared" si="0"/>
        <v/>
      </c>
      <c r="L18" s="1803"/>
      <c r="M18" s="1803"/>
      <c r="N18" s="1803"/>
      <c r="O18" s="1838"/>
      <c r="P18" s="1974"/>
      <c r="Q18" s="1975"/>
      <c r="R18" s="1975"/>
      <c r="S18" s="1976"/>
      <c r="T18" s="1826"/>
      <c r="U18" s="1827"/>
      <c r="V18" s="2020"/>
      <c r="Y18" s="432"/>
    </row>
    <row r="19" spans="1:34" s="405" customFormat="1" ht="39.75" customHeight="1" x14ac:dyDescent="0.2">
      <c r="A19" s="1961"/>
      <c r="B19" s="1375" t="s">
        <v>419</v>
      </c>
      <c r="C19" s="1958"/>
      <c r="D19" s="368"/>
      <c r="E19" s="369" t="s">
        <v>228</v>
      </c>
      <c r="F19" s="1861"/>
      <c r="G19" s="1862"/>
      <c r="H19" s="1862"/>
      <c r="I19" s="1862"/>
      <c r="J19" s="1863"/>
      <c r="K19" s="1802" t="str">
        <f t="shared" si="0"/>
        <v/>
      </c>
      <c r="L19" s="1803"/>
      <c r="M19" s="1803"/>
      <c r="N19" s="1803"/>
      <c r="O19" s="1838"/>
      <c r="P19" s="2006" t="str">
        <f>IF(K19="","",+INT(Y19*D19))</f>
        <v/>
      </c>
      <c r="Q19" s="2007"/>
      <c r="R19" s="2007"/>
      <c r="S19" s="2008"/>
      <c r="T19" s="1849" t="str">
        <f>IF(D19="","",IF(F19="",F19,MIN(K19,P19)))</f>
        <v/>
      </c>
      <c r="U19" s="1850"/>
      <c r="V19" s="2005"/>
      <c r="Y19" s="392">
        <v>690000</v>
      </c>
    </row>
    <row r="20" spans="1:34" s="405" customFormat="1" ht="39.75" customHeight="1" x14ac:dyDescent="0.2">
      <c r="A20" s="1961"/>
      <c r="B20" s="1375" t="s">
        <v>232</v>
      </c>
      <c r="C20" s="1958"/>
      <c r="D20" s="368"/>
      <c r="E20" s="369" t="s">
        <v>228</v>
      </c>
      <c r="F20" s="1861"/>
      <c r="G20" s="1862"/>
      <c r="H20" s="1862"/>
      <c r="I20" s="1862"/>
      <c r="J20" s="1863"/>
      <c r="K20" s="1802" t="str">
        <f t="shared" si="0"/>
        <v/>
      </c>
      <c r="L20" s="1803"/>
      <c r="M20" s="1803"/>
      <c r="N20" s="1803"/>
      <c r="O20" s="1838"/>
      <c r="P20" s="2006" t="str">
        <f t="shared" ref="P20:P22" si="1">IF(K20="","",+INT(Y20*D20))</f>
        <v/>
      </c>
      <c r="Q20" s="2007"/>
      <c r="R20" s="2007"/>
      <c r="S20" s="2008"/>
      <c r="T20" s="1849" t="str">
        <f t="shared" ref="T20:T22" si="2">IF(D20="","",IF(F20="",F20,MIN(K20,P20)))</f>
        <v/>
      </c>
      <c r="U20" s="1850"/>
      <c r="V20" s="2005"/>
      <c r="Y20" s="392">
        <v>300000</v>
      </c>
    </row>
    <row r="21" spans="1:34" s="405" customFormat="1" ht="39.75" customHeight="1" x14ac:dyDescent="0.2">
      <c r="A21" s="1961"/>
      <c r="B21" s="1375" t="s">
        <v>233</v>
      </c>
      <c r="C21" s="1958"/>
      <c r="D21" s="368"/>
      <c r="E21" s="369" t="s">
        <v>228</v>
      </c>
      <c r="F21" s="1861"/>
      <c r="G21" s="1862"/>
      <c r="H21" s="1862"/>
      <c r="I21" s="1862"/>
      <c r="J21" s="1863"/>
      <c r="K21" s="1802" t="str">
        <f t="shared" si="0"/>
        <v/>
      </c>
      <c r="L21" s="1803"/>
      <c r="M21" s="1803"/>
      <c r="N21" s="1803"/>
      <c r="O21" s="1838"/>
      <c r="P21" s="2006" t="str">
        <f>IF(K21="","",+INT(Y21*D21))</f>
        <v/>
      </c>
      <c r="Q21" s="2007"/>
      <c r="R21" s="2007"/>
      <c r="S21" s="2008"/>
      <c r="T21" s="1849" t="str">
        <f t="shared" si="2"/>
        <v/>
      </c>
      <c r="U21" s="1850"/>
      <c r="V21" s="2005"/>
      <c r="Y21" s="392">
        <v>690000</v>
      </c>
    </row>
    <row r="22" spans="1:34" s="405" customFormat="1" ht="39.75" customHeight="1" thickBot="1" x14ac:dyDescent="0.25">
      <c r="A22" s="1961"/>
      <c r="B22" s="1382" t="s">
        <v>420</v>
      </c>
      <c r="C22" s="1959"/>
      <c r="D22" s="415"/>
      <c r="E22" s="416" t="s">
        <v>228</v>
      </c>
      <c r="F22" s="1864"/>
      <c r="G22" s="1865"/>
      <c r="H22" s="1865"/>
      <c r="I22" s="1865"/>
      <c r="J22" s="1866"/>
      <c r="K22" s="1805" t="str">
        <f t="shared" si="0"/>
        <v/>
      </c>
      <c r="L22" s="1806"/>
      <c r="M22" s="1806"/>
      <c r="N22" s="1806"/>
      <c r="O22" s="1839"/>
      <c r="P22" s="1817" t="str">
        <f t="shared" si="1"/>
        <v/>
      </c>
      <c r="Q22" s="1818"/>
      <c r="R22" s="1818"/>
      <c r="S22" s="1819"/>
      <c r="T22" s="1849" t="str">
        <f t="shared" si="2"/>
        <v/>
      </c>
      <c r="U22" s="1850"/>
      <c r="V22" s="2005"/>
      <c r="Y22" s="392">
        <v>300000</v>
      </c>
    </row>
    <row r="23" spans="1:34" s="405" customFormat="1" ht="40.5" customHeight="1" x14ac:dyDescent="0.2">
      <c r="A23" s="2000" t="s">
        <v>524</v>
      </c>
      <c r="B23" s="2001"/>
      <c r="C23" s="2001"/>
      <c r="D23" s="2001"/>
      <c r="E23" s="2002"/>
      <c r="F23" s="1867"/>
      <c r="G23" s="1868"/>
      <c r="H23" s="1868"/>
      <c r="I23" s="1868"/>
      <c r="J23" s="2003"/>
      <c r="K23" s="1808"/>
      <c r="L23" s="1809"/>
      <c r="M23" s="1809"/>
      <c r="N23" s="1809"/>
      <c r="O23" s="1809"/>
      <c r="P23" s="1809"/>
      <c r="Q23" s="1809"/>
      <c r="R23" s="1809"/>
      <c r="S23" s="1809"/>
      <c r="T23" s="1809"/>
      <c r="U23" s="1809"/>
      <c r="V23" s="1810"/>
    </row>
    <row r="24" spans="1:34" s="405" customFormat="1" ht="40.5" customHeight="1" thickBot="1" x14ac:dyDescent="0.25">
      <c r="A24" s="1893" t="s">
        <v>525</v>
      </c>
      <c r="B24" s="1894"/>
      <c r="C24" s="1894"/>
      <c r="D24" s="1894"/>
      <c r="E24" s="1895"/>
      <c r="F24" s="1864"/>
      <c r="G24" s="1865"/>
      <c r="H24" s="1865"/>
      <c r="I24" s="1865"/>
      <c r="J24" s="2004"/>
      <c r="K24" s="1811"/>
      <c r="L24" s="1812"/>
      <c r="M24" s="1812"/>
      <c r="N24" s="1812"/>
      <c r="O24" s="1812"/>
      <c r="P24" s="1812"/>
      <c r="Q24" s="1812"/>
      <c r="R24" s="1812"/>
      <c r="S24" s="1812"/>
      <c r="T24" s="1812"/>
      <c r="U24" s="1812"/>
      <c r="V24" s="1813"/>
    </row>
    <row r="25" spans="1:34" s="405" customFormat="1" ht="40.5" customHeight="1" thickBot="1" x14ac:dyDescent="0.25">
      <c r="A25" s="1994" t="s">
        <v>293</v>
      </c>
      <c r="B25" s="1995"/>
      <c r="C25" s="1995"/>
      <c r="D25" s="1995"/>
      <c r="E25" s="1995"/>
      <c r="F25" s="1855" t="str">
        <f>IF(J4="","",SUM(F11:J23)-F24)</f>
        <v/>
      </c>
      <c r="G25" s="1856"/>
      <c r="H25" s="1856"/>
      <c r="I25" s="1856"/>
      <c r="J25" s="1857"/>
      <c r="K25" s="1814"/>
      <c r="L25" s="1815"/>
      <c r="M25" s="1815"/>
      <c r="N25" s="1815"/>
      <c r="O25" s="1815"/>
      <c r="P25" s="1815"/>
      <c r="Q25" s="1815"/>
      <c r="R25" s="1815"/>
      <c r="S25" s="1815"/>
      <c r="T25" s="1815"/>
      <c r="U25" s="1815"/>
      <c r="V25" s="1816"/>
    </row>
    <row r="26" spans="1:34" s="405" customFormat="1" ht="40.5" customHeight="1" thickTop="1" x14ac:dyDescent="0.2">
      <c r="A26" s="1796" t="s">
        <v>531</v>
      </c>
      <c r="B26" s="1797"/>
      <c r="C26" s="1797"/>
      <c r="D26" s="1797"/>
      <c r="E26" s="1797"/>
      <c r="F26" s="1797"/>
      <c r="G26" s="1797"/>
      <c r="H26" s="1797"/>
      <c r="I26" s="1797"/>
      <c r="J26" s="1797"/>
      <c r="K26" s="1797"/>
      <c r="L26" s="1797"/>
      <c r="M26" s="1797"/>
      <c r="N26" s="1797"/>
      <c r="O26" s="1797"/>
      <c r="P26" s="1797"/>
      <c r="Q26" s="1797"/>
      <c r="R26" s="1797"/>
      <c r="S26" s="1996"/>
      <c r="T26" s="1787" t="str">
        <f>IF(J4="","",ROUNDDOWN(SUM(T11:V22),0))</f>
        <v/>
      </c>
      <c r="U26" s="1788"/>
      <c r="V26" s="1789"/>
    </row>
    <row r="27" spans="1:34" s="405" customFormat="1" ht="40.5" customHeight="1" x14ac:dyDescent="0.2">
      <c r="A27" s="1798" t="s">
        <v>367</v>
      </c>
      <c r="B27" s="1799"/>
      <c r="C27" s="1799"/>
      <c r="D27" s="1799"/>
      <c r="E27" s="1799"/>
      <c r="F27" s="1799"/>
      <c r="G27" s="1799"/>
      <c r="H27" s="1799"/>
      <c r="I27" s="1799"/>
      <c r="J27" s="1799"/>
      <c r="K27" s="1799"/>
      <c r="L27" s="1799"/>
      <c r="M27" s="1799"/>
      <c r="N27" s="1799"/>
      <c r="O27" s="1799"/>
      <c r="P27" s="1799"/>
      <c r="Q27" s="1799"/>
      <c r="R27" s="1799"/>
      <c r="S27" s="1986"/>
      <c r="T27" s="1997" t="str">
        <f>IF(T26="","",ROUNDDOWN(T26/2,-3))</f>
        <v/>
      </c>
      <c r="U27" s="1998"/>
      <c r="V27" s="1999"/>
    </row>
    <row r="28" spans="1:34" s="405" customFormat="1" ht="40.5" customHeight="1" thickBot="1" x14ac:dyDescent="0.25">
      <c r="A28" s="1798" t="s">
        <v>545</v>
      </c>
      <c r="B28" s="1799"/>
      <c r="C28" s="1799"/>
      <c r="D28" s="1799"/>
      <c r="E28" s="1799"/>
      <c r="F28" s="1799"/>
      <c r="G28" s="1799"/>
      <c r="H28" s="1799"/>
      <c r="I28" s="1799"/>
      <c r="J28" s="1799"/>
      <c r="K28" s="1799"/>
      <c r="L28" s="1799"/>
      <c r="M28" s="1799"/>
      <c r="N28" s="1799"/>
      <c r="O28" s="1799"/>
      <c r="P28" s="1799"/>
      <c r="Q28" s="1799"/>
      <c r="R28" s="1799"/>
      <c r="S28" s="1986"/>
      <c r="T28" s="1987" t="str">
        <f>IF(J4="","",3000000)</f>
        <v/>
      </c>
      <c r="U28" s="1988"/>
      <c r="V28" s="1989"/>
    </row>
    <row r="29" spans="1:34" s="405" customFormat="1" ht="40.5" customHeight="1" thickTop="1" thickBot="1" x14ac:dyDescent="0.25">
      <c r="A29" s="1800" t="s">
        <v>544</v>
      </c>
      <c r="B29" s="1801"/>
      <c r="C29" s="1801"/>
      <c r="D29" s="1801"/>
      <c r="E29" s="1801"/>
      <c r="F29" s="1801"/>
      <c r="G29" s="1801"/>
      <c r="H29" s="1801"/>
      <c r="I29" s="1801"/>
      <c r="J29" s="1801"/>
      <c r="K29" s="1801"/>
      <c r="L29" s="1801"/>
      <c r="M29" s="1801"/>
      <c r="N29" s="1801"/>
      <c r="O29" s="1801"/>
      <c r="P29" s="1801"/>
      <c r="Q29" s="1801"/>
      <c r="R29" s="1801"/>
      <c r="S29" s="1990"/>
      <c r="T29" s="1991" t="str">
        <f>IF(T28="","",MIN(T27,T28))</f>
        <v/>
      </c>
      <c r="U29" s="1992"/>
      <c r="V29" s="1993"/>
      <c r="X29" s="1661"/>
      <c r="Y29" s="1661"/>
      <c r="Z29" s="1661"/>
      <c r="AA29" s="1661"/>
      <c r="AB29" s="1661"/>
      <c r="AC29" s="1661"/>
      <c r="AD29" s="1661"/>
      <c r="AE29" s="1661"/>
      <c r="AF29" s="1661"/>
      <c r="AG29" s="1661"/>
      <c r="AH29" s="1661"/>
    </row>
    <row r="30" spans="1:34" s="383" customFormat="1" ht="24.75" customHeight="1" x14ac:dyDescent="0.2">
      <c r="A30" s="446" t="s">
        <v>234</v>
      </c>
      <c r="B30" s="447" t="s">
        <v>362</v>
      </c>
      <c r="C30" s="448"/>
      <c r="D30" s="449"/>
      <c r="E30" s="450"/>
      <c r="F30" s="451"/>
      <c r="G30" s="451"/>
      <c r="H30" s="450"/>
      <c r="I30" s="450"/>
      <c r="J30" s="450"/>
      <c r="K30" s="452"/>
      <c r="L30" s="451"/>
      <c r="M30" s="453"/>
      <c r="N30" s="453"/>
      <c r="O30" s="453"/>
      <c r="P30" s="454"/>
      <c r="Q30" s="454"/>
      <c r="R30" s="454"/>
      <c r="S30" s="454"/>
      <c r="T30" s="454"/>
      <c r="U30" s="454"/>
      <c r="V30" s="454"/>
    </row>
    <row r="31" spans="1:34" s="383" customFormat="1" ht="24.75" customHeight="1" thickBot="1" x14ac:dyDescent="0.25">
      <c r="A31" s="446" t="s">
        <v>526</v>
      </c>
      <c r="B31" s="447" t="s">
        <v>559</v>
      </c>
      <c r="C31" s="448"/>
      <c r="D31" s="449"/>
      <c r="E31" s="450"/>
      <c r="F31" s="451"/>
      <c r="G31" s="451"/>
      <c r="H31" s="450"/>
      <c r="I31" s="450"/>
      <c r="J31" s="450"/>
      <c r="K31" s="452"/>
      <c r="L31" s="451"/>
      <c r="M31" s="453"/>
      <c r="N31" s="453"/>
      <c r="O31" s="453"/>
      <c r="P31" s="454"/>
      <c r="Q31" s="454"/>
      <c r="R31" s="454"/>
      <c r="S31" s="454"/>
      <c r="T31" s="454"/>
      <c r="U31" s="454"/>
      <c r="V31" s="454"/>
    </row>
    <row r="32" spans="1:34" ht="23.25" customHeight="1" thickBot="1" x14ac:dyDescent="0.25">
      <c r="A32" s="303" t="s">
        <v>566</v>
      </c>
      <c r="B32" s="304"/>
      <c r="C32" s="304"/>
      <c r="D32" s="304"/>
      <c r="E32" s="304"/>
      <c r="F32" s="304"/>
      <c r="G32" s="304"/>
      <c r="H32" s="304"/>
      <c r="I32" s="304"/>
      <c r="J32" s="304"/>
      <c r="K32" s="304"/>
      <c r="L32" s="304"/>
      <c r="M32" s="304"/>
      <c r="N32" s="304"/>
      <c r="O32" s="304"/>
      <c r="P32" s="304"/>
      <c r="Q32" s="304"/>
      <c r="R32" s="304"/>
      <c r="S32" s="304"/>
      <c r="T32" s="304"/>
      <c r="U32" s="304"/>
      <c r="V32" s="305"/>
    </row>
    <row r="33" spans="1:37" ht="37.5" customHeight="1" thickBot="1" x14ac:dyDescent="0.25">
      <c r="A33" s="1694" t="s">
        <v>459</v>
      </c>
      <c r="B33" s="1695"/>
      <c r="C33" s="1695"/>
      <c r="D33" s="1695"/>
      <c r="E33" s="1695"/>
      <c r="F33" s="1695"/>
      <c r="G33" s="1695"/>
      <c r="H33" s="1696"/>
      <c r="I33" s="1697" t="s">
        <v>505</v>
      </c>
      <c r="J33" s="1698"/>
      <c r="K33" s="1699"/>
      <c r="L33" s="1700" t="s">
        <v>558</v>
      </c>
      <c r="M33" s="1701"/>
      <c r="N33" s="1701"/>
      <c r="O33" s="1701"/>
      <c r="P33" s="1702"/>
      <c r="Q33" s="1703" t="s">
        <v>507</v>
      </c>
      <c r="R33" s="1695"/>
      <c r="S33" s="1695"/>
      <c r="T33" s="1695"/>
      <c r="U33" s="1695"/>
      <c r="V33" s="1704"/>
    </row>
    <row r="34" spans="1:37" ht="37.5" customHeight="1" x14ac:dyDescent="0.2">
      <c r="A34" s="1663">
        <v>1</v>
      </c>
      <c r="B34" s="1664"/>
      <c r="C34" s="1665" t="str">
        <f>+IF(J4=0,"",J4)</f>
        <v/>
      </c>
      <c r="D34" s="1665"/>
      <c r="E34" s="1665"/>
      <c r="F34" s="1665"/>
      <c r="G34" s="1665"/>
      <c r="H34" s="1666"/>
      <c r="I34" s="1679"/>
      <c r="J34" s="1680"/>
      <c r="K34" s="1680"/>
      <c r="L34" s="1685"/>
      <c r="M34" s="1686"/>
      <c r="N34" s="1686"/>
      <c r="O34" s="1686"/>
      <c r="P34" s="328" t="s">
        <v>478</v>
      </c>
      <c r="Q34" s="436"/>
      <c r="R34" s="1917">
        <f>+IF($L$38=0,0,ROUNDDOWN($T$29*L34/$L$38,-3))</f>
        <v>0</v>
      </c>
      <c r="S34" s="1917"/>
      <c r="T34" s="1917"/>
      <c r="U34" s="1917"/>
      <c r="V34" s="330" t="s">
        <v>509</v>
      </c>
      <c r="X34" s="1661" t="s">
        <v>510</v>
      </c>
      <c r="Y34" s="1661"/>
      <c r="Z34" s="1661"/>
      <c r="AA34" s="1661"/>
      <c r="AB34" s="1661"/>
      <c r="AC34" s="1661"/>
      <c r="AD34" s="1661"/>
      <c r="AE34" s="1661"/>
      <c r="AF34" s="1661"/>
      <c r="AG34" s="1661"/>
      <c r="AH34" s="1661"/>
    </row>
    <row r="35" spans="1:37" ht="37.5" customHeight="1" x14ac:dyDescent="0.2">
      <c r="A35" s="1663">
        <v>2</v>
      </c>
      <c r="B35" s="1664"/>
      <c r="C35" s="1665" t="str">
        <f t="shared" ref="C35:C37" si="3">+IF(J5=0,"",J5)</f>
        <v/>
      </c>
      <c r="D35" s="1665"/>
      <c r="E35" s="1665"/>
      <c r="F35" s="1665"/>
      <c r="G35" s="1665"/>
      <c r="H35" s="1666"/>
      <c r="I35" s="1681"/>
      <c r="J35" s="1682"/>
      <c r="K35" s="1682"/>
      <c r="L35" s="1677"/>
      <c r="M35" s="1678"/>
      <c r="N35" s="1678"/>
      <c r="O35" s="1678"/>
      <c r="P35" s="331" t="s">
        <v>478</v>
      </c>
      <c r="Q35" s="436"/>
      <c r="R35" s="1917">
        <f>+IF($L$38=0,0,ROUNDDOWN($T$29*L35/$L$38,-3))</f>
        <v>0</v>
      </c>
      <c r="S35" s="1917"/>
      <c r="T35" s="1917"/>
      <c r="U35" s="1917"/>
      <c r="V35" s="332" t="s">
        <v>509</v>
      </c>
      <c r="X35" s="1661" t="s">
        <v>512</v>
      </c>
      <c r="Y35" s="1661"/>
      <c r="Z35" s="1661"/>
      <c r="AA35" s="1661"/>
      <c r="AB35" s="1661"/>
      <c r="AC35" s="1661"/>
      <c r="AD35" s="1661"/>
      <c r="AE35" s="1661"/>
      <c r="AF35" s="1661"/>
      <c r="AG35" s="1661"/>
      <c r="AH35" s="1661"/>
    </row>
    <row r="36" spans="1:37" ht="37.5" customHeight="1" x14ac:dyDescent="0.2">
      <c r="A36" s="1663">
        <v>3</v>
      </c>
      <c r="B36" s="1664"/>
      <c r="C36" s="1665" t="str">
        <f t="shared" si="3"/>
        <v/>
      </c>
      <c r="D36" s="1665"/>
      <c r="E36" s="1665"/>
      <c r="F36" s="1665"/>
      <c r="G36" s="1665"/>
      <c r="H36" s="1666"/>
      <c r="I36" s="1681"/>
      <c r="J36" s="1682"/>
      <c r="K36" s="1682"/>
      <c r="L36" s="1677"/>
      <c r="M36" s="1678"/>
      <c r="N36" s="1678"/>
      <c r="O36" s="1678"/>
      <c r="P36" s="331" t="s">
        <v>478</v>
      </c>
      <c r="Q36" s="436"/>
      <c r="R36" s="1917">
        <f>+IF($L$38=0,0,ROUNDDOWN($T$29*L36/$L$38,-3))</f>
        <v>0</v>
      </c>
      <c r="S36" s="1917"/>
      <c r="T36" s="1917"/>
      <c r="U36" s="1917"/>
      <c r="V36" s="330" t="s">
        <v>509</v>
      </c>
      <c r="X36" s="1661" t="s">
        <v>512</v>
      </c>
      <c r="Y36" s="1661"/>
      <c r="Z36" s="1661"/>
      <c r="AA36" s="1661"/>
      <c r="AB36" s="1661"/>
      <c r="AC36" s="1661"/>
      <c r="AD36" s="1661"/>
      <c r="AE36" s="1661"/>
      <c r="AF36" s="1661"/>
      <c r="AG36" s="1661"/>
      <c r="AH36" s="1661"/>
    </row>
    <row r="37" spans="1:37" ht="37.5" customHeight="1" thickBot="1" x14ac:dyDescent="0.25">
      <c r="A37" s="1663">
        <v>4</v>
      </c>
      <c r="B37" s="1664"/>
      <c r="C37" s="1665" t="str">
        <f t="shared" si="3"/>
        <v/>
      </c>
      <c r="D37" s="1665"/>
      <c r="E37" s="1665"/>
      <c r="F37" s="1665"/>
      <c r="G37" s="1665"/>
      <c r="H37" s="1666"/>
      <c r="I37" s="1683"/>
      <c r="J37" s="1684"/>
      <c r="K37" s="1684"/>
      <c r="L37" s="1667"/>
      <c r="M37" s="1668"/>
      <c r="N37" s="1668"/>
      <c r="O37" s="1668"/>
      <c r="P37" s="333" t="s">
        <v>478</v>
      </c>
      <c r="Q37" s="436"/>
      <c r="R37" s="1917">
        <f>+IF($L$38=0,0,ROUNDDOWN($T$29*L37/$L$38,-3))</f>
        <v>0</v>
      </c>
      <c r="S37" s="1917"/>
      <c r="T37" s="1917"/>
      <c r="U37" s="1917"/>
      <c r="V37" s="330" t="s">
        <v>509</v>
      </c>
      <c r="X37" s="1661" t="s">
        <v>512</v>
      </c>
      <c r="Y37" s="1661"/>
      <c r="Z37" s="1661"/>
      <c r="AA37" s="1661"/>
      <c r="AB37" s="1661"/>
      <c r="AC37" s="1661"/>
      <c r="AD37" s="1661"/>
      <c r="AE37" s="1661"/>
      <c r="AF37" s="1661"/>
      <c r="AG37" s="1661"/>
      <c r="AH37" s="1661"/>
    </row>
    <row r="38" spans="1:37" ht="37.5" customHeight="1" thickBot="1" x14ac:dyDescent="0.25">
      <c r="A38" s="1670" t="s">
        <v>515</v>
      </c>
      <c r="B38" s="1671"/>
      <c r="C38" s="1671"/>
      <c r="D38" s="1671"/>
      <c r="E38" s="1671"/>
      <c r="F38" s="1671"/>
      <c r="G38" s="1671"/>
      <c r="H38" s="1672"/>
      <c r="I38" s="1980"/>
      <c r="J38" s="1981"/>
      <c r="K38" s="1982"/>
      <c r="L38" s="1920">
        <f>SUM(L34:O37)</f>
        <v>0</v>
      </c>
      <c r="M38" s="1921"/>
      <c r="N38" s="1921"/>
      <c r="O38" s="1921"/>
      <c r="P38" s="335" t="s">
        <v>478</v>
      </c>
      <c r="Q38" s="336"/>
      <c r="R38" s="1922">
        <f>SUM(R34:U37)</f>
        <v>0</v>
      </c>
      <c r="S38" s="1922"/>
      <c r="T38" s="1922"/>
      <c r="U38" s="1922"/>
      <c r="V38" s="333" t="s">
        <v>509</v>
      </c>
      <c r="X38" s="1661" t="s">
        <v>536</v>
      </c>
      <c r="Y38" s="1661"/>
      <c r="Z38" s="1661"/>
      <c r="AA38" s="1661"/>
      <c r="AB38" s="1661"/>
      <c r="AC38" s="1661"/>
      <c r="AD38" s="1661"/>
      <c r="AE38" s="1661"/>
      <c r="AF38" s="1661"/>
      <c r="AG38" s="1661"/>
      <c r="AH38" s="1661"/>
    </row>
    <row r="39" spans="1:37" ht="14.4" x14ac:dyDescent="0.2">
      <c r="A39" s="734"/>
      <c r="X39" s="301" t="s">
        <v>517</v>
      </c>
      <c r="Y39" s="1661" t="s">
        <v>537</v>
      </c>
      <c r="Z39" s="1661"/>
      <c r="AA39" s="1661"/>
      <c r="AB39" s="1661"/>
      <c r="AC39" s="1661"/>
      <c r="AD39" s="1661"/>
      <c r="AE39" s="1661"/>
      <c r="AF39" s="1661"/>
      <c r="AG39" s="1661"/>
      <c r="AH39" s="1661"/>
      <c r="AI39" s="1661"/>
      <c r="AJ39" s="1661"/>
      <c r="AK39" s="1661"/>
    </row>
    <row r="40" spans="1:37" ht="24" customHeight="1" x14ac:dyDescent="0.2">
      <c r="X40" s="301" t="s">
        <v>519</v>
      </c>
      <c r="Y40" s="313" t="s">
        <v>520</v>
      </c>
      <c r="AA40" s="313"/>
      <c r="AB40" s="313"/>
      <c r="AC40" s="313"/>
      <c r="AD40" s="313"/>
      <c r="AE40" s="313"/>
      <c r="AF40" s="313"/>
      <c r="AG40" s="313"/>
      <c r="AH40" s="313"/>
      <c r="AI40" s="313"/>
      <c r="AJ40" s="313"/>
      <c r="AK40" s="313"/>
    </row>
    <row r="41" spans="1:37" ht="24" customHeight="1" x14ac:dyDescent="0.2">
      <c r="X41" s="301" t="s">
        <v>519</v>
      </c>
      <c r="Y41" s="313" t="s">
        <v>521</v>
      </c>
      <c r="AA41" s="313"/>
      <c r="AB41" s="313"/>
      <c r="AC41" s="313"/>
      <c r="AD41" s="313"/>
      <c r="AE41" s="313"/>
      <c r="AF41" s="313"/>
      <c r="AG41" s="313"/>
      <c r="AH41" s="313"/>
      <c r="AI41" s="313"/>
      <c r="AJ41" s="313"/>
      <c r="AK41" s="313"/>
    </row>
    <row r="42" spans="1:37" ht="33.75" customHeight="1" x14ac:dyDescent="0.2">
      <c r="X42" s="301" t="s">
        <v>519</v>
      </c>
      <c r="Y42" s="313" t="s">
        <v>522</v>
      </c>
      <c r="AA42" s="437"/>
      <c r="AB42" s="437"/>
      <c r="AC42" s="437"/>
      <c r="AD42" s="437"/>
      <c r="AE42" s="437"/>
      <c r="AF42" s="437"/>
      <c r="AG42" s="437"/>
      <c r="AH42" s="437"/>
      <c r="AI42" s="437"/>
      <c r="AJ42" s="437"/>
    </row>
  </sheetData>
  <mergeCells count="121">
    <mergeCell ref="A1:V1"/>
    <mergeCell ref="B2:P2"/>
    <mergeCell ref="Q2:T2"/>
    <mergeCell ref="A4:G4"/>
    <mergeCell ref="H4:I4"/>
    <mergeCell ref="J4:V4"/>
    <mergeCell ref="A7:G7"/>
    <mergeCell ref="H7:I7"/>
    <mergeCell ref="J7:V7"/>
    <mergeCell ref="A8:G8"/>
    <mergeCell ref="H8:K8"/>
    <mergeCell ref="L8:N8"/>
    <mergeCell ref="A5:G5"/>
    <mergeCell ref="H5:I5"/>
    <mergeCell ref="J5:V5"/>
    <mergeCell ref="A6:G6"/>
    <mergeCell ref="H6:I6"/>
    <mergeCell ref="J6:V6"/>
    <mergeCell ref="T11:V14"/>
    <mergeCell ref="T15:V18"/>
    <mergeCell ref="F13:J13"/>
    <mergeCell ref="K13:O13"/>
    <mergeCell ref="F14:J14"/>
    <mergeCell ref="K14:O14"/>
    <mergeCell ref="F12:J12"/>
    <mergeCell ref="K12:O12"/>
    <mergeCell ref="A10:E10"/>
    <mergeCell ref="F10:J10"/>
    <mergeCell ref="K10:O10"/>
    <mergeCell ref="P10:S10"/>
    <mergeCell ref="T10:V10"/>
    <mergeCell ref="F11:J11"/>
    <mergeCell ref="K11:O11"/>
    <mergeCell ref="T21:V21"/>
    <mergeCell ref="F22:J22"/>
    <mergeCell ref="K22:O22"/>
    <mergeCell ref="P22:S22"/>
    <mergeCell ref="T22:V22"/>
    <mergeCell ref="F19:J19"/>
    <mergeCell ref="K19:O19"/>
    <mergeCell ref="T19:V19"/>
    <mergeCell ref="F20:J20"/>
    <mergeCell ref="K20:O20"/>
    <mergeCell ref="T20:V20"/>
    <mergeCell ref="F21:J21"/>
    <mergeCell ref="K21:O21"/>
    <mergeCell ref="P19:S19"/>
    <mergeCell ref="P20:S20"/>
    <mergeCell ref="P21:S21"/>
    <mergeCell ref="A25:E25"/>
    <mergeCell ref="F25:J25"/>
    <mergeCell ref="K25:V25"/>
    <mergeCell ref="A26:S26"/>
    <mergeCell ref="T26:V26"/>
    <mergeCell ref="A27:S27"/>
    <mergeCell ref="T27:V27"/>
    <mergeCell ref="A23:E23"/>
    <mergeCell ref="F23:J23"/>
    <mergeCell ref="K23:V24"/>
    <mergeCell ref="A24:E24"/>
    <mergeCell ref="F24:J24"/>
    <mergeCell ref="A28:S28"/>
    <mergeCell ref="T28:V28"/>
    <mergeCell ref="A29:S29"/>
    <mergeCell ref="T29:V29"/>
    <mergeCell ref="X29:AH29"/>
    <mergeCell ref="A33:H33"/>
    <mergeCell ref="I33:K33"/>
    <mergeCell ref="L33:P33"/>
    <mergeCell ref="Q33:V33"/>
    <mergeCell ref="X36:AH36"/>
    <mergeCell ref="A34:B34"/>
    <mergeCell ref="C34:H34"/>
    <mergeCell ref="I34:K37"/>
    <mergeCell ref="L34:O34"/>
    <mergeCell ref="R34:U34"/>
    <mergeCell ref="X34:AH34"/>
    <mergeCell ref="A35:B35"/>
    <mergeCell ref="C35:H35"/>
    <mergeCell ref="L35:O35"/>
    <mergeCell ref="R35:U35"/>
    <mergeCell ref="Y39:AK39"/>
    <mergeCell ref="P8:V8"/>
    <mergeCell ref="I38:K38"/>
    <mergeCell ref="B11:E11"/>
    <mergeCell ref="B12:E12"/>
    <mergeCell ref="B13:E13"/>
    <mergeCell ref="B14:E14"/>
    <mergeCell ref="B15:E15"/>
    <mergeCell ref="B16:E16"/>
    <mergeCell ref="B17:E17"/>
    <mergeCell ref="A37:B37"/>
    <mergeCell ref="C37:H37"/>
    <mergeCell ref="L37:O37"/>
    <mergeCell ref="R37:U37"/>
    <mergeCell ref="X37:AH37"/>
    <mergeCell ref="A38:H38"/>
    <mergeCell ref="L38:O38"/>
    <mergeCell ref="R38:U38"/>
    <mergeCell ref="X38:AH38"/>
    <mergeCell ref="X35:AH35"/>
    <mergeCell ref="A36:B36"/>
    <mergeCell ref="C36:H36"/>
    <mergeCell ref="L36:O36"/>
    <mergeCell ref="R36:U36"/>
    <mergeCell ref="B19:C19"/>
    <mergeCell ref="B20:C20"/>
    <mergeCell ref="B21:C21"/>
    <mergeCell ref="B22:C22"/>
    <mergeCell ref="A11:A22"/>
    <mergeCell ref="P11:S14"/>
    <mergeCell ref="B18:E18"/>
    <mergeCell ref="F18:J18"/>
    <mergeCell ref="K18:O18"/>
    <mergeCell ref="F16:J16"/>
    <mergeCell ref="K16:O16"/>
    <mergeCell ref="F17:J17"/>
    <mergeCell ref="K17:O17"/>
    <mergeCell ref="P15:S18"/>
    <mergeCell ref="F15:J15"/>
    <mergeCell ref="K15:O15"/>
  </mergeCells>
  <phoneticPr fontId="3"/>
  <printOptions horizontalCentered="1"/>
  <pageMargins left="0.82677165354330717" right="0.43307086614173229" top="0.35433070866141736" bottom="0.43307086614173229" header="0.23622047244094491" footer="0.19685039370078741"/>
  <pageSetup paperSize="9" scale="59" fitToWidth="0" orientation="portrait" r:id="rId1"/>
  <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F00"/>
    <pageSetUpPr fitToPage="1"/>
  </sheetPr>
  <dimension ref="A1:DE56"/>
  <sheetViews>
    <sheetView view="pageBreakPreview" zoomScaleNormal="100" zoomScaleSheetLayoutView="100" workbookViewId="0">
      <selection activeCell="BB4" sqref="BB4:BE4"/>
    </sheetView>
  </sheetViews>
  <sheetFormatPr defaultColWidth="1.109375" defaultRowHeight="13.2" x14ac:dyDescent="0.2"/>
  <cols>
    <col min="1" max="1" width="2.33203125" style="1" customWidth="1"/>
    <col min="2" max="3" width="1.109375" style="1" customWidth="1"/>
    <col min="4" max="72" width="1.21875" style="1" customWidth="1"/>
    <col min="73" max="16384" width="1.109375" style="1"/>
  </cols>
  <sheetData>
    <row r="1" spans="1:74" ht="15" customHeight="1" x14ac:dyDescent="0.2">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row>
    <row r="2" spans="1:74" ht="15" customHeight="1" x14ac:dyDescent="0.2">
      <c r="A2" s="3"/>
      <c r="B2" s="3"/>
      <c r="C2" s="3"/>
      <c r="D2" s="1134" t="s">
        <v>269</v>
      </c>
      <c r="E2" s="1134"/>
      <c r="F2" s="1134"/>
      <c r="G2" s="1134"/>
      <c r="H2" s="1134"/>
      <c r="I2" s="1134"/>
      <c r="J2" s="1134"/>
      <c r="K2" s="1134"/>
      <c r="L2" s="1134"/>
      <c r="M2" s="1134"/>
      <c r="N2" s="1134"/>
      <c r="O2" s="1134"/>
      <c r="P2" s="1134"/>
      <c r="Q2" s="1134"/>
      <c r="R2" s="1134"/>
      <c r="S2" s="1134"/>
      <c r="T2" s="1134"/>
      <c r="U2" s="1134"/>
      <c r="V2" s="1134"/>
      <c r="W2" s="1134"/>
      <c r="X2" s="1134"/>
      <c r="Y2" s="1134"/>
      <c r="Z2" s="1134"/>
      <c r="AA2" s="1134"/>
      <c r="AB2" s="1134"/>
      <c r="AC2" s="1134"/>
      <c r="AD2" s="3"/>
      <c r="AE2" s="3"/>
      <c r="AF2" s="3"/>
      <c r="AG2" s="3"/>
      <c r="AH2" s="3"/>
      <c r="AI2" s="3"/>
      <c r="AJ2" s="3"/>
      <c r="AK2" s="3"/>
      <c r="AL2" s="3"/>
      <c r="AM2" s="3"/>
      <c r="AN2" s="3"/>
      <c r="AO2" s="3"/>
      <c r="AP2" s="3"/>
      <c r="AQ2" s="3"/>
      <c r="AR2" s="3"/>
      <c r="AS2" s="3"/>
      <c r="AT2" s="3"/>
      <c r="AU2" s="3"/>
      <c r="AV2" s="3"/>
      <c r="AW2" s="3"/>
      <c r="AX2" s="3"/>
      <c r="AY2" s="3"/>
      <c r="AZ2" s="3"/>
      <c r="BA2" s="3"/>
      <c r="BB2" s="3"/>
      <c r="BC2" s="3"/>
      <c r="BD2" s="3"/>
      <c r="BE2" s="9"/>
      <c r="BF2" s="9"/>
      <c r="BG2" s="9"/>
      <c r="BH2" s="9"/>
      <c r="BI2" s="9"/>
      <c r="BJ2" s="9"/>
      <c r="BK2" s="9"/>
      <c r="BL2" s="9"/>
      <c r="BM2" s="9"/>
      <c r="BN2" s="9"/>
      <c r="BO2" s="9"/>
      <c r="BP2" s="9"/>
      <c r="BQ2" s="9"/>
      <c r="BR2" s="9"/>
      <c r="BS2" s="6" t="s">
        <v>270</v>
      </c>
      <c r="BT2" s="3"/>
      <c r="BU2" s="3"/>
      <c r="BV2" s="3"/>
    </row>
    <row r="3" spans="1:74" ht="18.75"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row>
    <row r="4" spans="1:74" ht="18.75" customHeight="1" x14ac:dyDescent="0.2">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16" t="s">
        <v>66</v>
      </c>
      <c r="AY4" s="3"/>
      <c r="AZ4" s="3"/>
      <c r="BA4" s="3"/>
      <c r="BB4" s="2025"/>
      <c r="BC4" s="2025"/>
      <c r="BD4" s="2025"/>
      <c r="BE4" s="2025"/>
      <c r="BF4" s="278" t="s">
        <v>24</v>
      </c>
      <c r="BG4" s="278"/>
      <c r="BH4" s="2025"/>
      <c r="BI4" s="2025"/>
      <c r="BJ4" s="2025"/>
      <c r="BK4" s="2025"/>
      <c r="BL4" s="278" t="s">
        <v>4</v>
      </c>
      <c r="BM4" s="3"/>
      <c r="BN4" s="2025"/>
      <c r="BO4" s="2025"/>
      <c r="BP4" s="2025"/>
      <c r="BQ4" s="2025"/>
      <c r="BR4" s="278" t="s">
        <v>5</v>
      </c>
      <c r="BS4" s="278"/>
      <c r="BT4" s="3"/>
      <c r="BU4" s="3"/>
      <c r="BV4" s="3"/>
    </row>
    <row r="5" spans="1:74" ht="18.75" customHeight="1" x14ac:dyDescent="0.2">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16"/>
      <c r="BA5" s="3"/>
      <c r="BB5" s="3"/>
      <c r="BC5" s="3"/>
      <c r="BD5" s="3"/>
      <c r="BE5" s="3"/>
      <c r="BF5" s="3"/>
      <c r="BG5" s="3"/>
      <c r="BH5" s="3"/>
      <c r="BI5" s="3"/>
      <c r="BJ5" s="3"/>
      <c r="BK5" s="3"/>
      <c r="BL5" s="3"/>
      <c r="BM5" s="3"/>
      <c r="BN5" s="3"/>
      <c r="BO5" s="3"/>
      <c r="BP5" s="3"/>
      <c r="BQ5" s="3"/>
      <c r="BR5" s="3"/>
      <c r="BS5" s="3"/>
      <c r="BT5" s="3"/>
      <c r="BU5" s="3"/>
      <c r="BV5" s="3"/>
    </row>
    <row r="6" spans="1:74" ht="18.75" customHeight="1" x14ac:dyDescent="0.2">
      <c r="A6" s="3"/>
      <c r="B6" s="3"/>
      <c r="C6" s="3"/>
      <c r="D6" s="3"/>
      <c r="E6" s="3"/>
      <c r="F6" s="3"/>
      <c r="G6" s="1118" t="s">
        <v>19</v>
      </c>
      <c r="H6" s="1118"/>
      <c r="I6" s="1118"/>
      <c r="J6" s="1118"/>
      <c r="K6" s="1118"/>
      <c r="L6" s="1118"/>
      <c r="M6" s="1118"/>
      <c r="N6" s="1118"/>
      <c r="O6" s="1118"/>
      <c r="P6" s="1118"/>
      <c r="Q6" s="1118"/>
      <c r="R6" s="1118"/>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row>
    <row r="7" spans="1:74" ht="20.399999999999999" customHeight="1" x14ac:dyDescent="0.2">
      <c r="AF7" s="1137" t="s">
        <v>798</v>
      </c>
      <c r="AG7" s="1137"/>
      <c r="AH7" s="1137"/>
      <c r="AI7" s="1137"/>
      <c r="AJ7" s="1137"/>
      <c r="AK7" s="1137"/>
      <c r="AL7" s="1137"/>
      <c r="AM7" s="1137"/>
      <c r="AN7" s="1137"/>
      <c r="AO7" s="1137"/>
      <c r="AP7" s="1137"/>
      <c r="AQ7" s="552" t="s">
        <v>11</v>
      </c>
      <c r="AR7" s="552"/>
      <c r="AS7" s="552"/>
      <c r="AT7" s="552"/>
      <c r="AU7" s="552"/>
      <c r="AV7" s="552"/>
      <c r="AW7" s="1659"/>
      <c r="AX7" s="1659"/>
      <c r="AY7" s="1659"/>
      <c r="AZ7" s="1659"/>
      <c r="BA7" s="1659"/>
      <c r="BB7" s="1659"/>
      <c r="BC7" s="1659"/>
      <c r="BD7" s="1659"/>
      <c r="BE7" s="1659"/>
      <c r="BF7" s="1659"/>
      <c r="BG7" s="1659"/>
      <c r="BH7" s="1659"/>
      <c r="BI7" s="1659"/>
      <c r="BJ7" s="1659"/>
      <c r="BK7" s="1659"/>
      <c r="BL7" s="1659"/>
      <c r="BM7" s="1659"/>
      <c r="BN7" s="1659"/>
      <c r="BO7" s="1659"/>
      <c r="BP7" s="1659"/>
      <c r="BQ7" s="1659"/>
      <c r="BR7" s="1659"/>
      <c r="BS7" s="1659"/>
      <c r="BT7" s="1659"/>
    </row>
    <row r="8" spans="1:74" ht="20.399999999999999" customHeight="1" x14ac:dyDescent="0.2">
      <c r="AF8" s="1137"/>
      <c r="AG8" s="1137"/>
      <c r="AH8" s="1137"/>
      <c r="AI8" s="1137"/>
      <c r="AJ8" s="1137"/>
      <c r="AK8" s="1137"/>
      <c r="AL8" s="1137"/>
      <c r="AM8" s="1137"/>
      <c r="AN8" s="1137"/>
      <c r="AO8" s="1137"/>
      <c r="AP8" s="1137"/>
      <c r="AQ8" s="552" t="s">
        <v>2</v>
      </c>
      <c r="AR8" s="552"/>
      <c r="AS8" s="552"/>
      <c r="AT8" s="552"/>
      <c r="AU8" s="552"/>
      <c r="AV8" s="239"/>
      <c r="AW8" s="2026"/>
      <c r="AX8" s="2026"/>
      <c r="AY8" s="2026"/>
      <c r="AZ8" s="2026"/>
      <c r="BA8" s="2026"/>
      <c r="BB8" s="2026"/>
      <c r="BC8" s="2026"/>
      <c r="BD8" s="2026"/>
      <c r="BE8" s="2026"/>
      <c r="BF8" s="2026"/>
      <c r="BG8" s="2026"/>
      <c r="BH8" s="2026"/>
      <c r="BI8" s="2026"/>
      <c r="BJ8" s="2026"/>
      <c r="BK8" s="2026"/>
      <c r="BL8" s="2026"/>
      <c r="BM8" s="2026"/>
      <c r="BN8" s="2026"/>
      <c r="BO8" s="2026"/>
      <c r="BP8" s="2026"/>
      <c r="BQ8" s="2026"/>
      <c r="BR8" s="2026"/>
      <c r="BS8" s="2026"/>
      <c r="BT8" s="2026"/>
    </row>
    <row r="9" spans="1:74" ht="20.399999999999999" customHeight="1" x14ac:dyDescent="0.2">
      <c r="AF9" s="1137"/>
      <c r="AG9" s="1137"/>
      <c r="AH9" s="1137"/>
      <c r="AI9" s="1137"/>
      <c r="AJ9" s="1137"/>
      <c r="AK9" s="1137"/>
      <c r="AL9" s="1137"/>
      <c r="AM9" s="1137"/>
      <c r="AN9" s="1137"/>
      <c r="AO9" s="1137"/>
      <c r="AP9" s="1137"/>
      <c r="AQ9" s="552" t="s">
        <v>11</v>
      </c>
      <c r="AR9" s="552"/>
      <c r="AS9" s="552"/>
      <c r="AT9" s="552"/>
      <c r="AU9" s="552"/>
      <c r="AV9" s="552"/>
      <c r="AW9" s="1659"/>
      <c r="AX9" s="1659"/>
      <c r="AY9" s="1659"/>
      <c r="AZ9" s="1659"/>
      <c r="BA9" s="1659"/>
      <c r="BB9" s="1659"/>
      <c r="BC9" s="1659"/>
      <c r="BD9" s="1659"/>
      <c r="BE9" s="1659"/>
      <c r="BF9" s="1659"/>
      <c r="BG9" s="1659"/>
      <c r="BH9" s="1659"/>
      <c r="BI9" s="1659"/>
      <c r="BJ9" s="1659"/>
      <c r="BK9" s="1659"/>
      <c r="BL9" s="1659"/>
      <c r="BM9" s="1659"/>
      <c r="BN9" s="1659"/>
      <c r="BO9" s="1659"/>
      <c r="BP9" s="1659"/>
      <c r="BQ9" s="1659"/>
      <c r="BR9" s="1659"/>
      <c r="BS9" s="1659"/>
      <c r="BT9" s="1659"/>
    </row>
    <row r="10" spans="1:74" ht="20.399999999999999" customHeight="1" x14ac:dyDescent="0.2">
      <c r="AF10" s="1137"/>
      <c r="AG10" s="1137"/>
      <c r="AH10" s="1137"/>
      <c r="AI10" s="1137"/>
      <c r="AJ10" s="1137"/>
      <c r="AK10" s="1137"/>
      <c r="AL10" s="1137"/>
      <c r="AM10" s="1137"/>
      <c r="AN10" s="1137"/>
      <c r="AO10" s="1137"/>
      <c r="AP10" s="1137"/>
      <c r="AQ10" s="552" t="s">
        <v>2</v>
      </c>
      <c r="AR10" s="552"/>
      <c r="AS10" s="552"/>
      <c r="AT10" s="552"/>
      <c r="AU10" s="552"/>
      <c r="AV10" s="239"/>
      <c r="AW10" s="2026"/>
      <c r="AX10" s="2026"/>
      <c r="AY10" s="2026"/>
      <c r="AZ10" s="2026"/>
      <c r="BA10" s="2026"/>
      <c r="BB10" s="2026"/>
      <c r="BC10" s="2026"/>
      <c r="BD10" s="2026"/>
      <c r="BE10" s="2026"/>
      <c r="BF10" s="2026"/>
      <c r="BG10" s="2026"/>
      <c r="BH10" s="2026"/>
      <c r="BI10" s="2026"/>
      <c r="BJ10" s="2026"/>
      <c r="BK10" s="2026"/>
      <c r="BL10" s="2026"/>
      <c r="BM10" s="2026"/>
      <c r="BN10" s="2026"/>
      <c r="BO10" s="2026"/>
      <c r="BP10" s="2026"/>
      <c r="BQ10" s="2026"/>
      <c r="BR10" s="2026"/>
      <c r="BS10" s="2026"/>
      <c r="BT10" s="2026"/>
    </row>
    <row r="11" spans="1:74" ht="20.399999999999999" customHeight="1" x14ac:dyDescent="0.2">
      <c r="AF11" s="1137"/>
      <c r="AG11" s="1137"/>
      <c r="AH11" s="1137"/>
      <c r="AI11" s="1137"/>
      <c r="AJ11" s="1137"/>
      <c r="AK11" s="1137"/>
      <c r="AL11" s="1137"/>
      <c r="AM11" s="1137"/>
      <c r="AN11" s="1137"/>
      <c r="AO11" s="1137"/>
      <c r="AP11" s="1137"/>
      <c r="AQ11" s="552" t="s">
        <v>11</v>
      </c>
      <c r="AR11" s="552"/>
      <c r="AS11" s="552"/>
      <c r="AT11" s="552"/>
      <c r="AU11" s="552"/>
      <c r="AV11" s="552"/>
      <c r="AW11" s="1659"/>
      <c r="AX11" s="1659"/>
      <c r="AY11" s="1659"/>
      <c r="AZ11" s="1659"/>
      <c r="BA11" s="1659"/>
      <c r="BB11" s="1659"/>
      <c r="BC11" s="1659"/>
      <c r="BD11" s="1659"/>
      <c r="BE11" s="1659"/>
      <c r="BF11" s="1659"/>
      <c r="BG11" s="1659"/>
      <c r="BH11" s="1659"/>
      <c r="BI11" s="1659"/>
      <c r="BJ11" s="1659"/>
      <c r="BK11" s="1659"/>
      <c r="BL11" s="1659"/>
      <c r="BM11" s="1659"/>
      <c r="BN11" s="1659"/>
      <c r="BO11" s="1659"/>
      <c r="BP11" s="1659"/>
      <c r="BQ11" s="1659"/>
      <c r="BR11" s="1659"/>
      <c r="BS11" s="1659"/>
      <c r="BT11" s="1659"/>
    </row>
    <row r="12" spans="1:74" ht="20.399999999999999" customHeight="1" x14ac:dyDescent="0.2">
      <c r="AF12" s="1137"/>
      <c r="AG12" s="1137"/>
      <c r="AH12" s="1137"/>
      <c r="AI12" s="1137"/>
      <c r="AJ12" s="1137"/>
      <c r="AK12" s="1137"/>
      <c r="AL12" s="1137"/>
      <c r="AM12" s="1137"/>
      <c r="AN12" s="1137"/>
      <c r="AO12" s="1137"/>
      <c r="AP12" s="1137"/>
      <c r="AQ12" s="552" t="s">
        <v>2</v>
      </c>
      <c r="AR12" s="552"/>
      <c r="AS12" s="552"/>
      <c r="AT12" s="552"/>
      <c r="AU12" s="552"/>
      <c r="AV12" s="239"/>
      <c r="AW12" s="2026"/>
      <c r="AX12" s="2026"/>
      <c r="AY12" s="2026"/>
      <c r="AZ12" s="2026"/>
      <c r="BA12" s="2026"/>
      <c r="BB12" s="2026"/>
      <c r="BC12" s="2026"/>
      <c r="BD12" s="2026"/>
      <c r="BE12" s="2026"/>
      <c r="BF12" s="2026"/>
      <c r="BG12" s="2026"/>
      <c r="BH12" s="2026"/>
      <c r="BI12" s="2026"/>
      <c r="BJ12" s="2026"/>
      <c r="BK12" s="2026"/>
      <c r="BL12" s="2026"/>
      <c r="BM12" s="2026"/>
      <c r="BN12" s="2026"/>
      <c r="BO12" s="2026"/>
      <c r="BP12" s="2026"/>
      <c r="BQ12" s="2026"/>
      <c r="BR12" s="2026"/>
      <c r="BS12" s="2026"/>
      <c r="BT12" s="2026"/>
    </row>
    <row r="13" spans="1:74" ht="20.399999999999999" customHeight="1" x14ac:dyDescent="0.2">
      <c r="AF13" s="1137"/>
      <c r="AG13" s="1137"/>
      <c r="AH13" s="1137"/>
      <c r="AI13" s="1137"/>
      <c r="AJ13" s="1137"/>
      <c r="AK13" s="1137"/>
      <c r="AL13" s="1137"/>
      <c r="AM13" s="1137"/>
      <c r="AN13" s="1137"/>
      <c r="AO13" s="1137"/>
      <c r="AP13" s="1137"/>
      <c r="AQ13" s="552" t="s">
        <v>11</v>
      </c>
      <c r="AR13" s="552"/>
      <c r="AS13" s="552"/>
      <c r="AT13" s="552"/>
      <c r="AU13" s="552"/>
      <c r="AV13" s="552"/>
      <c r="AW13" s="1659"/>
      <c r="AX13" s="1659"/>
      <c r="AY13" s="1659"/>
      <c r="AZ13" s="1659"/>
      <c r="BA13" s="1659"/>
      <c r="BB13" s="1659"/>
      <c r="BC13" s="1659"/>
      <c r="BD13" s="1659"/>
      <c r="BE13" s="1659"/>
      <c r="BF13" s="1659"/>
      <c r="BG13" s="1659"/>
      <c r="BH13" s="1659"/>
      <c r="BI13" s="1659"/>
      <c r="BJ13" s="1659"/>
      <c r="BK13" s="1659"/>
      <c r="BL13" s="1659"/>
      <c r="BM13" s="1659"/>
      <c r="BN13" s="1659"/>
      <c r="BO13" s="1659"/>
      <c r="BP13" s="1659"/>
      <c r="BQ13" s="1659"/>
      <c r="BR13" s="1659"/>
      <c r="BS13" s="1659"/>
      <c r="BT13" s="1659"/>
    </row>
    <row r="14" spans="1:74" ht="20.399999999999999" customHeight="1" x14ac:dyDescent="0.2">
      <c r="AF14" s="1137"/>
      <c r="AG14" s="1137"/>
      <c r="AH14" s="1137"/>
      <c r="AI14" s="1137"/>
      <c r="AJ14" s="1137"/>
      <c r="AK14" s="1137"/>
      <c r="AL14" s="1137"/>
      <c r="AM14" s="1137"/>
      <c r="AN14" s="1137"/>
      <c r="AO14" s="1137"/>
      <c r="AP14" s="1137"/>
      <c r="AQ14" s="552" t="s">
        <v>2</v>
      </c>
      <c r="AR14" s="552"/>
      <c r="AS14" s="552"/>
      <c r="AT14" s="552"/>
      <c r="AU14" s="552"/>
      <c r="AV14" s="239"/>
      <c r="AW14" s="2026"/>
      <c r="AX14" s="2026"/>
      <c r="AY14" s="2026"/>
      <c r="AZ14" s="2026"/>
      <c r="BA14" s="2026"/>
      <c r="BB14" s="2026"/>
      <c r="BC14" s="2026"/>
      <c r="BD14" s="2026"/>
      <c r="BE14" s="2026"/>
      <c r="BF14" s="2026"/>
      <c r="BG14" s="2026"/>
      <c r="BH14" s="2026"/>
      <c r="BI14" s="2026"/>
      <c r="BJ14" s="2026"/>
      <c r="BK14" s="2026"/>
      <c r="BL14" s="2026"/>
      <c r="BM14" s="2026"/>
      <c r="BN14" s="2026"/>
      <c r="BO14" s="2026"/>
      <c r="BP14" s="2026"/>
      <c r="BQ14" s="2026"/>
      <c r="BR14" s="2026"/>
      <c r="BS14" s="2026"/>
      <c r="BT14" s="2026"/>
    </row>
    <row r="15" spans="1:74" ht="18.75" customHeight="1" x14ac:dyDescent="0.2">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row>
    <row r="16" spans="1:74" ht="18.75" customHeight="1" x14ac:dyDescent="0.2">
      <c r="A16" s="3"/>
      <c r="B16" s="3"/>
      <c r="C16" s="3"/>
      <c r="D16" s="3"/>
      <c r="E16" s="3"/>
      <c r="F16" s="3"/>
      <c r="G16" s="3"/>
      <c r="H16" s="1136" t="s">
        <v>271</v>
      </c>
      <c r="I16" s="1136"/>
      <c r="J16" s="1136"/>
      <c r="K16" s="1136"/>
      <c r="L16" s="1136"/>
      <c r="M16" s="1136"/>
      <c r="N16" s="1136"/>
      <c r="O16" s="1136"/>
      <c r="P16" s="1136"/>
      <c r="Q16" s="1136"/>
      <c r="R16" s="1136"/>
      <c r="S16" s="1136"/>
      <c r="T16" s="1136"/>
      <c r="U16" s="1136"/>
      <c r="V16" s="1136"/>
      <c r="W16" s="1136"/>
      <c r="X16" s="1136"/>
      <c r="Y16" s="1136"/>
      <c r="Z16" s="1136"/>
      <c r="AA16" s="1136"/>
      <c r="AB16" s="1136"/>
      <c r="AC16" s="1136"/>
      <c r="AD16" s="1136"/>
      <c r="AE16" s="1136"/>
      <c r="AF16" s="1136"/>
      <c r="AG16" s="1136"/>
      <c r="AH16" s="1136"/>
      <c r="AI16" s="1136"/>
      <c r="AJ16" s="1136"/>
      <c r="AK16" s="1136"/>
      <c r="AL16" s="1136"/>
      <c r="AM16" s="1136"/>
      <c r="AN16" s="1136"/>
      <c r="AO16" s="1136"/>
      <c r="AP16" s="1136"/>
      <c r="AQ16" s="1136"/>
      <c r="AR16" s="1136"/>
      <c r="AS16" s="1136"/>
      <c r="AT16" s="1136"/>
      <c r="AU16" s="1136"/>
      <c r="AV16" s="1136"/>
      <c r="AW16" s="1136"/>
      <c r="AX16" s="1136"/>
      <c r="AY16" s="1136"/>
      <c r="AZ16" s="1136"/>
      <c r="BA16" s="1136"/>
      <c r="BB16" s="1136"/>
      <c r="BC16" s="1136"/>
      <c r="BD16" s="1136"/>
      <c r="BE16" s="1136"/>
      <c r="BF16" s="1136"/>
      <c r="BG16" s="1136"/>
      <c r="BH16" s="1136"/>
      <c r="BI16" s="1136"/>
      <c r="BJ16" s="1136"/>
      <c r="BK16" s="1136"/>
      <c r="BL16" s="1136"/>
      <c r="BM16" s="1136"/>
      <c r="BN16" s="1136"/>
      <c r="BO16" s="1136"/>
      <c r="BP16" s="3"/>
      <c r="BQ16" s="3"/>
      <c r="BR16" s="3"/>
      <c r="BS16" s="3"/>
      <c r="BT16" s="3"/>
      <c r="BU16" s="3"/>
      <c r="BV16" s="3"/>
    </row>
    <row r="17" spans="1:109" ht="18.75" customHeight="1" x14ac:dyDescent="0.2">
      <c r="A17" s="3"/>
      <c r="B17" s="3"/>
      <c r="C17" s="3"/>
      <c r="D17" s="3"/>
      <c r="E17" s="3"/>
      <c r="F17" s="3"/>
      <c r="G17" s="3"/>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c r="BK17" s="112"/>
      <c r="BL17" s="3"/>
      <c r="BM17" s="3"/>
      <c r="BN17" s="3"/>
      <c r="BO17" s="3"/>
      <c r="BP17" s="3"/>
      <c r="BQ17" s="3"/>
      <c r="BR17" s="3"/>
      <c r="BS17" s="3"/>
      <c r="BT17" s="3"/>
      <c r="BU17" s="3"/>
      <c r="BV17" s="3"/>
    </row>
    <row r="18" spans="1:109" ht="30" customHeight="1" x14ac:dyDescent="0.2">
      <c r="E18" s="1494" t="s">
        <v>280</v>
      </c>
      <c r="F18" s="1132"/>
      <c r="G18" s="1132"/>
      <c r="H18" s="1132"/>
      <c r="I18" s="1132"/>
      <c r="J18" s="1140"/>
      <c r="K18" s="1140"/>
      <c r="L18" s="1140"/>
      <c r="M18" s="279" t="s">
        <v>160</v>
      </c>
      <c r="N18" s="279"/>
      <c r="O18" s="1140"/>
      <c r="P18" s="1140"/>
      <c r="Q18" s="1140"/>
      <c r="R18" s="279" t="s">
        <v>161</v>
      </c>
      <c r="S18" s="279"/>
      <c r="T18" s="1140"/>
      <c r="U18" s="1140"/>
      <c r="V18" s="1140"/>
      <c r="W18" s="279" t="s">
        <v>166</v>
      </c>
      <c r="X18" s="279"/>
      <c r="Y18" s="279"/>
      <c r="Z18" s="279"/>
      <c r="AA18" s="279"/>
      <c r="AB18" s="279"/>
      <c r="AC18" s="279"/>
      <c r="AD18" s="279"/>
      <c r="AE18" s="279"/>
      <c r="AF18" s="279"/>
      <c r="AG18" s="279"/>
      <c r="AH18" s="279"/>
      <c r="AI18" s="279"/>
      <c r="AJ18" s="279"/>
      <c r="AK18" s="279"/>
      <c r="AL18" s="279"/>
      <c r="AM18" s="279"/>
      <c r="AN18" s="279"/>
      <c r="AO18" s="278"/>
      <c r="AP18" s="17"/>
      <c r="AQ18" s="1140"/>
      <c r="AR18" s="1140"/>
      <c r="AS18" s="1140"/>
      <c r="AT18" s="1140"/>
      <c r="AU18" s="1140"/>
      <c r="AV18" s="1140"/>
      <c r="AW18" s="1140"/>
      <c r="AX18" s="279" t="s">
        <v>167</v>
      </c>
      <c r="AY18" s="279"/>
      <c r="AZ18" s="279"/>
      <c r="BA18" s="279"/>
      <c r="BB18" s="279"/>
      <c r="BC18" s="279"/>
      <c r="BD18" s="279"/>
      <c r="BE18" s="279"/>
      <c r="BF18" s="279"/>
      <c r="BG18" s="279"/>
      <c r="BH18" s="279"/>
      <c r="BI18" s="279"/>
      <c r="BJ18" s="279"/>
      <c r="BK18" s="279"/>
      <c r="BL18" s="279"/>
      <c r="BM18" s="279"/>
      <c r="BN18" s="279"/>
      <c r="BO18" s="279"/>
      <c r="BP18" s="279"/>
      <c r="BQ18" s="279"/>
      <c r="BR18" s="279"/>
    </row>
    <row r="19" spans="1:109" ht="30" customHeight="1" x14ac:dyDescent="0.2">
      <c r="A19" s="3"/>
      <c r="B19" s="3"/>
      <c r="C19" s="3"/>
      <c r="D19" s="3"/>
      <c r="E19" s="1134" t="s">
        <v>272</v>
      </c>
      <c r="F19" s="1134"/>
      <c r="G19" s="1134"/>
      <c r="H19" s="1134"/>
      <c r="I19" s="1134"/>
      <c r="J19" s="1134"/>
      <c r="K19" s="1134"/>
      <c r="L19" s="1134"/>
      <c r="M19" s="1134"/>
      <c r="N19" s="1134"/>
      <c r="O19" s="1134"/>
      <c r="P19" s="1134"/>
      <c r="Q19" s="1134"/>
      <c r="R19" s="1134"/>
      <c r="S19" s="1134"/>
      <c r="T19" s="1134"/>
      <c r="U19" s="1134"/>
      <c r="V19" s="1134"/>
      <c r="W19" s="1134"/>
      <c r="X19" s="1134"/>
      <c r="Y19" s="1134"/>
      <c r="Z19" s="1134"/>
      <c r="AA19" s="1134"/>
      <c r="AB19" s="1134"/>
      <c r="AC19" s="1134"/>
      <c r="AD19" s="1134"/>
      <c r="AE19" s="1134"/>
      <c r="AF19" s="1134"/>
      <c r="AG19" s="1134"/>
      <c r="AH19" s="1134"/>
      <c r="AI19" s="1134"/>
      <c r="AJ19" s="1134"/>
      <c r="AK19" s="1134"/>
      <c r="AL19" s="1134"/>
      <c r="AM19" s="1134"/>
      <c r="AN19" s="1134"/>
      <c r="AO19" s="1134"/>
      <c r="AP19" s="1134"/>
      <c r="AQ19" s="1134"/>
      <c r="AR19" s="1134"/>
      <c r="AS19" s="1134"/>
      <c r="AT19" s="1134"/>
      <c r="AU19" s="1134"/>
      <c r="AV19" s="1134"/>
      <c r="AW19" s="1134"/>
      <c r="AX19" s="1134"/>
      <c r="AY19" s="1134"/>
      <c r="AZ19" s="1134"/>
      <c r="BA19" s="1134"/>
      <c r="BB19" s="1134"/>
      <c r="BC19" s="1134"/>
      <c r="BD19" s="1134"/>
      <c r="BE19" s="1134"/>
      <c r="BF19" s="1134"/>
      <c r="BG19" s="1134"/>
      <c r="BH19" s="1134"/>
      <c r="BI19" s="1134"/>
      <c r="BJ19" s="1134"/>
      <c r="BK19" s="1134"/>
      <c r="BL19" s="1134"/>
      <c r="BM19" s="1134"/>
      <c r="BN19" s="1134"/>
      <c r="BO19" s="1134"/>
      <c r="BP19" s="1134"/>
      <c r="BQ19" s="1134"/>
      <c r="BR19" s="1134"/>
      <c r="BS19" s="3"/>
      <c r="BT19" s="3"/>
      <c r="BU19" s="3"/>
      <c r="BV19" s="3"/>
    </row>
    <row r="20" spans="1:109" ht="30" customHeight="1" x14ac:dyDescent="0.2">
      <c r="A20" s="3"/>
      <c r="B20" s="3"/>
      <c r="C20" s="3"/>
      <c r="D20" s="3"/>
      <c r="E20" s="1134" t="s">
        <v>273</v>
      </c>
      <c r="F20" s="1134"/>
      <c r="G20" s="1134"/>
      <c r="H20" s="1134"/>
      <c r="I20" s="1134"/>
      <c r="J20" s="1134"/>
      <c r="K20" s="1134"/>
      <c r="L20" s="1134"/>
      <c r="M20" s="1134"/>
      <c r="N20" s="1134"/>
      <c r="O20" s="1134"/>
      <c r="P20" s="1134"/>
      <c r="Q20" s="1134"/>
      <c r="R20" s="1134"/>
      <c r="S20" s="1134"/>
      <c r="T20" s="1134"/>
      <c r="U20" s="1134"/>
      <c r="V20" s="1134"/>
      <c r="W20" s="1134"/>
      <c r="X20" s="1134"/>
      <c r="Y20" s="1134"/>
      <c r="Z20" s="1134"/>
      <c r="AA20" s="1134"/>
      <c r="AB20" s="1134"/>
      <c r="AC20" s="1134"/>
      <c r="AD20" s="1134"/>
      <c r="AE20" s="1134"/>
      <c r="AF20" s="1134"/>
      <c r="AG20" s="1134"/>
      <c r="AH20" s="1134"/>
      <c r="AI20" s="1134"/>
      <c r="AJ20" s="1134"/>
      <c r="AK20" s="1134"/>
      <c r="AL20" s="1134"/>
      <c r="AM20" s="1134"/>
      <c r="AN20" s="1134"/>
      <c r="AO20" s="1134"/>
      <c r="AP20" s="1134"/>
      <c r="AQ20" s="1134"/>
      <c r="AR20" s="1134"/>
      <c r="AS20" s="1134"/>
      <c r="AT20" s="1134"/>
      <c r="AU20" s="1134"/>
      <c r="AV20" s="1134"/>
      <c r="AW20" s="1134"/>
      <c r="AX20" s="1134"/>
      <c r="AY20" s="1134"/>
      <c r="AZ20" s="1134"/>
      <c r="BA20" s="1134"/>
      <c r="BB20" s="1134"/>
      <c r="BC20" s="1134"/>
      <c r="BD20" s="1134"/>
      <c r="BE20" s="1134"/>
      <c r="BF20" s="1134"/>
      <c r="BG20" s="1134"/>
      <c r="BH20" s="1134"/>
      <c r="BI20" s="1134"/>
      <c r="BJ20" s="1134"/>
      <c r="BK20" s="1134"/>
      <c r="BL20" s="1134"/>
      <c r="BM20" s="1134"/>
      <c r="BN20" s="1134"/>
      <c r="BO20" s="1134"/>
      <c r="BP20" s="1134"/>
      <c r="BQ20" s="1134"/>
      <c r="BR20" s="1134"/>
      <c r="BS20" s="3"/>
      <c r="BT20" s="3"/>
      <c r="BU20" s="3"/>
      <c r="BV20" s="3"/>
    </row>
    <row r="21" spans="1:109" ht="18.75" customHeight="1" x14ac:dyDescent="0.2">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row>
    <row r="22" spans="1:109" ht="18.75" customHeight="1" x14ac:dyDescent="0.2">
      <c r="A22" s="3"/>
      <c r="B22" s="3"/>
      <c r="C22" s="3"/>
      <c r="D22" s="1117" t="s">
        <v>20</v>
      </c>
      <c r="E22" s="1117"/>
      <c r="F22" s="1117"/>
      <c r="G22" s="1117"/>
      <c r="H22" s="1117"/>
      <c r="I22" s="1117"/>
      <c r="J22" s="1117"/>
      <c r="K22" s="1117"/>
      <c r="L22" s="1117"/>
      <c r="M22" s="1117"/>
      <c r="N22" s="1117"/>
      <c r="O22" s="1117"/>
      <c r="P22" s="1117"/>
      <c r="Q22" s="1117"/>
      <c r="R22" s="1117"/>
      <c r="S22" s="1117"/>
      <c r="T22" s="1117"/>
      <c r="U22" s="1117"/>
      <c r="V22" s="1117"/>
      <c r="W22" s="1117"/>
      <c r="X22" s="1117"/>
      <c r="Y22" s="1117"/>
      <c r="Z22" s="1117"/>
      <c r="AA22" s="1117"/>
      <c r="AB22" s="1117"/>
      <c r="AC22" s="1117"/>
      <c r="AD22" s="1117"/>
      <c r="AE22" s="1117"/>
      <c r="AF22" s="1117"/>
      <c r="AG22" s="1117"/>
      <c r="AH22" s="1117"/>
      <c r="AI22" s="1117"/>
      <c r="AJ22" s="1117"/>
      <c r="AK22" s="1117"/>
      <c r="AL22" s="1117"/>
      <c r="AM22" s="1117"/>
      <c r="AN22" s="1117"/>
      <c r="AO22" s="1117"/>
      <c r="AP22" s="1117"/>
      <c r="AQ22" s="1117"/>
      <c r="AR22" s="1117"/>
      <c r="AS22" s="1117"/>
      <c r="AT22" s="1117"/>
      <c r="AU22" s="1117"/>
      <c r="AV22" s="1117"/>
      <c r="AW22" s="1117"/>
      <c r="AX22" s="1117"/>
      <c r="AY22" s="1117"/>
      <c r="AZ22" s="1117"/>
      <c r="BA22" s="1117"/>
      <c r="BB22" s="1117"/>
      <c r="BC22" s="1117"/>
      <c r="BD22" s="1117"/>
      <c r="BE22" s="1117"/>
      <c r="BF22" s="1117"/>
      <c r="BG22" s="1117"/>
      <c r="BH22" s="1117"/>
      <c r="BI22" s="1117"/>
      <c r="BJ22" s="1117"/>
      <c r="BK22" s="1117"/>
      <c r="BL22" s="1117"/>
      <c r="BM22" s="1117"/>
      <c r="BN22" s="1117"/>
      <c r="BO22" s="1117"/>
      <c r="BP22" s="1117"/>
      <c r="BQ22" s="1117"/>
      <c r="BR22" s="1117"/>
      <c r="BS22" s="1117"/>
      <c r="BT22" s="3"/>
      <c r="BU22" s="3"/>
      <c r="BV22" s="3"/>
    </row>
    <row r="23" spans="1:109" ht="18.75" customHeight="1" x14ac:dyDescent="0.2">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row>
    <row r="24" spans="1:109" ht="18.75" customHeight="1" x14ac:dyDescent="0.2">
      <c r="A24" s="3"/>
      <c r="B24" s="3"/>
      <c r="C24" s="3"/>
      <c r="D24" s="3"/>
      <c r="E24" s="1117">
        <v>1</v>
      </c>
      <c r="F24" s="1117"/>
      <c r="G24" s="3"/>
      <c r="H24" s="3"/>
      <c r="I24" s="1118" t="s">
        <v>16</v>
      </c>
      <c r="J24" s="1118"/>
      <c r="K24" s="1118"/>
      <c r="L24" s="1118"/>
      <c r="M24" s="1118"/>
      <c r="N24" s="1118"/>
      <c r="O24" s="1118"/>
      <c r="P24" s="1118"/>
      <c r="Q24" s="1118"/>
      <c r="R24" s="1118"/>
      <c r="S24" s="1118"/>
      <c r="T24" s="3"/>
      <c r="U24" s="3"/>
      <c r="V24" s="3"/>
      <c r="W24" s="3"/>
      <c r="X24" s="3"/>
      <c r="Y24" s="1134" t="s">
        <v>67</v>
      </c>
      <c r="Z24" s="1134"/>
      <c r="AA24" s="1134"/>
      <c r="AB24" s="1134"/>
      <c r="AC24" s="1134"/>
      <c r="AD24" s="1134"/>
      <c r="AE24" s="1134"/>
      <c r="AF24" s="1134"/>
      <c r="AG24" s="1134"/>
      <c r="AH24" s="1134"/>
      <c r="AI24" s="1134"/>
      <c r="AJ24" s="1134"/>
      <c r="AK24" s="1134"/>
      <c r="AL24" s="1134"/>
      <c r="AM24" s="1134"/>
      <c r="AN24" s="1134"/>
      <c r="AO24" s="1134"/>
      <c r="AP24" s="1134"/>
      <c r="AQ24" s="1134"/>
      <c r="AR24" s="1134"/>
      <c r="AS24" s="1134"/>
      <c r="AT24" s="1134"/>
      <c r="AU24" s="1134"/>
      <c r="AV24" s="1134"/>
      <c r="AW24" s="1134"/>
      <c r="AX24" s="1134"/>
      <c r="AY24" s="1134"/>
      <c r="AZ24" s="1134"/>
      <c r="BA24" s="1134"/>
      <c r="BB24" s="1134"/>
      <c r="BC24" s="1134"/>
      <c r="BD24" s="1134"/>
      <c r="BE24" s="1134"/>
      <c r="BF24" s="1134"/>
      <c r="BG24" s="3"/>
      <c r="BH24" s="3"/>
      <c r="BI24" s="3"/>
      <c r="BJ24" s="3"/>
      <c r="BK24" s="3"/>
      <c r="BL24" s="3"/>
      <c r="BM24" s="3"/>
      <c r="BN24" s="3"/>
      <c r="BO24" s="3"/>
      <c r="BP24" s="3"/>
      <c r="BQ24" s="3"/>
      <c r="BR24" s="3"/>
      <c r="BS24" s="3"/>
      <c r="BT24" s="3"/>
      <c r="BU24" s="3"/>
      <c r="BV24" s="3"/>
      <c r="DE24" s="162"/>
    </row>
    <row r="25" spans="1:109" ht="18.75" customHeight="1" x14ac:dyDescent="0.2">
      <c r="A25" s="3"/>
      <c r="B25" s="3"/>
      <c r="C25" s="3"/>
      <c r="D25" s="3"/>
      <c r="E25" s="274"/>
      <c r="F25" s="274"/>
      <c r="G25" s="3"/>
      <c r="H25" s="3"/>
      <c r="I25" s="276"/>
      <c r="J25" s="276"/>
      <c r="K25" s="276"/>
      <c r="L25" s="276"/>
      <c r="M25" s="276"/>
      <c r="N25" s="276"/>
      <c r="O25" s="276"/>
      <c r="P25" s="276"/>
      <c r="Q25" s="276"/>
      <c r="R25" s="276"/>
      <c r="S25" s="276"/>
      <c r="T25" s="3"/>
      <c r="U25" s="3"/>
      <c r="V25" s="3"/>
      <c r="W25" s="3"/>
      <c r="X25" s="3"/>
      <c r="Y25" s="1144"/>
      <c r="Z25" s="1144"/>
      <c r="AA25" s="3" t="s">
        <v>65</v>
      </c>
      <c r="AB25" s="273"/>
      <c r="AC25" s="273"/>
      <c r="AD25" s="273"/>
      <c r="AE25" s="273"/>
      <c r="AF25" s="273"/>
      <c r="AG25" s="273"/>
      <c r="AH25" s="273"/>
      <c r="AI25" s="273"/>
      <c r="AJ25" s="273"/>
      <c r="AK25" s="273"/>
      <c r="AL25" s="273"/>
      <c r="AM25" s="273"/>
      <c r="AN25" s="273"/>
      <c r="AO25" s="1144"/>
      <c r="AP25" s="1144"/>
      <c r="AQ25" s="3" t="s">
        <v>64</v>
      </c>
      <c r="AR25" s="273"/>
      <c r="AS25" s="273"/>
      <c r="AT25" s="273"/>
      <c r="AU25" s="273"/>
      <c r="AV25" s="3"/>
      <c r="AW25" s="3"/>
      <c r="AX25" s="3"/>
      <c r="AY25" s="273"/>
      <c r="AZ25" s="273"/>
      <c r="BA25" s="273"/>
      <c r="BB25" s="273"/>
      <c r="BC25" s="273"/>
      <c r="BD25" s="273"/>
      <c r="BE25" s="273"/>
      <c r="BF25" s="273"/>
      <c r="BG25" s="3"/>
      <c r="BH25" s="3"/>
      <c r="BI25" s="3"/>
      <c r="BJ25" s="3"/>
      <c r="BK25" s="3"/>
      <c r="BL25" s="3"/>
      <c r="BM25" s="3"/>
      <c r="BN25" s="3"/>
      <c r="BO25" s="3"/>
      <c r="BP25" s="3"/>
      <c r="BQ25" s="3"/>
      <c r="BR25" s="3"/>
      <c r="BS25" s="3"/>
      <c r="BT25" s="3"/>
      <c r="BU25" s="3"/>
      <c r="BV25" s="3"/>
    </row>
    <row r="26" spans="1:109" ht="10.5" customHeight="1" x14ac:dyDescent="0.2">
      <c r="A26" s="3"/>
      <c r="B26" s="3"/>
      <c r="C26" s="3"/>
      <c r="D26" s="3"/>
      <c r="E26" s="274"/>
      <c r="F26" s="274"/>
      <c r="G26" s="3"/>
      <c r="H26" s="3"/>
      <c r="I26" s="276"/>
      <c r="J26" s="276"/>
      <c r="K26" s="276"/>
      <c r="L26" s="276"/>
      <c r="M26" s="276"/>
      <c r="N26" s="276"/>
      <c r="O26" s="276"/>
      <c r="P26" s="276"/>
      <c r="Q26" s="276"/>
      <c r="R26" s="276"/>
      <c r="S26" s="276"/>
      <c r="T26" s="3"/>
      <c r="U26" s="3"/>
      <c r="V26" s="3"/>
      <c r="W26" s="3"/>
      <c r="X26" s="3"/>
      <c r="Y26" s="273"/>
      <c r="Z26" s="273"/>
      <c r="AA26" s="273"/>
      <c r="AB26" s="273"/>
      <c r="AC26" s="273"/>
      <c r="AD26" s="273"/>
      <c r="AE26" s="273"/>
      <c r="AF26" s="273"/>
      <c r="AG26" s="273"/>
      <c r="AH26" s="273"/>
      <c r="AI26" s="273"/>
      <c r="AJ26" s="273"/>
      <c r="AK26" s="273"/>
      <c r="AL26" s="273"/>
      <c r="AM26" s="273"/>
      <c r="AN26" s="273"/>
      <c r="AO26" s="273"/>
      <c r="AP26" s="273"/>
      <c r="AQ26" s="273"/>
      <c r="AR26" s="273"/>
      <c r="AS26" s="273"/>
      <c r="AT26" s="273"/>
      <c r="AU26" s="273"/>
      <c r="AV26" s="273"/>
      <c r="AW26" s="273"/>
      <c r="AX26" s="273"/>
      <c r="AY26" s="273"/>
      <c r="AZ26" s="273"/>
      <c r="BA26" s="273"/>
      <c r="BB26" s="273"/>
      <c r="BC26" s="273"/>
      <c r="BD26" s="273"/>
      <c r="BE26" s="273"/>
      <c r="BF26" s="273"/>
      <c r="BG26" s="3"/>
      <c r="BH26" s="3"/>
      <c r="BI26" s="3"/>
      <c r="BJ26" s="3"/>
      <c r="BK26" s="3"/>
      <c r="BL26" s="3"/>
      <c r="BM26" s="3"/>
      <c r="BN26" s="3"/>
      <c r="BO26" s="3"/>
      <c r="BP26" s="3"/>
      <c r="BQ26" s="3"/>
      <c r="BR26" s="3"/>
      <c r="BS26" s="3"/>
      <c r="BT26" s="3"/>
      <c r="BU26" s="3"/>
      <c r="BV26" s="3"/>
    </row>
    <row r="27" spans="1:109" ht="18.75" customHeight="1" x14ac:dyDescent="0.2">
      <c r="A27" s="3"/>
      <c r="B27" s="3"/>
      <c r="C27" s="3"/>
      <c r="D27" s="3"/>
      <c r="E27" s="274"/>
      <c r="F27" s="274"/>
      <c r="G27" s="3"/>
      <c r="H27" s="3"/>
      <c r="I27" s="1118" t="s">
        <v>17</v>
      </c>
      <c r="J27" s="1118"/>
      <c r="K27" s="1118"/>
      <c r="L27" s="1118"/>
      <c r="M27" s="1118"/>
      <c r="N27" s="1118"/>
      <c r="O27" s="1118"/>
      <c r="P27" s="1118"/>
      <c r="Q27" s="1118"/>
      <c r="R27" s="1118"/>
      <c r="S27" s="1118"/>
      <c r="T27" s="3"/>
      <c r="U27" s="3"/>
      <c r="V27" s="3"/>
      <c r="W27" s="3"/>
      <c r="X27" s="3"/>
      <c r="Y27" s="1144"/>
      <c r="Z27" s="1144"/>
      <c r="AA27" s="3" t="s">
        <v>63</v>
      </c>
      <c r="AB27" s="278"/>
      <c r="AC27" s="278"/>
      <c r="AD27" s="278"/>
      <c r="AE27" s="278"/>
      <c r="AF27" s="278"/>
      <c r="AG27" s="278"/>
      <c r="AH27" s="278"/>
      <c r="AI27" s="278"/>
      <c r="AJ27" s="278"/>
      <c r="AK27" s="278"/>
      <c r="AL27" s="278"/>
      <c r="AM27" s="278"/>
      <c r="AN27" s="278"/>
      <c r="AO27" s="278"/>
      <c r="AP27" s="278"/>
      <c r="AQ27" s="278"/>
      <c r="AR27" s="278"/>
      <c r="AS27" s="278"/>
      <c r="AT27" s="278"/>
      <c r="AU27" s="278"/>
      <c r="AV27" s="278"/>
      <c r="AW27" s="278"/>
      <c r="AX27" s="278"/>
      <c r="AY27" s="278"/>
      <c r="AZ27" s="278"/>
      <c r="BA27" s="278"/>
      <c r="BB27" s="278"/>
      <c r="BC27" s="278"/>
      <c r="BD27" s="278"/>
      <c r="BE27" s="278"/>
      <c r="BF27" s="278"/>
      <c r="BG27" s="3"/>
      <c r="BH27" s="3"/>
      <c r="BI27" s="3"/>
      <c r="BJ27" s="3"/>
      <c r="BK27" s="3"/>
      <c r="BL27" s="3"/>
      <c r="BM27" s="3"/>
      <c r="BN27" s="3"/>
      <c r="BO27" s="3"/>
      <c r="BP27" s="3"/>
      <c r="BQ27" s="3"/>
      <c r="BR27" s="3"/>
      <c r="BS27" s="3"/>
      <c r="BT27" s="3"/>
      <c r="BU27" s="3"/>
      <c r="BV27" s="3"/>
    </row>
    <row r="28" spans="1:109" ht="18.75" customHeight="1" x14ac:dyDescent="0.2">
      <c r="A28" s="3"/>
      <c r="B28" s="3"/>
      <c r="C28" s="3"/>
      <c r="D28" s="3"/>
      <c r="E28" s="274"/>
      <c r="F28" s="274"/>
      <c r="G28" s="3"/>
      <c r="H28" s="3"/>
      <c r="I28" s="276"/>
      <c r="J28" s="276"/>
      <c r="K28" s="276"/>
      <c r="L28" s="276"/>
      <c r="M28" s="276"/>
      <c r="N28" s="276"/>
      <c r="O28" s="276"/>
      <c r="P28" s="276"/>
      <c r="Q28" s="276"/>
      <c r="R28" s="276"/>
      <c r="S28" s="276"/>
      <c r="T28" s="3"/>
      <c r="U28" s="3"/>
      <c r="V28" s="3"/>
      <c r="W28" s="3"/>
      <c r="X28" s="3"/>
      <c r="Y28" s="1144"/>
      <c r="Z28" s="1144"/>
      <c r="AA28" s="3" t="s">
        <v>59</v>
      </c>
      <c r="AB28" s="3"/>
      <c r="AC28" s="278"/>
      <c r="AD28" s="278"/>
      <c r="AE28" s="278"/>
      <c r="AF28" s="278"/>
      <c r="AG28" s="278"/>
      <c r="AH28" s="278"/>
      <c r="AI28" s="278"/>
      <c r="AJ28" s="278"/>
      <c r="AK28" s="278"/>
      <c r="AL28" s="278"/>
      <c r="AM28" s="278"/>
      <c r="AN28" s="278"/>
      <c r="AO28" s="278"/>
      <c r="AP28" s="278"/>
      <c r="AQ28" s="278"/>
      <c r="AR28" s="278"/>
      <c r="AS28" s="278"/>
      <c r="AT28" s="278"/>
      <c r="AU28" s="278"/>
      <c r="AV28" s="278"/>
      <c r="AW28" s="278"/>
      <c r="AX28" s="278"/>
      <c r="AY28" s="278"/>
      <c r="AZ28" s="278"/>
      <c r="BA28" s="278"/>
      <c r="BB28" s="278"/>
      <c r="BC28" s="278"/>
      <c r="BD28" s="278"/>
      <c r="BE28" s="278"/>
      <c r="BF28" s="278"/>
      <c r="BG28" s="3"/>
      <c r="BH28" s="3"/>
      <c r="BI28" s="3"/>
      <c r="BJ28" s="3"/>
      <c r="BK28" s="3"/>
      <c r="BL28" s="3"/>
      <c r="BM28" s="3"/>
      <c r="BN28" s="3"/>
      <c r="BO28" s="3"/>
      <c r="BP28" s="3"/>
      <c r="BQ28" s="3"/>
      <c r="BR28" s="3"/>
      <c r="BS28" s="3"/>
      <c r="BT28" s="3"/>
      <c r="BU28" s="3"/>
      <c r="BV28" s="3"/>
    </row>
    <row r="29" spans="1:109" ht="18.75" customHeight="1" x14ac:dyDescent="0.2">
      <c r="A29" s="3"/>
      <c r="B29" s="3"/>
      <c r="C29" s="3"/>
      <c r="D29" s="3"/>
      <c r="E29" s="274"/>
      <c r="F29" s="274"/>
      <c r="G29" s="3"/>
      <c r="H29" s="3"/>
      <c r="I29" s="276"/>
      <c r="J29" s="276"/>
      <c r="K29" s="276"/>
      <c r="L29" s="276"/>
      <c r="M29" s="276"/>
      <c r="N29" s="276"/>
      <c r="O29" s="276"/>
      <c r="P29" s="276"/>
      <c r="Q29" s="276"/>
      <c r="R29" s="276"/>
      <c r="S29" s="276"/>
      <c r="T29" s="3"/>
      <c r="U29" s="3"/>
      <c r="V29" s="3"/>
      <c r="W29" s="3"/>
      <c r="X29" s="3"/>
      <c r="Y29" s="1144"/>
      <c r="Z29" s="1144"/>
      <c r="AA29" s="3" t="s">
        <v>60</v>
      </c>
      <c r="AB29" s="3"/>
      <c r="AC29" s="278"/>
      <c r="AD29" s="278"/>
      <c r="AE29" s="278"/>
      <c r="AF29" s="278"/>
      <c r="AG29" s="278"/>
      <c r="AH29" s="278"/>
      <c r="AI29" s="278"/>
      <c r="AJ29" s="278"/>
      <c r="AK29" s="278"/>
      <c r="AL29" s="278"/>
      <c r="AM29" s="278"/>
      <c r="AN29" s="278"/>
      <c r="AO29" s="278"/>
      <c r="AP29" s="278"/>
      <c r="AQ29" s="278"/>
      <c r="AR29" s="278"/>
      <c r="AS29" s="278"/>
      <c r="AT29" s="278"/>
      <c r="AU29" s="278"/>
      <c r="AV29" s="278"/>
      <c r="AW29" s="278"/>
      <c r="AX29" s="278"/>
      <c r="AY29" s="278"/>
      <c r="AZ29" s="278"/>
      <c r="BA29" s="278"/>
      <c r="BB29" s="278"/>
      <c r="BC29" s="278"/>
      <c r="BD29" s="278"/>
      <c r="BE29" s="278"/>
      <c r="BF29" s="278"/>
      <c r="BG29" s="3"/>
      <c r="BH29" s="3"/>
      <c r="BI29" s="3"/>
      <c r="BJ29" s="3"/>
      <c r="BK29" s="3"/>
      <c r="BL29" s="3"/>
      <c r="BM29" s="3"/>
      <c r="BN29" s="3"/>
      <c r="BO29" s="3"/>
      <c r="BP29" s="3"/>
      <c r="BQ29" s="3"/>
      <c r="BR29" s="3"/>
      <c r="BS29" s="3"/>
      <c r="BT29" s="3"/>
      <c r="BU29" s="3"/>
      <c r="BV29" s="3"/>
    </row>
    <row r="30" spans="1:109" ht="18.75" customHeight="1" x14ac:dyDescent="0.2">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CN30" s="570"/>
    </row>
    <row r="31" spans="1:109" ht="19.5" customHeight="1" x14ac:dyDescent="0.2">
      <c r="A31" s="3"/>
      <c r="B31" s="3"/>
      <c r="C31" s="3"/>
      <c r="D31" s="3"/>
      <c r="E31" s="1117">
        <v>2</v>
      </c>
      <c r="F31" s="1117"/>
      <c r="G31" s="3"/>
      <c r="H31" s="3"/>
      <c r="I31" s="1498" t="s">
        <v>18</v>
      </c>
      <c r="J31" s="1498"/>
      <c r="K31" s="1498"/>
      <c r="L31" s="1498"/>
      <c r="M31" s="1498"/>
      <c r="N31" s="1498"/>
      <c r="O31" s="1498"/>
      <c r="P31" s="1498"/>
      <c r="Q31" s="1498"/>
      <c r="R31" s="1498"/>
      <c r="S31" s="1498"/>
      <c r="T31" s="1498"/>
      <c r="U31" s="1498"/>
      <c r="V31" s="1498"/>
      <c r="W31" s="1498"/>
      <c r="X31" s="3"/>
      <c r="Y31" s="3"/>
      <c r="Z31" s="3"/>
      <c r="AA31" s="3"/>
      <c r="AB31" s="3"/>
      <c r="AC31" s="746" t="s">
        <v>448</v>
      </c>
      <c r="AD31" s="29"/>
      <c r="AE31" s="29"/>
      <c r="AF31" s="29"/>
      <c r="AG31" s="29"/>
      <c r="AH31" s="1140"/>
      <c r="AI31" s="1140"/>
      <c r="AJ31" s="1140"/>
      <c r="AK31" s="1140"/>
      <c r="AL31" s="1140"/>
      <c r="AM31" s="1140"/>
      <c r="AN31" s="1140"/>
      <c r="AO31" s="1140"/>
      <c r="AP31" s="29" t="s">
        <v>69</v>
      </c>
      <c r="AQ31" s="29"/>
      <c r="AR31" s="1143"/>
      <c r="AS31" s="1143"/>
      <c r="AT31" s="1143"/>
      <c r="AU31" s="1143"/>
      <c r="AV31" s="1143"/>
      <c r="AW31" s="1143"/>
      <c r="AX31" s="1143"/>
      <c r="AY31" s="1143"/>
      <c r="AZ31" s="1143"/>
      <c r="BA31" s="1143"/>
      <c r="BB31" s="1143"/>
      <c r="BC31" s="1143"/>
      <c r="BD31" s="1143"/>
      <c r="BE31" s="1143"/>
      <c r="BF31" s="1143"/>
      <c r="BG31" s="1143"/>
      <c r="BH31" s="1143"/>
      <c r="BI31" s="1143"/>
      <c r="BJ31" s="1143"/>
      <c r="BK31" s="1143"/>
      <c r="BL31" s="1143"/>
      <c r="BM31" s="1143"/>
      <c r="BN31" s="1143"/>
      <c r="BO31" s="1143"/>
      <c r="BP31" s="1143"/>
      <c r="BQ31" s="1143"/>
      <c r="BR31" s="1143"/>
      <c r="BS31" s="3"/>
      <c r="BT31" s="3"/>
      <c r="BU31" s="3"/>
      <c r="BV31" s="3"/>
    </row>
    <row r="32" spans="1:109" ht="18.75" customHeight="1" x14ac:dyDescent="0.2">
      <c r="A32" s="3"/>
      <c r="B32" s="3"/>
      <c r="C32" s="3"/>
      <c r="D32" s="3"/>
      <c r="E32" s="3"/>
      <c r="F32" s="3"/>
      <c r="G32" s="3"/>
      <c r="H32" s="3"/>
      <c r="I32" s="1130" t="s">
        <v>42</v>
      </c>
      <c r="J32" s="1130"/>
      <c r="K32" s="1130"/>
      <c r="L32" s="1130"/>
      <c r="M32" s="1130"/>
      <c r="N32" s="1130"/>
      <c r="O32" s="1130"/>
      <c r="P32" s="1130"/>
      <c r="Q32" s="1130"/>
      <c r="R32" s="1130"/>
      <c r="S32" s="1130"/>
      <c r="T32" s="1130"/>
      <c r="U32" s="1130"/>
      <c r="V32" s="1130"/>
      <c r="W32" s="1130"/>
      <c r="X32" s="185"/>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row>
    <row r="33" spans="1:74" ht="18.75" customHeight="1" x14ac:dyDescent="0.2">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row>
    <row r="34" spans="1:74" ht="18.75" customHeight="1" x14ac:dyDescent="0.2">
      <c r="A34" s="3"/>
      <c r="B34" s="3"/>
      <c r="C34" s="3"/>
      <c r="D34" s="3"/>
      <c r="E34" s="1117">
        <v>3</v>
      </c>
      <c r="F34" s="1117"/>
      <c r="G34" s="3"/>
      <c r="H34" s="3"/>
      <c r="I34" s="1118" t="s">
        <v>274</v>
      </c>
      <c r="J34" s="1118"/>
      <c r="K34" s="1118"/>
      <c r="L34" s="1118"/>
      <c r="M34" s="1118"/>
      <c r="N34" s="1118"/>
      <c r="O34" s="1118"/>
      <c r="P34" s="1118"/>
      <c r="Q34" s="1118"/>
      <c r="R34" s="1118"/>
      <c r="S34" s="1118"/>
      <c r="T34" s="1118"/>
      <c r="U34" s="1118"/>
      <c r="V34" s="1118"/>
      <c r="W34" s="1118"/>
      <c r="X34" s="3"/>
      <c r="Y34" s="3"/>
      <c r="Z34" s="3"/>
      <c r="AA34" s="3"/>
      <c r="AB34" s="3"/>
      <c r="AC34" s="2024" t="s">
        <v>275</v>
      </c>
      <c r="AD34" s="2024"/>
      <c r="AE34" s="2024"/>
      <c r="AF34" s="2024"/>
      <c r="AG34" s="2024"/>
      <c r="AH34" s="2024"/>
      <c r="AI34" s="2024"/>
      <c r="AJ34" s="2024"/>
      <c r="AK34" s="2024"/>
      <c r="AL34" s="2024"/>
      <c r="AM34" s="2024"/>
      <c r="AN34" s="2024"/>
      <c r="AO34" s="2024"/>
      <c r="AP34" s="2024"/>
      <c r="AQ34" s="2024"/>
      <c r="AR34" s="2024"/>
      <c r="AS34" s="2024"/>
      <c r="AT34" s="2024"/>
      <c r="AU34" s="2024"/>
      <c r="AV34" s="2024"/>
      <c r="AW34" s="2024"/>
      <c r="AX34" s="2024"/>
      <c r="AY34" s="2024"/>
      <c r="AZ34" s="2024"/>
      <c r="BA34" s="2024"/>
      <c r="BB34" s="2024"/>
      <c r="BC34" s="2024"/>
      <c r="BD34" s="2024"/>
      <c r="BE34" s="2024"/>
      <c r="BF34" s="2024"/>
      <c r="BG34" s="2024"/>
      <c r="BH34" s="2024"/>
      <c r="BI34" s="2024"/>
      <c r="BJ34" s="2024"/>
      <c r="BK34" s="2024"/>
      <c r="BL34" s="2024"/>
      <c r="BM34" s="2024"/>
      <c r="BN34" s="3"/>
      <c r="BO34" s="3"/>
      <c r="BP34" s="3"/>
      <c r="BQ34" s="3"/>
      <c r="BR34" s="3"/>
      <c r="BS34" s="3"/>
      <c r="BT34" s="3"/>
      <c r="BU34" s="3"/>
      <c r="BV34" s="3"/>
    </row>
    <row r="35" spans="1:74" ht="18.75" customHeight="1" x14ac:dyDescent="0.2">
      <c r="A35" s="3"/>
      <c r="B35" s="3"/>
      <c r="C35" s="3"/>
      <c r="D35" s="3"/>
      <c r="E35" s="274"/>
      <c r="F35" s="274"/>
      <c r="G35" s="3"/>
      <c r="H35" s="3"/>
      <c r="I35" s="276"/>
      <c r="J35" s="276"/>
      <c r="K35" s="276"/>
      <c r="L35" s="276"/>
      <c r="M35" s="276"/>
      <c r="N35" s="276"/>
      <c r="O35" s="276"/>
      <c r="P35" s="276"/>
      <c r="Q35" s="276"/>
      <c r="R35" s="276"/>
      <c r="S35" s="276"/>
      <c r="T35" s="276"/>
      <c r="U35" s="276"/>
      <c r="V35" s="276"/>
      <c r="W35" s="276"/>
      <c r="X35" s="3"/>
      <c r="Y35" s="3"/>
      <c r="Z35" s="3"/>
      <c r="AA35" s="3"/>
      <c r="AB35" s="3"/>
      <c r="AC35" s="273"/>
      <c r="AD35" s="273"/>
      <c r="AE35" s="273"/>
      <c r="AF35" s="273"/>
      <c r="AG35" s="273"/>
      <c r="AH35" s="273"/>
      <c r="AI35" s="273"/>
      <c r="AJ35" s="273"/>
      <c r="AK35" s="273"/>
      <c r="AL35" s="273"/>
      <c r="AM35" s="273"/>
      <c r="AN35" s="273"/>
      <c r="AO35" s="273"/>
      <c r="AP35" s="273"/>
      <c r="AQ35" s="273"/>
      <c r="AR35" s="273"/>
      <c r="AS35" s="273"/>
      <c r="AT35" s="273"/>
      <c r="AU35" s="273"/>
      <c r="AV35" s="273"/>
      <c r="AW35" s="273"/>
      <c r="AX35" s="273"/>
      <c r="AY35" s="273"/>
      <c r="AZ35" s="273"/>
      <c r="BA35" s="273"/>
      <c r="BB35" s="273"/>
      <c r="BC35" s="273"/>
      <c r="BD35" s="273"/>
      <c r="BE35" s="273"/>
      <c r="BF35" s="273"/>
      <c r="BG35" s="273"/>
      <c r="BH35" s="273"/>
      <c r="BI35" s="273"/>
      <c r="BJ35" s="273"/>
      <c r="BK35" s="273"/>
      <c r="BL35" s="273"/>
      <c r="BM35" s="273"/>
      <c r="BN35" s="3"/>
      <c r="BO35" s="3"/>
      <c r="BP35" s="3"/>
      <c r="BQ35" s="3"/>
      <c r="BR35" s="3"/>
      <c r="BS35" s="3"/>
      <c r="BT35" s="3"/>
      <c r="BU35" s="3"/>
      <c r="BV35" s="3"/>
    </row>
    <row r="36" spans="1:74" ht="30" customHeight="1" x14ac:dyDescent="0.2">
      <c r="E36" s="1138">
        <v>4</v>
      </c>
      <c r="F36" s="1138"/>
      <c r="G36" s="552"/>
      <c r="H36" s="552"/>
      <c r="I36" s="1150" t="s">
        <v>289</v>
      </c>
      <c r="J36" s="1150"/>
      <c r="K36" s="1150"/>
      <c r="L36" s="1150"/>
      <c r="M36" s="1150"/>
      <c r="N36" s="1150"/>
      <c r="O36" s="1150"/>
      <c r="P36" s="1150"/>
      <c r="Q36" s="1150"/>
      <c r="R36" s="1150"/>
      <c r="S36" s="1150"/>
      <c r="T36" s="1150"/>
      <c r="U36" s="1150"/>
      <c r="V36" s="1150"/>
      <c r="W36" s="1150"/>
      <c r="AB36" s="1147"/>
      <c r="AC36" s="1147"/>
      <c r="AD36" s="1147"/>
      <c r="AE36" s="1147"/>
      <c r="AF36" s="1147"/>
      <c r="AG36" s="1147"/>
      <c r="AH36" s="1147"/>
      <c r="AI36" s="1147"/>
      <c r="AJ36" s="1147"/>
      <c r="AK36" s="1147"/>
      <c r="AL36" s="1147"/>
      <c r="AM36" s="1147"/>
      <c r="AN36" s="1147"/>
      <c r="AO36" s="1147"/>
      <c r="AP36" s="1147"/>
      <c r="AQ36" s="1147"/>
      <c r="AR36" s="1147"/>
      <c r="AS36" s="1147"/>
      <c r="AT36" s="1147"/>
      <c r="AU36" s="1147"/>
      <c r="AV36" s="1147"/>
      <c r="AW36" s="1147"/>
      <c r="AX36" s="1147"/>
      <c r="AY36" s="1147"/>
      <c r="AZ36" s="1147"/>
      <c r="BA36" s="1147"/>
      <c r="BB36" s="1147"/>
      <c r="BC36" s="1147"/>
      <c r="BD36" s="1147"/>
      <c r="BE36" s="1147"/>
      <c r="BF36" s="1147"/>
      <c r="BG36" s="1147"/>
      <c r="BH36" s="1147"/>
      <c r="BI36" s="1147"/>
      <c r="BJ36" s="1147"/>
      <c r="BK36" s="1147"/>
      <c r="BL36" s="1147"/>
      <c r="BM36" s="1147"/>
      <c r="BN36" s="1147"/>
      <c r="BO36" s="1147"/>
      <c r="BP36" s="1147"/>
      <c r="BQ36" s="1147"/>
      <c r="BR36" s="1147"/>
      <c r="BS36" s="552"/>
    </row>
    <row r="37" spans="1:74" ht="18.75" customHeight="1" x14ac:dyDescent="0.2">
      <c r="E37" s="579"/>
      <c r="F37" s="579"/>
      <c r="G37" s="552"/>
      <c r="H37" s="552"/>
      <c r="I37" s="582"/>
      <c r="J37" s="582"/>
      <c r="K37" s="582"/>
      <c r="L37" s="582"/>
      <c r="M37" s="582"/>
      <c r="N37" s="582"/>
      <c r="O37" s="582"/>
      <c r="P37" s="582"/>
      <c r="Q37" s="582"/>
      <c r="R37" s="582"/>
      <c r="S37" s="582"/>
      <c r="T37" s="582"/>
      <c r="U37" s="582"/>
      <c r="V37" s="582"/>
      <c r="W37" s="582"/>
      <c r="AC37" s="570"/>
      <c r="AD37" s="570"/>
      <c r="AE37" s="570"/>
      <c r="AF37" s="570"/>
      <c r="AG37" s="570"/>
      <c r="AH37" s="570"/>
      <c r="AI37" s="570"/>
      <c r="AJ37" s="570"/>
      <c r="AK37" s="570"/>
      <c r="AL37" s="570"/>
      <c r="AM37" s="570"/>
      <c r="AN37" s="570"/>
      <c r="AO37" s="570"/>
      <c r="AP37" s="570"/>
      <c r="AQ37" s="570"/>
      <c r="AR37" s="570"/>
      <c r="AS37" s="570"/>
      <c r="AT37" s="570"/>
      <c r="AU37" s="570"/>
      <c r="AV37" s="570"/>
      <c r="AW37" s="570"/>
      <c r="AX37" s="570"/>
      <c r="AY37" s="570"/>
      <c r="AZ37" s="570"/>
      <c r="BA37" s="570"/>
      <c r="BB37" s="570"/>
      <c r="BC37" s="570"/>
      <c r="BD37" s="570"/>
      <c r="BE37" s="570"/>
      <c r="BF37" s="570"/>
      <c r="BG37" s="570"/>
      <c r="BH37" s="570"/>
      <c r="BI37" s="570"/>
      <c r="BJ37" s="570"/>
      <c r="BK37" s="570"/>
      <c r="BL37" s="570"/>
      <c r="BM37" s="570"/>
    </row>
    <row r="38" spans="1:74" ht="18.75" customHeight="1" x14ac:dyDescent="0.2">
      <c r="E38" s="1138">
        <v>5</v>
      </c>
      <c r="F38" s="1138"/>
      <c r="G38" s="552"/>
      <c r="H38" s="552"/>
      <c r="I38" s="1150" t="s">
        <v>775</v>
      </c>
      <c r="J38" s="1150"/>
      <c r="K38" s="1150"/>
      <c r="L38" s="1150"/>
      <c r="M38" s="1150"/>
      <c r="N38" s="1150"/>
      <c r="O38" s="1150"/>
      <c r="P38" s="1150"/>
      <c r="Q38" s="1150"/>
      <c r="R38" s="1150"/>
      <c r="S38" s="1150"/>
      <c r="T38" s="1150"/>
      <c r="U38" s="1150"/>
      <c r="V38" s="1150"/>
      <c r="W38" s="1150"/>
      <c r="AC38" s="757"/>
      <c r="AD38" s="757"/>
      <c r="AE38" s="757"/>
      <c r="AF38" s="757"/>
      <c r="AG38" s="757"/>
      <c r="AH38" s="757"/>
      <c r="AI38" s="757"/>
      <c r="AJ38" s="757"/>
      <c r="AK38" s="757"/>
      <c r="AL38" s="757"/>
      <c r="AM38" s="757"/>
      <c r="AN38" s="757"/>
      <c r="AO38" s="757"/>
      <c r="AP38" s="757"/>
      <c r="AQ38" s="757"/>
      <c r="AR38" s="757"/>
      <c r="AS38" s="757"/>
      <c r="AT38" s="757"/>
      <c r="AU38" s="757"/>
      <c r="AV38" s="757"/>
      <c r="AW38" s="757"/>
      <c r="AX38" s="757"/>
      <c r="AY38" s="757"/>
      <c r="AZ38" s="757"/>
      <c r="BA38" s="757"/>
      <c r="BB38" s="757"/>
      <c r="BC38" s="757"/>
      <c r="BD38" s="757"/>
      <c r="BE38" s="757"/>
      <c r="BF38" s="757"/>
      <c r="BG38" s="757"/>
      <c r="BH38" s="757"/>
      <c r="BI38" s="757"/>
      <c r="BJ38" s="757"/>
      <c r="BK38" s="757"/>
      <c r="BL38" s="757"/>
      <c r="BM38" s="757"/>
    </row>
    <row r="39" spans="1:74" ht="30" customHeight="1" x14ac:dyDescent="0.2">
      <c r="E39" s="1149"/>
      <c r="F39" s="1149"/>
      <c r="G39" s="552"/>
      <c r="H39" s="552"/>
      <c r="I39" s="552"/>
      <c r="J39" s="562"/>
      <c r="K39" s="1150" t="s">
        <v>136</v>
      </c>
      <c r="L39" s="1150"/>
      <c r="M39" s="1150"/>
      <c r="N39" s="1150"/>
      <c r="O39" s="1150"/>
      <c r="P39" s="1150"/>
      <c r="Q39" s="1150"/>
      <c r="R39" s="1150"/>
      <c r="S39" s="1150"/>
      <c r="T39" s="1150"/>
      <c r="U39" s="552"/>
      <c r="V39" s="552"/>
      <c r="W39" s="552"/>
      <c r="Y39" s="552"/>
      <c r="AA39" s="552"/>
      <c r="AB39" s="1147"/>
      <c r="AC39" s="1147"/>
      <c r="AD39" s="1147"/>
      <c r="AE39" s="1147"/>
      <c r="AF39" s="1147"/>
      <c r="AG39" s="1147"/>
      <c r="AH39" s="1147"/>
      <c r="AI39" s="1147"/>
      <c r="AJ39" s="1147"/>
      <c r="AK39" s="1147"/>
      <c r="AL39" s="1147"/>
      <c r="AM39" s="1147"/>
      <c r="AN39" s="1147"/>
      <c r="AO39" s="1147"/>
      <c r="AP39" s="1147"/>
      <c r="AQ39" s="1147"/>
      <c r="AR39" s="1147"/>
      <c r="AS39" s="1147"/>
      <c r="AT39" s="1147"/>
      <c r="AU39" s="1147"/>
      <c r="AV39" s="1147"/>
      <c r="AW39" s="1147"/>
      <c r="AX39" s="1147"/>
      <c r="AY39" s="1147"/>
      <c r="AZ39" s="1147"/>
      <c r="BA39" s="1147"/>
      <c r="BB39" s="1147"/>
      <c r="BC39" s="1147"/>
      <c r="BD39" s="1147"/>
      <c r="BE39" s="1147"/>
      <c r="BF39" s="1147"/>
      <c r="BG39" s="1147"/>
      <c r="BH39" s="1147"/>
      <c r="BI39" s="1147"/>
      <c r="BJ39" s="1147"/>
      <c r="BK39" s="1147"/>
      <c r="BL39" s="1147"/>
      <c r="BM39" s="1147"/>
      <c r="BN39" s="1147"/>
      <c r="BO39" s="1147"/>
      <c r="BP39" s="1147"/>
      <c r="BQ39" s="1147"/>
      <c r="BR39" s="1147"/>
      <c r="BS39" s="552"/>
    </row>
    <row r="40" spans="1:74" ht="30" customHeight="1" x14ac:dyDescent="0.2">
      <c r="E40" s="1149"/>
      <c r="F40" s="1149"/>
      <c r="G40" s="552"/>
      <c r="H40" s="552"/>
      <c r="I40" s="552"/>
      <c r="J40" s="562"/>
      <c r="K40" s="1150" t="s">
        <v>21</v>
      </c>
      <c r="L40" s="1150"/>
      <c r="M40" s="1150"/>
      <c r="N40" s="1150"/>
      <c r="O40" s="1150"/>
      <c r="P40" s="1150"/>
      <c r="Q40" s="1150"/>
      <c r="R40" s="1150"/>
      <c r="S40" s="1150"/>
      <c r="T40" s="1150"/>
      <c r="U40" s="552"/>
      <c r="V40" s="552"/>
      <c r="W40" s="552"/>
      <c r="Y40" s="552"/>
      <c r="AA40" s="552"/>
      <c r="AB40" s="1147"/>
      <c r="AC40" s="1147"/>
      <c r="AD40" s="1147"/>
      <c r="AE40" s="1147"/>
      <c r="AF40" s="1147"/>
      <c r="AG40" s="1147"/>
      <c r="AH40" s="1147"/>
      <c r="AI40" s="1147"/>
      <c r="AJ40" s="1147"/>
      <c r="AK40" s="1147"/>
      <c r="AL40" s="1147"/>
      <c r="AM40" s="1147"/>
      <c r="AN40" s="1147"/>
      <c r="AO40" s="1147"/>
      <c r="AP40" s="1147"/>
      <c r="AQ40" s="1147"/>
      <c r="AR40" s="1147"/>
      <c r="AS40" s="1147"/>
      <c r="AT40" s="1147"/>
      <c r="AU40" s="1147"/>
      <c r="AV40" s="1147"/>
      <c r="AW40" s="1147"/>
      <c r="AX40" s="1147"/>
      <c r="AY40" s="1147"/>
      <c r="AZ40" s="1147"/>
      <c r="BA40" s="1147"/>
      <c r="BB40" s="1147"/>
      <c r="BC40" s="1147"/>
      <c r="BD40" s="1147"/>
      <c r="BE40" s="1147"/>
      <c r="BF40" s="1147"/>
      <c r="BG40" s="1147"/>
      <c r="BH40" s="1147"/>
      <c r="BI40" s="1147"/>
      <c r="BJ40" s="1147"/>
      <c r="BK40" s="1147"/>
      <c r="BL40" s="1147"/>
      <c r="BM40" s="1147"/>
      <c r="BN40" s="1147"/>
      <c r="BO40" s="1147"/>
      <c r="BP40" s="1147"/>
      <c r="BQ40" s="1147"/>
      <c r="BR40" s="1147"/>
      <c r="BS40" s="552"/>
    </row>
    <row r="41" spans="1:74" ht="18.75" customHeight="1" x14ac:dyDescent="0.2"/>
    <row r="42" spans="1:74" ht="18.75" customHeight="1" x14ac:dyDescent="0.2"/>
    <row r="43" spans="1:74" ht="18.75" customHeight="1" x14ac:dyDescent="0.2"/>
    <row r="44" spans="1:74" ht="18.75" customHeight="1" x14ac:dyDescent="0.2"/>
    <row r="45" spans="1:74" ht="18.75" customHeight="1" x14ac:dyDescent="0.2"/>
    <row r="46" spans="1:74" ht="18.75" customHeight="1" x14ac:dyDescent="0.2"/>
    <row r="47" spans="1:74" ht="18.75" customHeight="1" x14ac:dyDescent="0.2"/>
    <row r="48" spans="1:74"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sheetData>
  <mergeCells count="51">
    <mergeCell ref="AF7:AP14"/>
    <mergeCell ref="AW7:BT7"/>
    <mergeCell ref="AW8:BT8"/>
    <mergeCell ref="AW9:BT9"/>
    <mergeCell ref="AW10:BT10"/>
    <mergeCell ref="AW11:BT11"/>
    <mergeCell ref="AW12:BT12"/>
    <mergeCell ref="AW13:BT13"/>
    <mergeCell ref="AW14:BT14"/>
    <mergeCell ref="E39:F39"/>
    <mergeCell ref="K39:T39"/>
    <mergeCell ref="AB39:BR39"/>
    <mergeCell ref="E40:F40"/>
    <mergeCell ref="K40:T40"/>
    <mergeCell ref="AB40:BR40"/>
    <mergeCell ref="H16:BO16"/>
    <mergeCell ref="E36:F36"/>
    <mergeCell ref="I36:W36"/>
    <mergeCell ref="AB36:BR36"/>
    <mergeCell ref="E38:F38"/>
    <mergeCell ref="I38:W38"/>
    <mergeCell ref="I27:S27"/>
    <mergeCell ref="Y27:Z27"/>
    <mergeCell ref="Y28:Z28"/>
    <mergeCell ref="J18:L18"/>
    <mergeCell ref="O18:Q18"/>
    <mergeCell ref="T18:V18"/>
    <mergeCell ref="E19:BR19"/>
    <mergeCell ref="E18:I18"/>
    <mergeCell ref="E20:BR20"/>
    <mergeCell ref="D22:BS22"/>
    <mergeCell ref="D2:AC2"/>
    <mergeCell ref="BB4:BE4"/>
    <mergeCell ref="BH4:BK4"/>
    <mergeCell ref="BN4:BQ4"/>
    <mergeCell ref="G6:R6"/>
    <mergeCell ref="E24:F24"/>
    <mergeCell ref="I24:S24"/>
    <mergeCell ref="Y24:BF24"/>
    <mergeCell ref="AQ18:AW18"/>
    <mergeCell ref="E31:F31"/>
    <mergeCell ref="I31:W31"/>
    <mergeCell ref="Y25:Z25"/>
    <mergeCell ref="AO25:AP25"/>
    <mergeCell ref="I32:W32"/>
    <mergeCell ref="E34:F34"/>
    <mergeCell ref="I34:W34"/>
    <mergeCell ref="AC34:BM34"/>
    <mergeCell ref="Y29:Z29"/>
    <mergeCell ref="AH31:AO31"/>
    <mergeCell ref="AR31:BR31"/>
  </mergeCells>
  <phoneticPr fontId="3"/>
  <pageMargins left="0.39370078740157483" right="0" top="0.39370078740157483" bottom="0" header="0.51181102362204722" footer="0.51181102362204722"/>
  <pageSetup paperSize="9" firstPageNumber="22" fitToWidth="0" orientation="portrait" blackAndWhite="1" useFirstPageNumber="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5777" r:id="rId4" name="Check Box 1">
              <controlPr defaultSize="0" autoFill="0" autoLine="0" autoPict="0">
                <anchor moveWithCells="1">
                  <from>
                    <xdr:col>23</xdr:col>
                    <xdr:colOff>45720</xdr:colOff>
                    <xdr:row>24</xdr:row>
                    <xdr:rowOff>0</xdr:rowOff>
                  </from>
                  <to>
                    <xdr:col>25</xdr:col>
                    <xdr:colOff>83820</xdr:colOff>
                    <xdr:row>25</xdr:row>
                    <xdr:rowOff>76200</xdr:rowOff>
                  </to>
                </anchor>
              </controlPr>
            </control>
          </mc:Choice>
        </mc:AlternateContent>
        <mc:AlternateContent xmlns:mc="http://schemas.openxmlformats.org/markup-compatibility/2006">
          <mc:Choice Requires="x14">
            <control shapeId="75778" r:id="rId5" name="Check Box 2">
              <controlPr defaultSize="0" autoFill="0" autoLine="0" autoPict="0">
                <anchor moveWithCells="1">
                  <from>
                    <xdr:col>39</xdr:col>
                    <xdr:colOff>68580</xdr:colOff>
                    <xdr:row>24</xdr:row>
                    <xdr:rowOff>0</xdr:rowOff>
                  </from>
                  <to>
                    <xdr:col>42</xdr:col>
                    <xdr:colOff>15240</xdr:colOff>
                    <xdr:row>25</xdr:row>
                    <xdr:rowOff>76200</xdr:rowOff>
                  </to>
                </anchor>
              </controlPr>
            </control>
          </mc:Choice>
        </mc:AlternateContent>
        <mc:AlternateContent xmlns:mc="http://schemas.openxmlformats.org/markup-compatibility/2006">
          <mc:Choice Requires="x14">
            <control shapeId="75779" r:id="rId6" name="Check Box 3">
              <controlPr defaultSize="0" autoFill="0" autoLine="0" autoPict="0">
                <anchor moveWithCells="1">
                  <from>
                    <xdr:col>23</xdr:col>
                    <xdr:colOff>45720</xdr:colOff>
                    <xdr:row>26</xdr:row>
                    <xdr:rowOff>0</xdr:rowOff>
                  </from>
                  <to>
                    <xdr:col>25</xdr:col>
                    <xdr:colOff>83820</xdr:colOff>
                    <xdr:row>27</xdr:row>
                    <xdr:rowOff>76200</xdr:rowOff>
                  </to>
                </anchor>
              </controlPr>
            </control>
          </mc:Choice>
        </mc:AlternateContent>
        <mc:AlternateContent xmlns:mc="http://schemas.openxmlformats.org/markup-compatibility/2006">
          <mc:Choice Requires="x14">
            <control shapeId="75780" r:id="rId7" name="Check Box 4">
              <controlPr defaultSize="0" autoFill="0" autoLine="0" autoPict="0">
                <anchor moveWithCells="1">
                  <from>
                    <xdr:col>23</xdr:col>
                    <xdr:colOff>45720</xdr:colOff>
                    <xdr:row>26</xdr:row>
                    <xdr:rowOff>228600</xdr:rowOff>
                  </from>
                  <to>
                    <xdr:col>25</xdr:col>
                    <xdr:colOff>83820</xdr:colOff>
                    <xdr:row>28</xdr:row>
                    <xdr:rowOff>68580</xdr:rowOff>
                  </to>
                </anchor>
              </controlPr>
            </control>
          </mc:Choice>
        </mc:AlternateContent>
        <mc:AlternateContent xmlns:mc="http://schemas.openxmlformats.org/markup-compatibility/2006">
          <mc:Choice Requires="x14">
            <control shapeId="75781" r:id="rId8" name="Check Box 5">
              <controlPr defaultSize="0" autoFill="0" autoLine="0" autoPict="0">
                <anchor moveWithCells="1">
                  <from>
                    <xdr:col>23</xdr:col>
                    <xdr:colOff>45720</xdr:colOff>
                    <xdr:row>28</xdr:row>
                    <xdr:rowOff>7620</xdr:rowOff>
                  </from>
                  <to>
                    <xdr:col>25</xdr:col>
                    <xdr:colOff>83820</xdr:colOff>
                    <xdr:row>29</xdr:row>
                    <xdr:rowOff>83820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FF00"/>
  </sheetPr>
  <dimension ref="A1:DK74"/>
  <sheetViews>
    <sheetView view="pageBreakPreview" zoomScaleNormal="100" zoomScaleSheetLayoutView="100" workbookViewId="0">
      <selection activeCell="BD3" sqref="BD3:BG3"/>
    </sheetView>
  </sheetViews>
  <sheetFormatPr defaultColWidth="1.109375" defaultRowHeight="13.2" x14ac:dyDescent="0.2"/>
  <cols>
    <col min="1" max="73" width="1.21875" style="1" customWidth="1"/>
    <col min="74" max="16384" width="1.109375" style="1"/>
  </cols>
  <sheetData>
    <row r="1" spans="1:76" ht="15" customHeight="1" x14ac:dyDescent="0.2">
      <c r="A1" s="1134" t="s">
        <v>613</v>
      </c>
      <c r="B1" s="1134"/>
      <c r="C1" s="1134"/>
      <c r="D1" s="1134"/>
      <c r="E1" s="1134"/>
      <c r="F1" s="1134"/>
      <c r="G1" s="1134"/>
      <c r="H1" s="1134"/>
      <c r="I1" s="1134"/>
      <c r="J1" s="1134"/>
      <c r="K1" s="1134"/>
      <c r="L1" s="1134"/>
      <c r="M1" s="1134"/>
      <c r="N1" s="1134"/>
      <c r="O1" s="1134"/>
      <c r="P1" s="1134"/>
      <c r="Q1" s="1134"/>
      <c r="R1" s="1134"/>
      <c r="S1" s="1134"/>
      <c r="T1" s="1134"/>
      <c r="U1" s="1134"/>
      <c r="V1" s="1134"/>
      <c r="W1" s="1134"/>
      <c r="X1" s="1134"/>
      <c r="Y1" s="1134"/>
      <c r="Z1" s="1134"/>
      <c r="AA1" s="1134"/>
      <c r="AB1" s="1134"/>
      <c r="AC1" s="1134"/>
      <c r="AD1" s="1134"/>
      <c r="AE1" s="1134"/>
      <c r="AF1" s="3"/>
      <c r="AG1" s="3"/>
      <c r="AH1" s="3"/>
      <c r="AI1" s="3"/>
      <c r="AJ1" s="3"/>
      <c r="AK1" s="3"/>
      <c r="AL1" s="3"/>
      <c r="AM1" s="3"/>
      <c r="AN1" s="3"/>
      <c r="AO1" s="3"/>
      <c r="AP1" s="3"/>
      <c r="AQ1" s="3"/>
      <c r="AR1" s="3"/>
      <c r="AS1" s="3"/>
      <c r="AT1" s="3"/>
      <c r="AU1" s="3"/>
      <c r="AV1" s="3"/>
      <c r="AW1" s="3"/>
      <c r="AX1" s="3"/>
      <c r="AY1" s="3"/>
      <c r="AZ1" s="3"/>
      <c r="BA1" s="3"/>
      <c r="BB1" s="3"/>
      <c r="BC1" s="3"/>
      <c r="BD1" s="3"/>
      <c r="BE1" s="5"/>
      <c r="BF1" s="5"/>
      <c r="BG1" s="5"/>
      <c r="BH1" s="5"/>
      <c r="BI1" s="5"/>
      <c r="BJ1" s="5"/>
      <c r="BK1" s="5"/>
      <c r="BL1" s="5"/>
      <c r="BM1" s="5"/>
      <c r="BN1" s="5"/>
      <c r="BO1" s="5"/>
      <c r="BP1" s="5"/>
      <c r="BQ1" s="5"/>
      <c r="BR1" s="5"/>
      <c r="BS1" s="5"/>
      <c r="BT1" s="5"/>
      <c r="BU1" s="6" t="s">
        <v>614</v>
      </c>
      <c r="BV1" s="3"/>
      <c r="BW1" s="3"/>
      <c r="BX1" s="3"/>
    </row>
    <row r="2" spans="1:76" ht="12" customHeight="1" x14ac:dyDescent="0.2">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row>
    <row r="3" spans="1:76" ht="18.75"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16" t="s">
        <v>66</v>
      </c>
      <c r="BA3" s="3"/>
      <c r="BB3" s="3"/>
      <c r="BC3" s="3"/>
      <c r="BD3" s="2025"/>
      <c r="BE3" s="2025"/>
      <c r="BF3" s="2025"/>
      <c r="BG3" s="2025"/>
      <c r="BH3" s="278" t="s">
        <v>24</v>
      </c>
      <c r="BI3" s="278"/>
      <c r="BJ3" s="2025"/>
      <c r="BK3" s="2025"/>
      <c r="BL3" s="2025"/>
      <c r="BM3" s="2025"/>
      <c r="BN3" s="278" t="s">
        <v>4</v>
      </c>
      <c r="BO3" s="3"/>
      <c r="BP3" s="2025"/>
      <c r="BQ3" s="2025"/>
      <c r="BR3" s="2025"/>
      <c r="BS3" s="2025"/>
      <c r="BT3" s="278" t="s">
        <v>5</v>
      </c>
      <c r="BU3" s="278"/>
      <c r="BV3" s="3"/>
      <c r="BW3" s="3"/>
      <c r="BX3" s="3"/>
    </row>
    <row r="4" spans="1:76" ht="18.600000000000001" customHeight="1" x14ac:dyDescent="0.2">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16"/>
      <c r="AX4" s="3"/>
      <c r="AY4" s="3"/>
      <c r="AZ4" s="3"/>
      <c r="BA4" s="3"/>
      <c r="BB4" s="3"/>
      <c r="BC4" s="3"/>
      <c r="BD4" s="3"/>
      <c r="BE4" s="3"/>
      <c r="BF4" s="3"/>
      <c r="BG4" s="3"/>
      <c r="BH4" s="3"/>
      <c r="BI4" s="3"/>
      <c r="BJ4" s="3"/>
      <c r="BK4" s="3"/>
      <c r="BL4" s="3"/>
      <c r="BM4" s="3"/>
      <c r="BN4" s="3"/>
      <c r="BO4" s="3"/>
      <c r="BP4" s="3"/>
      <c r="BQ4" s="3"/>
      <c r="BR4" s="3"/>
      <c r="BS4" s="3"/>
      <c r="BT4" s="3"/>
      <c r="BU4" s="3"/>
      <c r="BV4" s="3"/>
      <c r="BW4" s="3"/>
      <c r="BX4" s="3"/>
    </row>
    <row r="5" spans="1:76" ht="18.75" customHeight="1" x14ac:dyDescent="0.2">
      <c r="A5" s="3"/>
      <c r="B5" s="3"/>
      <c r="C5" s="3"/>
      <c r="D5" s="1118" t="s">
        <v>19</v>
      </c>
      <c r="E5" s="1118"/>
      <c r="F5" s="1118"/>
      <c r="G5" s="1118"/>
      <c r="H5" s="1118"/>
      <c r="I5" s="1118"/>
      <c r="J5" s="1118"/>
      <c r="K5" s="1118"/>
      <c r="L5" s="1118"/>
      <c r="M5" s="1118"/>
      <c r="N5" s="1118"/>
      <c r="O5" s="1118"/>
      <c r="P5" s="276"/>
      <c r="Q5" s="276"/>
      <c r="R5" s="276"/>
      <c r="S5" s="276"/>
      <c r="T5" s="276"/>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row>
    <row r="6" spans="1:76" ht="21.6" customHeight="1" x14ac:dyDescent="0.2">
      <c r="AF6" s="1137" t="s">
        <v>798</v>
      </c>
      <c r="AG6" s="1137"/>
      <c r="AH6" s="1137"/>
      <c r="AI6" s="1137"/>
      <c r="AJ6" s="1137"/>
      <c r="AK6" s="1137"/>
      <c r="AL6" s="1137"/>
      <c r="AM6" s="1137"/>
      <c r="AN6" s="1137"/>
      <c r="AO6" s="1137"/>
      <c r="AP6" s="1137"/>
      <c r="AQ6" s="552" t="s">
        <v>11</v>
      </c>
      <c r="AR6" s="552"/>
      <c r="AS6" s="552"/>
      <c r="AT6" s="552"/>
      <c r="AU6" s="552"/>
      <c r="AV6" s="552"/>
      <c r="AW6" s="1659"/>
      <c r="AX6" s="1659"/>
      <c r="AY6" s="1659"/>
      <c r="AZ6" s="1659"/>
      <c r="BA6" s="1659"/>
      <c r="BB6" s="1659"/>
      <c r="BC6" s="1659"/>
      <c r="BD6" s="1659"/>
      <c r="BE6" s="1659"/>
      <c r="BF6" s="1659"/>
      <c r="BG6" s="1659"/>
      <c r="BH6" s="1659"/>
      <c r="BI6" s="1659"/>
      <c r="BJ6" s="1659"/>
      <c r="BK6" s="1659"/>
      <c r="BL6" s="1659"/>
      <c r="BM6" s="1659"/>
      <c r="BN6" s="1659"/>
      <c r="BO6" s="1659"/>
      <c r="BP6" s="1659"/>
      <c r="BQ6" s="1659"/>
      <c r="BR6" s="1659"/>
      <c r="BS6" s="1659"/>
      <c r="BT6" s="1659"/>
    </row>
    <row r="7" spans="1:76" ht="21.6" customHeight="1" x14ac:dyDescent="0.2">
      <c r="AF7" s="1137"/>
      <c r="AG7" s="1137"/>
      <c r="AH7" s="1137"/>
      <c r="AI7" s="1137"/>
      <c r="AJ7" s="1137"/>
      <c r="AK7" s="1137"/>
      <c r="AL7" s="1137"/>
      <c r="AM7" s="1137"/>
      <c r="AN7" s="1137"/>
      <c r="AO7" s="1137"/>
      <c r="AP7" s="1137"/>
      <c r="AQ7" s="552" t="s">
        <v>2</v>
      </c>
      <c r="AR7" s="552"/>
      <c r="AS7" s="552"/>
      <c r="AT7" s="552"/>
      <c r="AU7" s="552"/>
      <c r="AV7" s="239"/>
      <c r="AW7" s="2026"/>
      <c r="AX7" s="2026"/>
      <c r="AY7" s="2026"/>
      <c r="AZ7" s="2026"/>
      <c r="BA7" s="2026"/>
      <c r="BB7" s="2026"/>
      <c r="BC7" s="2026"/>
      <c r="BD7" s="2026"/>
      <c r="BE7" s="2026"/>
      <c r="BF7" s="2026"/>
      <c r="BG7" s="2026"/>
      <c r="BH7" s="2026"/>
      <c r="BI7" s="2026"/>
      <c r="BJ7" s="2026"/>
      <c r="BK7" s="2026"/>
      <c r="BL7" s="2026"/>
      <c r="BM7" s="2026"/>
      <c r="BN7" s="2026"/>
      <c r="BO7" s="2026"/>
      <c r="BP7" s="2026"/>
      <c r="BQ7" s="2026"/>
      <c r="BR7" s="2026"/>
      <c r="BS7" s="2026"/>
      <c r="BT7" s="2026"/>
    </row>
    <row r="8" spans="1:76" ht="21.6" customHeight="1" x14ac:dyDescent="0.2">
      <c r="AF8" s="1137"/>
      <c r="AG8" s="1137"/>
      <c r="AH8" s="1137"/>
      <c r="AI8" s="1137"/>
      <c r="AJ8" s="1137"/>
      <c r="AK8" s="1137"/>
      <c r="AL8" s="1137"/>
      <c r="AM8" s="1137"/>
      <c r="AN8" s="1137"/>
      <c r="AO8" s="1137"/>
      <c r="AP8" s="1137"/>
      <c r="AQ8" s="552" t="s">
        <v>11</v>
      </c>
      <c r="AR8" s="552"/>
      <c r="AS8" s="552"/>
      <c r="AT8" s="552"/>
      <c r="AU8" s="552"/>
      <c r="AV8" s="552"/>
      <c r="AW8" s="1659"/>
      <c r="AX8" s="1659"/>
      <c r="AY8" s="1659"/>
      <c r="AZ8" s="1659"/>
      <c r="BA8" s="1659"/>
      <c r="BB8" s="1659"/>
      <c r="BC8" s="1659"/>
      <c r="BD8" s="1659"/>
      <c r="BE8" s="1659"/>
      <c r="BF8" s="1659"/>
      <c r="BG8" s="1659"/>
      <c r="BH8" s="1659"/>
      <c r="BI8" s="1659"/>
      <c r="BJ8" s="1659"/>
      <c r="BK8" s="1659"/>
      <c r="BL8" s="1659"/>
      <c r="BM8" s="1659"/>
      <c r="BN8" s="1659"/>
      <c r="BO8" s="1659"/>
      <c r="BP8" s="1659"/>
      <c r="BQ8" s="1659"/>
      <c r="BR8" s="1659"/>
      <c r="BS8" s="1659"/>
      <c r="BT8" s="1659"/>
    </row>
    <row r="9" spans="1:76" ht="21.6" customHeight="1" x14ac:dyDescent="0.2">
      <c r="AF9" s="1137"/>
      <c r="AG9" s="1137"/>
      <c r="AH9" s="1137"/>
      <c r="AI9" s="1137"/>
      <c r="AJ9" s="1137"/>
      <c r="AK9" s="1137"/>
      <c r="AL9" s="1137"/>
      <c r="AM9" s="1137"/>
      <c r="AN9" s="1137"/>
      <c r="AO9" s="1137"/>
      <c r="AP9" s="1137"/>
      <c r="AQ9" s="552" t="s">
        <v>2</v>
      </c>
      <c r="AR9" s="552"/>
      <c r="AS9" s="552"/>
      <c r="AT9" s="552"/>
      <c r="AU9" s="552"/>
      <c r="AV9" s="239"/>
      <c r="AW9" s="2026"/>
      <c r="AX9" s="2026"/>
      <c r="AY9" s="2026"/>
      <c r="AZ9" s="2026"/>
      <c r="BA9" s="2026"/>
      <c r="BB9" s="2026"/>
      <c r="BC9" s="2026"/>
      <c r="BD9" s="2026"/>
      <c r="BE9" s="2026"/>
      <c r="BF9" s="2026"/>
      <c r="BG9" s="2026"/>
      <c r="BH9" s="2026"/>
      <c r="BI9" s="2026"/>
      <c r="BJ9" s="2026"/>
      <c r="BK9" s="2026"/>
      <c r="BL9" s="2026"/>
      <c r="BM9" s="2026"/>
      <c r="BN9" s="2026"/>
      <c r="BO9" s="2026"/>
      <c r="BP9" s="2026"/>
      <c r="BQ9" s="2026"/>
      <c r="BR9" s="2026"/>
      <c r="BS9" s="2026"/>
      <c r="BT9" s="2026"/>
    </row>
    <row r="10" spans="1:76" ht="21.6" customHeight="1" x14ac:dyDescent="0.2">
      <c r="AF10" s="1137"/>
      <c r="AG10" s="1137"/>
      <c r="AH10" s="1137"/>
      <c r="AI10" s="1137"/>
      <c r="AJ10" s="1137"/>
      <c r="AK10" s="1137"/>
      <c r="AL10" s="1137"/>
      <c r="AM10" s="1137"/>
      <c r="AN10" s="1137"/>
      <c r="AO10" s="1137"/>
      <c r="AP10" s="1137"/>
      <c r="AQ10" s="552" t="s">
        <v>11</v>
      </c>
      <c r="AR10" s="552"/>
      <c r="AS10" s="552"/>
      <c r="AT10" s="552"/>
      <c r="AU10" s="552"/>
      <c r="AV10" s="552"/>
      <c r="AW10" s="1659"/>
      <c r="AX10" s="1659"/>
      <c r="AY10" s="1659"/>
      <c r="AZ10" s="1659"/>
      <c r="BA10" s="1659"/>
      <c r="BB10" s="1659"/>
      <c r="BC10" s="1659"/>
      <c r="BD10" s="1659"/>
      <c r="BE10" s="1659"/>
      <c r="BF10" s="1659"/>
      <c r="BG10" s="1659"/>
      <c r="BH10" s="1659"/>
      <c r="BI10" s="1659"/>
      <c r="BJ10" s="1659"/>
      <c r="BK10" s="1659"/>
      <c r="BL10" s="1659"/>
      <c r="BM10" s="1659"/>
      <c r="BN10" s="1659"/>
      <c r="BO10" s="1659"/>
      <c r="BP10" s="1659"/>
      <c r="BQ10" s="1659"/>
      <c r="BR10" s="1659"/>
      <c r="BS10" s="1659"/>
      <c r="BT10" s="1659"/>
    </row>
    <row r="11" spans="1:76" ht="21.6" customHeight="1" x14ac:dyDescent="0.2">
      <c r="AF11" s="1137"/>
      <c r="AG11" s="1137"/>
      <c r="AH11" s="1137"/>
      <c r="AI11" s="1137"/>
      <c r="AJ11" s="1137"/>
      <c r="AK11" s="1137"/>
      <c r="AL11" s="1137"/>
      <c r="AM11" s="1137"/>
      <c r="AN11" s="1137"/>
      <c r="AO11" s="1137"/>
      <c r="AP11" s="1137"/>
      <c r="AQ11" s="552" t="s">
        <v>2</v>
      </c>
      <c r="AR11" s="552"/>
      <c r="AS11" s="552"/>
      <c r="AT11" s="552"/>
      <c r="AU11" s="552"/>
      <c r="AV11" s="239"/>
      <c r="AW11" s="2026"/>
      <c r="AX11" s="2026"/>
      <c r="AY11" s="2026"/>
      <c r="AZ11" s="2026"/>
      <c r="BA11" s="2026"/>
      <c r="BB11" s="2026"/>
      <c r="BC11" s="2026"/>
      <c r="BD11" s="2026"/>
      <c r="BE11" s="2026"/>
      <c r="BF11" s="2026"/>
      <c r="BG11" s="2026"/>
      <c r="BH11" s="2026"/>
      <c r="BI11" s="2026"/>
      <c r="BJ11" s="2026"/>
      <c r="BK11" s="2026"/>
      <c r="BL11" s="2026"/>
      <c r="BM11" s="2026"/>
      <c r="BN11" s="2026"/>
      <c r="BO11" s="2026"/>
      <c r="BP11" s="2026"/>
      <c r="BQ11" s="2026"/>
      <c r="BR11" s="2026"/>
      <c r="BS11" s="2026"/>
      <c r="BT11" s="2026"/>
    </row>
    <row r="12" spans="1:76" ht="21.6" customHeight="1" x14ac:dyDescent="0.2">
      <c r="AF12" s="1137"/>
      <c r="AG12" s="1137"/>
      <c r="AH12" s="1137"/>
      <c r="AI12" s="1137"/>
      <c r="AJ12" s="1137"/>
      <c r="AK12" s="1137"/>
      <c r="AL12" s="1137"/>
      <c r="AM12" s="1137"/>
      <c r="AN12" s="1137"/>
      <c r="AO12" s="1137"/>
      <c r="AP12" s="1137"/>
      <c r="AQ12" s="552" t="s">
        <v>11</v>
      </c>
      <c r="AR12" s="552"/>
      <c r="AS12" s="552"/>
      <c r="AT12" s="552"/>
      <c r="AU12" s="552"/>
      <c r="AV12" s="552"/>
      <c r="AW12" s="1659"/>
      <c r="AX12" s="1659"/>
      <c r="AY12" s="1659"/>
      <c r="AZ12" s="1659"/>
      <c r="BA12" s="1659"/>
      <c r="BB12" s="1659"/>
      <c r="BC12" s="1659"/>
      <c r="BD12" s="1659"/>
      <c r="BE12" s="1659"/>
      <c r="BF12" s="1659"/>
      <c r="BG12" s="1659"/>
      <c r="BH12" s="1659"/>
      <c r="BI12" s="1659"/>
      <c r="BJ12" s="1659"/>
      <c r="BK12" s="1659"/>
      <c r="BL12" s="1659"/>
      <c r="BM12" s="1659"/>
      <c r="BN12" s="1659"/>
      <c r="BO12" s="1659"/>
      <c r="BP12" s="1659"/>
      <c r="BQ12" s="1659"/>
      <c r="BR12" s="1659"/>
      <c r="BS12" s="1659"/>
      <c r="BT12" s="1659"/>
    </row>
    <row r="13" spans="1:76" ht="21.6" customHeight="1" x14ac:dyDescent="0.2">
      <c r="AF13" s="1137"/>
      <c r="AG13" s="1137"/>
      <c r="AH13" s="1137"/>
      <c r="AI13" s="1137"/>
      <c r="AJ13" s="1137"/>
      <c r="AK13" s="1137"/>
      <c r="AL13" s="1137"/>
      <c r="AM13" s="1137"/>
      <c r="AN13" s="1137"/>
      <c r="AO13" s="1137"/>
      <c r="AP13" s="1137"/>
      <c r="AQ13" s="552" t="s">
        <v>2</v>
      </c>
      <c r="AR13" s="552"/>
      <c r="AS13" s="552"/>
      <c r="AT13" s="552"/>
      <c r="AU13" s="552"/>
      <c r="AV13" s="239"/>
      <c r="AW13" s="2026"/>
      <c r="AX13" s="2026"/>
      <c r="AY13" s="2026"/>
      <c r="AZ13" s="2026"/>
      <c r="BA13" s="2026"/>
      <c r="BB13" s="2026"/>
      <c r="BC13" s="2026"/>
      <c r="BD13" s="2026"/>
      <c r="BE13" s="2026"/>
      <c r="BF13" s="2026"/>
      <c r="BG13" s="2026"/>
      <c r="BH13" s="2026"/>
      <c r="BI13" s="2026"/>
      <c r="BJ13" s="2026"/>
      <c r="BK13" s="2026"/>
      <c r="BL13" s="2026"/>
      <c r="BM13" s="2026"/>
      <c r="BN13" s="2026"/>
      <c r="BO13" s="2026"/>
      <c r="BP13" s="2026"/>
      <c r="BQ13" s="2026"/>
      <c r="BR13" s="2026"/>
      <c r="BS13" s="2026"/>
      <c r="BT13" s="2026"/>
    </row>
    <row r="14" spans="1:76" ht="18.75" customHeight="1" x14ac:dyDescent="0.2">
      <c r="A14" s="3"/>
      <c r="B14" s="3"/>
      <c r="C14" s="3"/>
      <c r="D14" s="3"/>
      <c r="E14" s="3"/>
      <c r="F14" s="3"/>
      <c r="G14" s="3"/>
      <c r="H14" s="3"/>
      <c r="I14" s="3"/>
      <c r="J14" s="3"/>
      <c r="K14" s="3"/>
      <c r="L14" s="3"/>
      <c r="M14" s="3"/>
      <c r="N14" s="3"/>
      <c r="O14" s="3"/>
      <c r="P14" s="3"/>
      <c r="Q14" s="3"/>
      <c r="R14" s="3"/>
      <c r="S14" s="3"/>
      <c r="T14" s="3"/>
      <c r="U14" s="3"/>
      <c r="V14" s="3"/>
      <c r="W14" s="3"/>
      <c r="X14" s="3"/>
      <c r="Y14" s="3"/>
      <c r="Z14" s="3"/>
      <c r="AA14" s="7"/>
      <c r="AB14" s="7"/>
      <c r="AC14" s="7"/>
      <c r="AD14" s="7"/>
      <c r="AE14" s="7"/>
      <c r="AF14" s="7"/>
      <c r="AG14" s="7"/>
      <c r="AH14" s="7"/>
      <c r="AI14" s="7"/>
      <c r="AJ14" s="7"/>
      <c r="AK14" s="7"/>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row>
    <row r="15" spans="1:76" ht="18.75" customHeight="1" x14ac:dyDescent="0.2">
      <c r="A15" s="3"/>
      <c r="B15" s="3"/>
      <c r="C15" s="3"/>
      <c r="D15" s="3"/>
      <c r="E15" s="1136" t="s">
        <v>28</v>
      </c>
      <c r="F15" s="1136"/>
      <c r="G15" s="1136"/>
      <c r="H15" s="1136"/>
      <c r="I15" s="1136"/>
      <c r="J15" s="1136"/>
      <c r="K15" s="1136"/>
      <c r="L15" s="1136"/>
      <c r="M15" s="1136"/>
      <c r="N15" s="1136"/>
      <c r="O15" s="1136"/>
      <c r="P15" s="1136"/>
      <c r="Q15" s="1136"/>
      <c r="R15" s="1136"/>
      <c r="S15" s="1136"/>
      <c r="T15" s="1136"/>
      <c r="U15" s="1136"/>
      <c r="V15" s="1136"/>
      <c r="W15" s="1136"/>
      <c r="X15" s="1136"/>
      <c r="Y15" s="1136"/>
      <c r="Z15" s="1136"/>
      <c r="AA15" s="1136"/>
      <c r="AB15" s="1136"/>
      <c r="AC15" s="1136"/>
      <c r="AD15" s="1136"/>
      <c r="AE15" s="1136"/>
      <c r="AF15" s="1136"/>
      <c r="AG15" s="1136"/>
      <c r="AH15" s="1136"/>
      <c r="AI15" s="1136"/>
      <c r="AJ15" s="1136"/>
      <c r="AK15" s="1136"/>
      <c r="AL15" s="1136"/>
      <c r="AM15" s="1136"/>
      <c r="AN15" s="1136"/>
      <c r="AO15" s="1136"/>
      <c r="AP15" s="1136"/>
      <c r="AQ15" s="1136"/>
      <c r="AR15" s="1136"/>
      <c r="AS15" s="1136"/>
      <c r="AT15" s="1136"/>
      <c r="AU15" s="1136"/>
      <c r="AV15" s="1136"/>
      <c r="AW15" s="1136"/>
      <c r="AX15" s="1136"/>
      <c r="AY15" s="1136"/>
      <c r="AZ15" s="1136"/>
      <c r="BA15" s="1136"/>
      <c r="BB15" s="1136"/>
      <c r="BC15" s="1136"/>
      <c r="BD15" s="1136"/>
      <c r="BE15" s="1136"/>
      <c r="BF15" s="1136"/>
      <c r="BG15" s="1136"/>
      <c r="BH15" s="1136"/>
      <c r="BI15" s="1136"/>
      <c r="BJ15" s="1136"/>
      <c r="BK15" s="1136"/>
      <c r="BL15" s="1136"/>
      <c r="BM15" s="1136"/>
      <c r="BN15" s="1136"/>
      <c r="BO15" s="1136"/>
      <c r="BP15" s="1136"/>
      <c r="BQ15" s="1136"/>
      <c r="BR15" s="3"/>
      <c r="BS15" s="3"/>
      <c r="BT15" s="3"/>
      <c r="BU15" s="3"/>
      <c r="BV15" s="3"/>
      <c r="BW15" s="3"/>
      <c r="BX15" s="3"/>
    </row>
    <row r="16" spans="1:76" ht="18.75" customHeight="1" x14ac:dyDescent="0.2">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row>
    <row r="17" spans="1:106" ht="24" customHeight="1" x14ac:dyDescent="0.2">
      <c r="A17" s="3"/>
      <c r="B17" s="1499" t="s">
        <v>776</v>
      </c>
      <c r="C17" s="2037"/>
      <c r="D17" s="2037"/>
      <c r="E17" s="2037"/>
      <c r="F17" s="2037"/>
      <c r="G17" s="2037"/>
      <c r="H17" s="2037"/>
      <c r="I17" s="2037"/>
      <c r="J17" s="2037"/>
      <c r="K17" s="2037"/>
      <c r="L17" s="2037"/>
      <c r="M17" s="2037"/>
      <c r="N17" s="2037"/>
      <c r="O17" s="2037"/>
      <c r="P17" s="2037"/>
      <c r="Q17" s="2037"/>
      <c r="R17" s="2037"/>
      <c r="S17" s="2037"/>
      <c r="T17" s="2037"/>
      <c r="U17" s="2037"/>
      <c r="V17" s="2037"/>
      <c r="W17" s="2037"/>
      <c r="X17" s="2037"/>
      <c r="Y17" s="2037"/>
      <c r="Z17" s="2037"/>
      <c r="AA17" s="2037"/>
      <c r="AB17" s="2037"/>
      <c r="AC17" s="2037"/>
      <c r="AD17" s="2037"/>
      <c r="AE17" s="2037"/>
      <c r="AF17" s="2037"/>
      <c r="AG17" s="2037"/>
      <c r="AH17" s="2037"/>
      <c r="AI17" s="2037"/>
      <c r="AJ17" s="2037"/>
      <c r="AK17" s="2037"/>
      <c r="AL17" s="2037"/>
      <c r="AM17" s="2037"/>
      <c r="AN17" s="2037"/>
      <c r="AO17" s="2037"/>
      <c r="AP17" s="2037"/>
      <c r="AQ17" s="2037"/>
      <c r="AR17" s="2037"/>
      <c r="AS17" s="2037"/>
      <c r="AT17" s="2037"/>
      <c r="AU17" s="2037"/>
      <c r="AV17" s="2037"/>
      <c r="AW17" s="2037"/>
      <c r="AX17" s="2037"/>
      <c r="AY17" s="2037"/>
      <c r="AZ17" s="2037"/>
      <c r="BA17" s="2037"/>
      <c r="BB17" s="2037"/>
      <c r="BC17" s="2037"/>
      <c r="BD17" s="2037"/>
      <c r="BE17" s="2037"/>
      <c r="BF17" s="2037"/>
      <c r="BG17" s="2037"/>
      <c r="BH17" s="2037"/>
      <c r="BI17" s="2037"/>
      <c r="BJ17" s="2037"/>
      <c r="BK17" s="2037"/>
      <c r="BL17" s="2037"/>
      <c r="BM17" s="2037"/>
      <c r="BN17" s="2037"/>
      <c r="BO17" s="2037"/>
      <c r="BP17" s="2037"/>
      <c r="BQ17" s="2037"/>
      <c r="BR17" s="2037"/>
      <c r="BS17" s="2037"/>
      <c r="BT17" s="2037"/>
      <c r="BU17" s="278"/>
      <c r="BV17" s="3"/>
      <c r="BW17" s="3"/>
      <c r="BX17" s="3"/>
    </row>
    <row r="18" spans="1:106" ht="24" customHeight="1" x14ac:dyDescent="0.2">
      <c r="A18" s="3"/>
      <c r="B18" s="1134" t="s">
        <v>777</v>
      </c>
      <c r="C18" s="1134"/>
      <c r="D18" s="1134"/>
      <c r="E18" s="1134"/>
      <c r="F18" s="1134"/>
      <c r="G18" s="1134"/>
      <c r="H18" s="1134"/>
      <c r="I18" s="1134"/>
      <c r="J18" s="1134"/>
      <c r="K18" s="1134"/>
      <c r="L18" s="1134"/>
      <c r="M18" s="1134"/>
      <c r="N18" s="1134"/>
      <c r="O18" s="1134"/>
      <c r="P18" s="1134"/>
      <c r="Q18" s="1134"/>
      <c r="R18" s="1134"/>
      <c r="S18" s="1134"/>
      <c r="T18" s="1134"/>
      <c r="U18" s="1134"/>
      <c r="V18" s="1134"/>
      <c r="W18" s="1134"/>
      <c r="X18" s="1134"/>
      <c r="Y18" s="1134"/>
      <c r="Z18" s="1134"/>
      <c r="AA18" s="1134"/>
      <c r="AB18" s="1134"/>
      <c r="AC18" s="1134"/>
      <c r="AD18" s="1134"/>
      <c r="AE18" s="1134"/>
      <c r="AF18" s="1134"/>
      <c r="AG18" s="1134"/>
      <c r="AH18" s="1134"/>
      <c r="AI18" s="1134"/>
      <c r="AJ18" s="1134"/>
      <c r="AK18" s="1134"/>
      <c r="AL18" s="1134"/>
      <c r="AM18" s="1134"/>
      <c r="AN18" s="1134"/>
      <c r="AO18" s="1134"/>
      <c r="AP18" s="1134"/>
      <c r="AQ18" s="1134"/>
      <c r="AR18" s="1134"/>
      <c r="AS18" s="1134"/>
      <c r="AT18" s="1134"/>
      <c r="AU18" s="1134"/>
      <c r="AV18" s="1134"/>
      <c r="AW18" s="1134"/>
      <c r="AX18" s="1134"/>
      <c r="AY18" s="1134"/>
      <c r="AZ18" s="1134"/>
      <c r="BA18" s="1134"/>
      <c r="BB18" s="1134"/>
      <c r="BC18" s="1134"/>
      <c r="BD18" s="1134"/>
      <c r="BE18" s="1134"/>
      <c r="BF18" s="1134"/>
      <c r="BG18" s="1134"/>
      <c r="BH18" s="1134"/>
      <c r="BI18" s="1134"/>
      <c r="BJ18" s="1134"/>
      <c r="BK18" s="1134"/>
      <c r="BL18" s="1134"/>
      <c r="BM18" s="1134"/>
      <c r="BN18" s="1134"/>
      <c r="BO18" s="1134"/>
      <c r="BP18" s="1134"/>
      <c r="BQ18" s="1134"/>
      <c r="BR18" s="1134"/>
      <c r="BS18" s="1134"/>
      <c r="BT18" s="1134"/>
      <c r="BU18" s="3"/>
      <c r="BV18" s="3"/>
      <c r="BW18" s="3"/>
      <c r="BX18" s="3"/>
    </row>
    <row r="19" spans="1:106" ht="18.75" customHeight="1" x14ac:dyDescent="0.2">
      <c r="A19" s="3"/>
      <c r="B19" s="273"/>
      <c r="C19" s="273"/>
      <c r="D19" s="273"/>
      <c r="E19" s="273"/>
      <c r="F19" s="273"/>
      <c r="G19" s="273"/>
      <c r="H19" s="273"/>
      <c r="I19" s="273"/>
      <c r="J19" s="273"/>
      <c r="K19" s="273"/>
      <c r="L19" s="273"/>
      <c r="M19" s="273"/>
      <c r="N19" s="273"/>
      <c r="O19" s="273"/>
      <c r="P19" s="273"/>
      <c r="Q19" s="273"/>
      <c r="R19" s="273"/>
      <c r="S19" s="273"/>
      <c r="T19" s="273"/>
      <c r="U19" s="273"/>
      <c r="V19" s="273"/>
      <c r="W19" s="273"/>
      <c r="X19" s="273"/>
      <c r="Y19" s="273"/>
      <c r="Z19" s="273"/>
      <c r="AA19" s="273"/>
      <c r="AB19" s="273"/>
      <c r="AC19" s="273"/>
      <c r="AD19" s="273"/>
      <c r="AE19" s="273"/>
      <c r="AF19" s="273"/>
      <c r="AG19" s="273"/>
      <c r="AH19" s="273"/>
      <c r="AI19" s="273"/>
      <c r="AJ19" s="273"/>
      <c r="AK19" s="273"/>
      <c r="AL19" s="273"/>
      <c r="AM19" s="273"/>
      <c r="AN19" s="273"/>
      <c r="AO19" s="273"/>
      <c r="AP19" s="273"/>
      <c r="AQ19" s="273"/>
      <c r="AR19" s="273"/>
      <c r="AS19" s="273"/>
      <c r="AT19" s="273"/>
      <c r="AU19" s="273"/>
      <c r="AV19" s="273"/>
      <c r="AW19" s="273"/>
      <c r="AX19" s="273"/>
      <c r="AY19" s="273"/>
      <c r="AZ19" s="273"/>
      <c r="BA19" s="273"/>
      <c r="BB19" s="273"/>
      <c r="BC19" s="273"/>
      <c r="BD19" s="273"/>
      <c r="BE19" s="273"/>
      <c r="BF19" s="273"/>
      <c r="BG19" s="273"/>
      <c r="BH19" s="273"/>
      <c r="BI19" s="273"/>
      <c r="BJ19" s="273"/>
      <c r="BK19" s="273"/>
      <c r="BL19" s="273"/>
      <c r="BM19" s="273"/>
      <c r="BN19" s="273"/>
      <c r="BO19" s="273"/>
      <c r="BP19" s="273"/>
      <c r="BQ19" s="273"/>
      <c r="BR19" s="273"/>
      <c r="BS19" s="273"/>
      <c r="BT19" s="273"/>
      <c r="BU19" s="3"/>
      <c r="BV19" s="3"/>
      <c r="BW19" s="3"/>
      <c r="BX19" s="3"/>
    </row>
    <row r="20" spans="1:106" ht="18.75" customHeight="1" x14ac:dyDescent="0.2">
      <c r="A20" s="1117" t="s">
        <v>20</v>
      </c>
      <c r="B20" s="1117"/>
      <c r="C20" s="1117"/>
      <c r="D20" s="1117"/>
      <c r="E20" s="1117"/>
      <c r="F20" s="1117"/>
      <c r="G20" s="1117"/>
      <c r="H20" s="1117"/>
      <c r="I20" s="1117"/>
      <c r="J20" s="1117"/>
      <c r="K20" s="1117"/>
      <c r="L20" s="1117"/>
      <c r="M20" s="1117"/>
      <c r="N20" s="1117"/>
      <c r="O20" s="1117"/>
      <c r="P20" s="1117"/>
      <c r="Q20" s="1117"/>
      <c r="R20" s="1117"/>
      <c r="S20" s="1117"/>
      <c r="T20" s="1117"/>
      <c r="U20" s="1117"/>
      <c r="V20" s="1117"/>
      <c r="W20" s="1117"/>
      <c r="X20" s="1117"/>
      <c r="Y20" s="1117"/>
      <c r="Z20" s="1117"/>
      <c r="AA20" s="1117"/>
      <c r="AB20" s="1117"/>
      <c r="AC20" s="1117"/>
      <c r="AD20" s="1117"/>
      <c r="AE20" s="1117"/>
      <c r="AF20" s="1117"/>
      <c r="AG20" s="1117"/>
      <c r="AH20" s="1117"/>
      <c r="AI20" s="1117"/>
      <c r="AJ20" s="1117"/>
      <c r="AK20" s="1117"/>
      <c r="AL20" s="1117"/>
      <c r="AM20" s="1117"/>
      <c r="AN20" s="1117"/>
      <c r="AO20" s="1117"/>
      <c r="AP20" s="1117"/>
      <c r="AQ20" s="1117"/>
      <c r="AR20" s="1117"/>
      <c r="AS20" s="1117"/>
      <c r="AT20" s="1117"/>
      <c r="AU20" s="1117"/>
      <c r="AV20" s="1117"/>
      <c r="AW20" s="1117"/>
      <c r="AX20" s="1117"/>
      <c r="AY20" s="1117"/>
      <c r="AZ20" s="1117"/>
      <c r="BA20" s="1117"/>
      <c r="BB20" s="1117"/>
      <c r="BC20" s="1117"/>
      <c r="BD20" s="1117"/>
      <c r="BE20" s="1117"/>
      <c r="BF20" s="1117"/>
      <c r="BG20" s="1117"/>
      <c r="BH20" s="1117"/>
      <c r="BI20" s="1117"/>
      <c r="BJ20" s="1117"/>
      <c r="BK20" s="1117"/>
      <c r="BL20" s="1117"/>
      <c r="BM20" s="1117"/>
      <c r="BN20" s="1117"/>
      <c r="BO20" s="1117"/>
      <c r="BP20" s="1117"/>
      <c r="BQ20" s="1117"/>
      <c r="BR20" s="1117"/>
      <c r="BS20" s="1117"/>
      <c r="BT20" s="1117"/>
      <c r="BU20" s="1117"/>
      <c r="BV20" s="3"/>
      <c r="BW20" s="3"/>
      <c r="BX20" s="3"/>
    </row>
    <row r="21" spans="1:106" ht="18.75" customHeight="1" x14ac:dyDescent="0.2">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row>
    <row r="22" spans="1:106" ht="18.75" customHeight="1" x14ac:dyDescent="0.2">
      <c r="A22" s="3"/>
      <c r="B22" s="1117">
        <v>1</v>
      </c>
      <c r="C22" s="1117"/>
      <c r="D22" s="3"/>
      <c r="E22" s="3"/>
      <c r="F22" s="1118" t="s">
        <v>16</v>
      </c>
      <c r="G22" s="1118"/>
      <c r="H22" s="1118"/>
      <c r="I22" s="1118"/>
      <c r="J22" s="1118"/>
      <c r="K22" s="1118"/>
      <c r="L22" s="1118"/>
      <c r="M22" s="1118"/>
      <c r="N22" s="1118"/>
      <c r="O22" s="1118"/>
      <c r="P22" s="1118"/>
      <c r="Q22" s="3"/>
      <c r="R22" s="3"/>
      <c r="S22" s="3"/>
      <c r="T22" s="3"/>
      <c r="U22" s="3"/>
      <c r="V22" s="1134" t="s">
        <v>67</v>
      </c>
      <c r="W22" s="1134"/>
      <c r="X22" s="1134"/>
      <c r="Y22" s="1134"/>
      <c r="Z22" s="1134"/>
      <c r="AA22" s="1134"/>
      <c r="AB22" s="1134"/>
      <c r="AC22" s="1134"/>
      <c r="AD22" s="1134"/>
      <c r="AE22" s="1134"/>
      <c r="AF22" s="1134"/>
      <c r="AG22" s="1134"/>
      <c r="AH22" s="1134"/>
      <c r="AI22" s="1134"/>
      <c r="AJ22" s="1134"/>
      <c r="AK22" s="1134"/>
      <c r="AL22" s="1134"/>
      <c r="AM22" s="1134"/>
      <c r="AN22" s="1134"/>
      <c r="AO22" s="1134"/>
      <c r="AP22" s="1134"/>
      <c r="AQ22" s="1134"/>
      <c r="AR22" s="1134"/>
      <c r="AS22" s="1134"/>
      <c r="AT22" s="1134"/>
      <c r="AU22" s="1134"/>
      <c r="AV22" s="1134"/>
      <c r="AW22" s="1134"/>
      <c r="AX22" s="1134"/>
      <c r="AY22" s="1134"/>
      <c r="AZ22" s="1134"/>
      <c r="BA22" s="1134"/>
      <c r="BB22" s="1134"/>
      <c r="BC22" s="1134"/>
      <c r="BD22" s="3"/>
      <c r="BE22" s="3"/>
      <c r="BF22" s="3"/>
      <c r="BG22" s="3"/>
      <c r="BH22" s="3"/>
      <c r="BI22" s="3"/>
      <c r="BJ22" s="3"/>
      <c r="BK22" s="3"/>
      <c r="BL22" s="3"/>
      <c r="BM22" s="3"/>
      <c r="BN22" s="3"/>
      <c r="BO22" s="3"/>
      <c r="BP22" s="3"/>
      <c r="BQ22" s="3"/>
      <c r="BR22" s="3"/>
      <c r="BS22" s="3"/>
      <c r="DB22" s="162"/>
    </row>
    <row r="23" spans="1:106" ht="18.75" customHeight="1" x14ac:dyDescent="0.2">
      <c r="A23" s="3"/>
      <c r="B23" s="274"/>
      <c r="C23" s="274"/>
      <c r="D23" s="3"/>
      <c r="E23" s="3"/>
      <c r="F23" s="276"/>
      <c r="G23" s="276"/>
      <c r="H23" s="276"/>
      <c r="I23" s="276"/>
      <c r="J23" s="276"/>
      <c r="K23" s="276"/>
      <c r="L23" s="276"/>
      <c r="M23" s="276"/>
      <c r="N23" s="276"/>
      <c r="O23" s="276"/>
      <c r="P23" s="276"/>
      <c r="Q23" s="3"/>
      <c r="R23" s="3"/>
      <c r="S23" s="3"/>
      <c r="T23" s="3"/>
      <c r="U23" s="3"/>
      <c r="V23" s="1144"/>
      <c r="W23" s="1144"/>
      <c r="X23" s="3" t="s">
        <v>65</v>
      </c>
      <c r="Y23" s="273"/>
      <c r="Z23" s="273"/>
      <c r="AA23" s="273"/>
      <c r="AB23" s="273"/>
      <c r="AC23" s="273"/>
      <c r="AD23" s="273"/>
      <c r="AE23" s="273"/>
      <c r="AF23" s="273"/>
      <c r="AG23" s="273"/>
      <c r="AH23" s="273"/>
      <c r="AI23" s="273"/>
      <c r="AJ23" s="273"/>
      <c r="AK23" s="273"/>
      <c r="AL23" s="1144"/>
      <c r="AM23" s="1144"/>
      <c r="AN23" s="3" t="s">
        <v>64</v>
      </c>
      <c r="AO23" s="273"/>
      <c r="AP23" s="273"/>
      <c r="AQ23" s="273"/>
      <c r="AR23" s="273"/>
      <c r="AS23" s="3"/>
      <c r="AT23" s="3"/>
      <c r="AU23" s="3"/>
      <c r="AV23" s="273"/>
      <c r="AW23" s="273"/>
      <c r="AX23" s="273"/>
      <c r="AY23" s="273"/>
      <c r="AZ23" s="273"/>
      <c r="BA23" s="273"/>
      <c r="BB23" s="273"/>
      <c r="BC23" s="273"/>
      <c r="BD23" s="3"/>
      <c r="BE23" s="3"/>
      <c r="BF23" s="3"/>
      <c r="BG23" s="3"/>
      <c r="BH23" s="3"/>
      <c r="BI23" s="3"/>
      <c r="BJ23" s="3"/>
      <c r="BK23" s="3"/>
      <c r="BL23" s="3"/>
      <c r="BM23" s="3"/>
      <c r="BN23" s="3"/>
      <c r="BO23" s="3"/>
      <c r="BP23" s="3"/>
      <c r="BQ23" s="3"/>
      <c r="BR23" s="3"/>
      <c r="BS23" s="3"/>
    </row>
    <row r="24" spans="1:106" ht="15" customHeight="1" x14ac:dyDescent="0.2">
      <c r="A24" s="3"/>
      <c r="B24" s="274"/>
      <c r="C24" s="274"/>
      <c r="D24" s="3"/>
      <c r="E24" s="3"/>
      <c r="F24" s="276"/>
      <c r="G24" s="276"/>
      <c r="H24" s="276"/>
      <c r="I24" s="276"/>
      <c r="J24" s="276"/>
      <c r="K24" s="276"/>
      <c r="L24" s="276"/>
      <c r="M24" s="276"/>
      <c r="N24" s="276"/>
      <c r="O24" s="276"/>
      <c r="P24" s="276"/>
      <c r="Q24" s="3"/>
      <c r="R24" s="3"/>
      <c r="S24" s="3"/>
      <c r="T24" s="3"/>
      <c r="U24" s="3"/>
      <c r="V24" s="273"/>
      <c r="W24" s="273"/>
      <c r="X24" s="273"/>
      <c r="Y24" s="273"/>
      <c r="Z24" s="273"/>
      <c r="AA24" s="273"/>
      <c r="AB24" s="273"/>
      <c r="AC24" s="273"/>
      <c r="AD24" s="273"/>
      <c r="AE24" s="273"/>
      <c r="AF24" s="273"/>
      <c r="AG24" s="273"/>
      <c r="AH24" s="273"/>
      <c r="AI24" s="273"/>
      <c r="AJ24" s="273"/>
      <c r="AK24" s="273"/>
      <c r="AL24" s="273"/>
      <c r="AM24" s="273"/>
      <c r="AN24" s="273"/>
      <c r="AO24" s="273"/>
      <c r="AP24" s="273"/>
      <c r="AQ24" s="273"/>
      <c r="AR24" s="273"/>
      <c r="AS24" s="278"/>
      <c r="AT24" s="273"/>
      <c r="AU24" s="273"/>
      <c r="AV24" s="273"/>
      <c r="AW24" s="273"/>
      <c r="AX24" s="273"/>
      <c r="AY24" s="273"/>
      <c r="AZ24" s="273"/>
      <c r="BA24" s="273"/>
      <c r="BB24" s="273"/>
      <c r="BC24" s="273"/>
      <c r="BD24" s="3"/>
      <c r="BE24" s="3"/>
      <c r="BF24" s="3"/>
      <c r="BG24" s="3"/>
      <c r="BH24" s="3"/>
      <c r="BI24" s="3"/>
      <c r="BJ24" s="3"/>
      <c r="BK24" s="3"/>
      <c r="BL24" s="3"/>
      <c r="BM24" s="3"/>
      <c r="BN24" s="3"/>
      <c r="BO24" s="3"/>
      <c r="BP24" s="3"/>
      <c r="BQ24" s="3"/>
      <c r="BR24" s="3"/>
      <c r="BS24" s="3"/>
    </row>
    <row r="25" spans="1:106" ht="18.75" customHeight="1" x14ac:dyDescent="0.2">
      <c r="A25" s="3"/>
      <c r="B25" s="274"/>
      <c r="C25" s="274"/>
      <c r="D25" s="3"/>
      <c r="E25" s="3"/>
      <c r="F25" s="1118" t="s">
        <v>17</v>
      </c>
      <c r="G25" s="1118"/>
      <c r="H25" s="1118"/>
      <c r="I25" s="1118"/>
      <c r="J25" s="1118"/>
      <c r="K25" s="1118"/>
      <c r="L25" s="1118"/>
      <c r="M25" s="1118"/>
      <c r="N25" s="1118"/>
      <c r="O25" s="1118"/>
      <c r="P25" s="1118"/>
      <c r="Q25" s="3"/>
      <c r="R25" s="3"/>
      <c r="S25" s="3"/>
      <c r="T25" s="3"/>
      <c r="U25" s="3"/>
      <c r="V25" s="1144"/>
      <c r="W25" s="1144"/>
      <c r="X25" s="3" t="s">
        <v>63</v>
      </c>
      <c r="Y25" s="278"/>
      <c r="Z25" s="278"/>
      <c r="AA25" s="278"/>
      <c r="AB25" s="278"/>
      <c r="AC25" s="278"/>
      <c r="AD25" s="278"/>
      <c r="AE25" s="278"/>
      <c r="AF25" s="278"/>
      <c r="AG25" s="278"/>
      <c r="AH25" s="278"/>
      <c r="AI25" s="278"/>
      <c r="AJ25" s="278"/>
      <c r="AK25" s="278"/>
      <c r="AL25" s="278"/>
      <c r="AM25" s="278"/>
      <c r="AN25" s="278"/>
      <c r="AO25" s="278"/>
      <c r="AP25" s="278"/>
      <c r="AQ25" s="278"/>
      <c r="AR25" s="278"/>
      <c r="AS25" s="278"/>
      <c r="AT25" s="278"/>
      <c r="AU25" s="278"/>
      <c r="AV25" s="278"/>
      <c r="AW25" s="278"/>
      <c r="AX25" s="278"/>
      <c r="AY25" s="278"/>
      <c r="AZ25" s="278"/>
      <c r="BA25" s="278"/>
      <c r="BB25" s="278"/>
      <c r="BC25" s="278"/>
      <c r="BD25" s="3"/>
      <c r="BE25" s="3"/>
      <c r="BF25" s="3"/>
      <c r="BG25" s="3"/>
      <c r="BH25" s="3"/>
      <c r="BI25" s="3"/>
      <c r="BJ25" s="3"/>
      <c r="BK25" s="3"/>
      <c r="BL25" s="3"/>
      <c r="BM25" s="3"/>
      <c r="BN25" s="3"/>
      <c r="BO25" s="3"/>
      <c r="BP25" s="3"/>
      <c r="BQ25" s="3"/>
      <c r="BR25" s="3"/>
      <c r="BS25" s="3"/>
    </row>
    <row r="26" spans="1:106" ht="18.75" customHeight="1" x14ac:dyDescent="0.2">
      <c r="A26" s="3"/>
      <c r="B26" s="274"/>
      <c r="C26" s="274"/>
      <c r="D26" s="3"/>
      <c r="E26" s="3"/>
      <c r="F26" s="276"/>
      <c r="G26" s="276"/>
      <c r="H26" s="276"/>
      <c r="I26" s="276"/>
      <c r="J26" s="276"/>
      <c r="K26" s="276"/>
      <c r="L26" s="276"/>
      <c r="M26" s="276"/>
      <c r="N26" s="276"/>
      <c r="O26" s="276"/>
      <c r="P26" s="276"/>
      <c r="Q26" s="3"/>
      <c r="R26" s="3"/>
      <c r="S26" s="3"/>
      <c r="T26" s="3"/>
      <c r="U26" s="3"/>
      <c r="V26" s="1144"/>
      <c r="W26" s="1144"/>
      <c r="X26" s="3" t="s">
        <v>59</v>
      </c>
      <c r="Y26" s="3"/>
      <c r="Z26" s="278"/>
      <c r="AA26" s="278"/>
      <c r="AB26" s="278"/>
      <c r="AC26" s="278"/>
      <c r="AD26" s="278"/>
      <c r="AE26" s="278"/>
      <c r="AF26" s="278"/>
      <c r="AG26" s="278"/>
      <c r="AH26" s="278"/>
      <c r="AI26" s="278"/>
      <c r="AJ26" s="278"/>
      <c r="AK26" s="278"/>
      <c r="AL26" s="278"/>
      <c r="AM26" s="278"/>
      <c r="AN26" s="278"/>
      <c r="AO26" s="278"/>
      <c r="AP26" s="278"/>
      <c r="AQ26" s="278"/>
      <c r="AR26" s="278"/>
      <c r="AS26" s="278"/>
      <c r="AT26" s="278"/>
      <c r="AU26" s="278"/>
      <c r="AV26" s="278"/>
      <c r="AW26" s="278"/>
      <c r="AX26" s="278"/>
      <c r="AY26" s="278"/>
      <c r="AZ26" s="278"/>
      <c r="BA26" s="278"/>
      <c r="BB26" s="278"/>
      <c r="BC26" s="278"/>
      <c r="BD26" s="3"/>
      <c r="BE26" s="3"/>
      <c r="BF26" s="3"/>
      <c r="BG26" s="3"/>
      <c r="BH26" s="3"/>
      <c r="BI26" s="3"/>
      <c r="BJ26" s="3"/>
      <c r="BK26" s="3"/>
      <c r="BL26" s="3"/>
      <c r="BM26" s="3"/>
      <c r="BN26" s="3"/>
      <c r="BO26" s="3"/>
      <c r="BP26" s="3"/>
      <c r="BQ26" s="3"/>
      <c r="BR26" s="3"/>
      <c r="BS26" s="3"/>
    </row>
    <row r="27" spans="1:106" ht="18.75" customHeight="1" x14ac:dyDescent="0.2">
      <c r="A27" s="3"/>
      <c r="B27" s="274"/>
      <c r="C27" s="274"/>
      <c r="D27" s="3"/>
      <c r="E27" s="3"/>
      <c r="F27" s="276"/>
      <c r="G27" s="276"/>
      <c r="H27" s="276"/>
      <c r="I27" s="276"/>
      <c r="J27" s="276"/>
      <c r="K27" s="276"/>
      <c r="L27" s="276"/>
      <c r="M27" s="276"/>
      <c r="N27" s="276"/>
      <c r="O27" s="276"/>
      <c r="P27" s="276"/>
      <c r="Q27" s="3"/>
      <c r="R27" s="3"/>
      <c r="S27" s="3"/>
      <c r="T27" s="3"/>
      <c r="U27" s="3"/>
      <c r="V27" s="1144"/>
      <c r="W27" s="1144"/>
      <c r="X27" s="3" t="s">
        <v>60</v>
      </c>
      <c r="Y27" s="3"/>
      <c r="Z27" s="278"/>
      <c r="AA27" s="278"/>
      <c r="AB27" s="278"/>
      <c r="AC27" s="278"/>
      <c r="AD27" s="278"/>
      <c r="AE27" s="278"/>
      <c r="AF27" s="278"/>
      <c r="AG27" s="278"/>
      <c r="AH27" s="278"/>
      <c r="AI27" s="278"/>
      <c r="AJ27" s="278"/>
      <c r="AK27" s="278"/>
      <c r="AL27" s="278"/>
      <c r="AM27" s="278"/>
      <c r="AN27" s="278"/>
      <c r="AO27" s="278"/>
      <c r="AP27" s="278"/>
      <c r="AQ27" s="278"/>
      <c r="AR27" s="278"/>
      <c r="AS27" s="278"/>
      <c r="AT27" s="278"/>
      <c r="AU27" s="278"/>
      <c r="AV27" s="278"/>
      <c r="AW27" s="278"/>
      <c r="AX27" s="278"/>
      <c r="AY27" s="278"/>
      <c r="AZ27" s="278"/>
      <c r="BA27" s="278"/>
      <c r="BB27" s="278"/>
      <c r="BC27" s="278"/>
      <c r="BD27" s="3"/>
      <c r="BE27" s="3"/>
      <c r="BF27" s="3"/>
      <c r="BG27" s="3"/>
      <c r="BH27" s="3"/>
      <c r="BI27" s="3"/>
      <c r="BJ27" s="3"/>
      <c r="BK27" s="3"/>
      <c r="BL27" s="3"/>
      <c r="BM27" s="3"/>
      <c r="BN27" s="3"/>
      <c r="BO27" s="3"/>
      <c r="BP27" s="3"/>
      <c r="BQ27" s="3"/>
      <c r="BR27" s="3"/>
      <c r="BS27" s="3"/>
    </row>
    <row r="28" spans="1:106" ht="18.75" customHeight="1" x14ac:dyDescent="0.2">
      <c r="A28" s="3"/>
      <c r="B28" s="274"/>
      <c r="C28" s="274"/>
      <c r="D28" s="3"/>
      <c r="E28" s="3"/>
      <c r="F28" s="276"/>
      <c r="G28" s="276"/>
      <c r="H28" s="276"/>
      <c r="I28" s="276"/>
      <c r="J28" s="276"/>
      <c r="K28" s="276"/>
      <c r="L28" s="276"/>
      <c r="M28" s="276"/>
      <c r="N28" s="276"/>
      <c r="O28" s="276"/>
      <c r="P28" s="276"/>
      <c r="Q28" s="276"/>
      <c r="R28" s="276"/>
      <c r="S28" s="276"/>
      <c r="T28" s="276"/>
      <c r="U28" s="276"/>
      <c r="V28" s="3"/>
      <c r="W28" s="3"/>
      <c r="X28" s="3"/>
      <c r="Y28" s="3"/>
      <c r="Z28" s="3"/>
      <c r="AA28" s="273"/>
      <c r="AB28" s="273"/>
      <c r="AC28" s="273"/>
      <c r="AD28" s="273"/>
      <c r="AE28" s="273"/>
      <c r="AF28" s="273"/>
      <c r="AG28" s="273"/>
      <c r="AH28" s="273"/>
      <c r="AI28" s="273"/>
      <c r="AJ28" s="273"/>
      <c r="AK28" s="273"/>
      <c r="AL28" s="273"/>
      <c r="AM28" s="273"/>
      <c r="AN28" s="273"/>
      <c r="AO28" s="273"/>
      <c r="AP28" s="273"/>
      <c r="AQ28" s="273"/>
      <c r="AR28" s="273"/>
      <c r="AS28" s="273"/>
      <c r="AT28" s="273"/>
      <c r="AU28" s="273"/>
      <c r="AV28" s="273"/>
      <c r="AW28" s="273"/>
      <c r="AX28" s="273"/>
      <c r="AY28" s="273"/>
      <c r="AZ28" s="273"/>
      <c r="BA28" s="273"/>
      <c r="BB28" s="273"/>
      <c r="BC28" s="273"/>
      <c r="BD28" s="273"/>
      <c r="BE28" s="273"/>
      <c r="BF28" s="273"/>
      <c r="BG28" s="273"/>
      <c r="BH28" s="273"/>
      <c r="BI28" s="3"/>
      <c r="BJ28" s="3"/>
      <c r="BK28" s="3"/>
      <c r="BL28" s="3"/>
      <c r="BM28" s="3"/>
      <c r="BN28" s="3"/>
      <c r="BO28" s="3"/>
      <c r="BP28" s="3"/>
      <c r="BQ28" s="3"/>
      <c r="BR28" s="3"/>
      <c r="BS28" s="3"/>
      <c r="BT28" s="3"/>
      <c r="BU28" s="3"/>
      <c r="BV28" s="3"/>
      <c r="BW28" s="3"/>
      <c r="BX28" s="3"/>
    </row>
    <row r="29" spans="1:106" ht="18.75" customHeight="1" x14ac:dyDescent="0.2">
      <c r="A29" s="3"/>
      <c r="B29" s="1117">
        <v>2</v>
      </c>
      <c r="C29" s="1117"/>
      <c r="D29" s="3"/>
      <c r="E29" s="3"/>
      <c r="F29" s="1118" t="s">
        <v>18</v>
      </c>
      <c r="G29" s="1118"/>
      <c r="H29" s="1118"/>
      <c r="I29" s="1118"/>
      <c r="J29" s="1118"/>
      <c r="K29" s="1118"/>
      <c r="L29" s="1118"/>
      <c r="M29" s="1118"/>
      <c r="N29" s="1118"/>
      <c r="O29" s="1118"/>
      <c r="P29" s="1118"/>
      <c r="Q29" s="1118"/>
      <c r="R29" s="1118"/>
      <c r="S29" s="1118"/>
      <c r="T29" s="1118"/>
      <c r="U29" s="1118"/>
      <c r="V29" s="3"/>
      <c r="W29" s="3"/>
      <c r="X29" s="3"/>
      <c r="Y29" s="3"/>
      <c r="Z29" s="3"/>
      <c r="AA29" s="278" t="s">
        <v>68</v>
      </c>
      <c r="AB29" s="278"/>
      <c r="AC29" s="278"/>
      <c r="AD29" s="278"/>
      <c r="AE29" s="278"/>
      <c r="AF29" s="1140"/>
      <c r="AG29" s="1140"/>
      <c r="AH29" s="1140"/>
      <c r="AI29" s="1140"/>
      <c r="AJ29" s="1140"/>
      <c r="AK29" s="1140"/>
      <c r="AL29" s="1140"/>
      <c r="AM29" s="1140"/>
      <c r="AN29" s="29" t="s">
        <v>69</v>
      </c>
      <c r="AO29" s="278"/>
      <c r="AP29" s="1143"/>
      <c r="AQ29" s="1143"/>
      <c r="AR29" s="1143"/>
      <c r="AS29" s="1143"/>
      <c r="AT29" s="1143"/>
      <c r="AU29" s="1143"/>
      <c r="AV29" s="1143"/>
      <c r="AW29" s="1143"/>
      <c r="AX29" s="1143"/>
      <c r="AY29" s="1143"/>
      <c r="AZ29" s="1143"/>
      <c r="BA29" s="1143"/>
      <c r="BB29" s="1143"/>
      <c r="BC29" s="1143"/>
      <c r="BD29" s="1143"/>
      <c r="BE29" s="1143"/>
      <c r="BF29" s="1143"/>
      <c r="BG29" s="1143"/>
      <c r="BH29" s="1143"/>
      <c r="BI29" s="1143"/>
      <c r="BJ29" s="1143"/>
      <c r="BK29" s="1143"/>
      <c r="BL29" s="1143"/>
      <c r="BM29" s="1143"/>
      <c r="BN29" s="1143"/>
      <c r="BO29" s="1143"/>
      <c r="BP29" s="1143"/>
      <c r="BQ29" s="3"/>
      <c r="BR29" s="3"/>
      <c r="BS29" s="3"/>
      <c r="BT29" s="3"/>
      <c r="BU29" s="3"/>
      <c r="BV29" s="3"/>
      <c r="BW29" s="3"/>
      <c r="BX29" s="3"/>
    </row>
    <row r="30" spans="1:106" ht="18.75" customHeight="1" x14ac:dyDescent="0.2">
      <c r="A30" s="3"/>
      <c r="B30" s="3"/>
      <c r="C30" s="3"/>
      <c r="D30" s="3"/>
      <c r="E30" s="3"/>
      <c r="F30" s="1130" t="s">
        <v>42</v>
      </c>
      <c r="G30" s="1130"/>
      <c r="H30" s="1130"/>
      <c r="I30" s="1130"/>
      <c r="J30" s="1130"/>
      <c r="K30" s="1130"/>
      <c r="L30" s="1130"/>
      <c r="M30" s="1130"/>
      <c r="N30" s="1130"/>
      <c r="O30" s="1130"/>
      <c r="P30" s="1130"/>
      <c r="Q30" s="1130"/>
      <c r="R30" s="1130"/>
      <c r="S30" s="1130"/>
      <c r="T30" s="1130"/>
      <c r="U30" s="1130"/>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row>
    <row r="31" spans="1:106" ht="3.75" customHeight="1" x14ac:dyDescent="0.2">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row>
    <row r="32" spans="1:106" ht="18.75" customHeight="1" x14ac:dyDescent="0.2">
      <c r="A32" s="3"/>
      <c r="B32" s="1117">
        <v>3</v>
      </c>
      <c r="C32" s="1117"/>
      <c r="D32" s="3"/>
      <c r="E32" s="3"/>
      <c r="F32" s="1118" t="s">
        <v>14</v>
      </c>
      <c r="G32" s="1118"/>
      <c r="H32" s="1118"/>
      <c r="I32" s="1118"/>
      <c r="J32" s="1118"/>
      <c r="K32" s="1118"/>
      <c r="L32" s="1118"/>
      <c r="M32" s="1118"/>
      <c r="N32" s="1118"/>
      <c r="O32" s="1118"/>
      <c r="P32" s="1118"/>
      <c r="Q32" s="1118"/>
      <c r="R32" s="1118"/>
      <c r="S32" s="1118"/>
      <c r="T32" s="1118"/>
      <c r="U32" s="1118"/>
      <c r="V32" s="3"/>
      <c r="W32" s="3"/>
      <c r="X32" s="3"/>
      <c r="Y32" s="3"/>
      <c r="Z32" s="3"/>
      <c r="AA32" s="576" t="s">
        <v>33</v>
      </c>
      <c r="AB32" s="577"/>
      <c r="AC32" s="577"/>
      <c r="AD32" s="577"/>
      <c r="AE32" s="577"/>
      <c r="AF32" s="577"/>
      <c r="AG32" s="577"/>
      <c r="AH32" s="577"/>
      <c r="AI32" s="577"/>
      <c r="AJ32" s="577"/>
      <c r="AK32" s="577"/>
      <c r="AL32" s="577"/>
      <c r="AM32" s="577"/>
      <c r="AN32" s="577"/>
      <c r="AO32" s="577"/>
      <c r="AP32" s="577"/>
      <c r="AQ32" s="577"/>
      <c r="AR32" s="577"/>
      <c r="AS32" s="577"/>
      <c r="AT32" s="577"/>
      <c r="AU32" s="577"/>
      <c r="AV32" s="577"/>
      <c r="AW32" s="577"/>
      <c r="AX32" s="577"/>
      <c r="AY32" s="577"/>
      <c r="AZ32" s="577"/>
      <c r="BA32" s="577"/>
      <c r="BB32" s="577"/>
      <c r="BC32" s="577"/>
      <c r="BD32" s="577"/>
      <c r="BE32" s="577"/>
      <c r="BF32" s="577"/>
      <c r="BG32" s="577"/>
      <c r="BH32" s="577"/>
      <c r="BI32" s="577"/>
      <c r="BJ32" s="577"/>
      <c r="BK32" s="577"/>
      <c r="BL32" s="577"/>
      <c r="BM32" s="577"/>
      <c r="BN32" s="577"/>
      <c r="BO32" s="577"/>
      <c r="BP32" s="578"/>
      <c r="BQ32" s="3"/>
      <c r="BR32" s="3"/>
    </row>
    <row r="33" spans="1:115" ht="12.75" customHeight="1" x14ac:dyDescent="0.2">
      <c r="A33" s="3"/>
      <c r="B33" s="3"/>
      <c r="C33" s="3"/>
      <c r="D33" s="3"/>
      <c r="E33" s="3"/>
      <c r="F33" s="3"/>
      <c r="G33" s="3"/>
      <c r="H33" s="3"/>
      <c r="I33" s="3"/>
      <c r="J33" s="3"/>
      <c r="K33" s="3"/>
      <c r="L33" s="3"/>
      <c r="M33" s="3"/>
      <c r="N33" s="3"/>
      <c r="O33" s="3"/>
      <c r="P33" s="3"/>
      <c r="Q33" s="3"/>
      <c r="R33" s="3"/>
      <c r="S33" s="3"/>
      <c r="T33" s="3"/>
      <c r="U33" s="3"/>
      <c r="V33" s="3"/>
      <c r="W33" s="3"/>
      <c r="X33" s="3"/>
      <c r="Y33" s="3"/>
      <c r="Z33" s="3"/>
      <c r="AA33" s="1134"/>
      <c r="AB33" s="1134"/>
      <c r="AC33" s="1134"/>
      <c r="AD33" s="1134"/>
      <c r="AE33" s="1134"/>
      <c r="AF33" s="1134"/>
      <c r="AG33" s="1134"/>
      <c r="AH33" s="1134"/>
      <c r="AI33" s="1134"/>
      <c r="AJ33" s="1134"/>
      <c r="AK33" s="1134"/>
      <c r="AL33" s="1134"/>
      <c r="AM33" s="1134"/>
      <c r="AN33" s="1134"/>
      <c r="AO33" s="1134"/>
      <c r="AP33" s="1134"/>
      <c r="AQ33" s="1134"/>
      <c r="AR33" s="1134"/>
      <c r="AS33" s="1134"/>
      <c r="AT33" s="1134"/>
      <c r="AU33" s="1134"/>
      <c r="AV33" s="1134"/>
      <c r="AW33" s="1134"/>
      <c r="AX33" s="1134"/>
      <c r="AY33" s="1134"/>
      <c r="AZ33" s="1134"/>
      <c r="BA33" s="1134"/>
      <c r="BB33" s="1134"/>
      <c r="BC33" s="1134"/>
      <c r="BD33" s="1134"/>
      <c r="BE33" s="1134"/>
      <c r="BF33" s="3"/>
      <c r="BG33" s="3"/>
      <c r="BH33" s="3"/>
      <c r="BI33" s="3"/>
      <c r="BJ33" s="3"/>
      <c r="BK33" s="3"/>
      <c r="BL33" s="3"/>
      <c r="BM33" s="3"/>
      <c r="BN33" s="3"/>
      <c r="BO33" s="3"/>
      <c r="BP33" s="3"/>
      <c r="BQ33" s="3"/>
      <c r="BR33" s="3"/>
    </row>
    <row r="34" spans="1:115" ht="18.75" customHeight="1" x14ac:dyDescent="0.2">
      <c r="A34" s="3"/>
      <c r="B34" s="1117">
        <v>4</v>
      </c>
      <c r="C34" s="1117"/>
      <c r="D34" s="3"/>
      <c r="E34" s="3"/>
      <c r="F34" s="1118" t="s">
        <v>45</v>
      </c>
      <c r="G34" s="1118"/>
      <c r="H34" s="1118"/>
      <c r="I34" s="1118"/>
      <c r="J34" s="1118"/>
      <c r="K34" s="1118"/>
      <c r="L34" s="1118"/>
      <c r="M34" s="1118"/>
      <c r="N34" s="1118"/>
      <c r="O34" s="1118"/>
      <c r="P34" s="1118"/>
      <c r="Q34" s="1118"/>
      <c r="R34" s="1118"/>
      <c r="S34" s="1118"/>
      <c r="T34" s="1118"/>
      <c r="U34" s="1118"/>
      <c r="V34" s="3"/>
      <c r="W34" s="3"/>
      <c r="X34" s="3"/>
      <c r="Y34" s="3"/>
      <c r="Z34" s="3"/>
      <c r="AA34" s="576" t="s">
        <v>455</v>
      </c>
      <c r="AB34" s="577"/>
      <c r="AC34" s="577"/>
      <c r="AD34" s="577"/>
      <c r="AE34" s="577"/>
      <c r="AF34" s="577"/>
      <c r="AG34" s="577"/>
      <c r="AH34" s="577"/>
      <c r="AI34" s="577"/>
      <c r="AJ34" s="577"/>
      <c r="AK34" s="577"/>
      <c r="AL34" s="577"/>
      <c r="AM34" s="577"/>
      <c r="AN34" s="577"/>
      <c r="AO34" s="577"/>
      <c r="AP34" s="577"/>
      <c r="AQ34" s="577"/>
      <c r="AR34" s="577"/>
      <c r="AS34" s="577"/>
      <c r="AT34" s="577"/>
      <c r="AU34" s="577"/>
      <c r="AV34" s="577"/>
      <c r="AW34" s="577"/>
      <c r="AX34" s="577"/>
      <c r="AY34" s="577"/>
      <c r="AZ34" s="577"/>
      <c r="BA34" s="577"/>
      <c r="BB34" s="577"/>
      <c r="BC34" s="577"/>
      <c r="BD34" s="577"/>
      <c r="BE34" s="577"/>
      <c r="BF34" s="577"/>
      <c r="BG34" s="577"/>
      <c r="BH34" s="577"/>
      <c r="BI34" s="577"/>
      <c r="BJ34" s="577"/>
      <c r="BK34" s="577"/>
      <c r="BL34" s="577"/>
      <c r="BM34" s="577"/>
      <c r="BN34" s="577"/>
      <c r="BO34" s="577"/>
      <c r="BP34" s="578"/>
      <c r="BQ34" s="3"/>
      <c r="BR34" s="3"/>
    </row>
    <row r="35" spans="1:115" ht="12" customHeight="1" x14ac:dyDescent="0.2">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row>
    <row r="36" spans="1:115" ht="18.75" customHeight="1" x14ac:dyDescent="0.2">
      <c r="A36" s="3"/>
      <c r="B36" s="1117">
        <v>5</v>
      </c>
      <c r="C36" s="1117"/>
      <c r="D36" s="3"/>
      <c r="E36" s="3"/>
      <c r="F36" s="1118" t="s">
        <v>3</v>
      </c>
      <c r="G36" s="1118"/>
      <c r="H36" s="1118"/>
      <c r="I36" s="1118"/>
      <c r="J36" s="1118"/>
      <c r="K36" s="1118"/>
      <c r="L36" s="1118"/>
      <c r="M36" s="1118"/>
      <c r="N36" s="1118"/>
      <c r="O36" s="1118"/>
      <c r="P36" s="1118"/>
      <c r="Q36" s="1118"/>
      <c r="R36" s="1118"/>
      <c r="S36" s="1118"/>
      <c r="T36" s="1118"/>
      <c r="U36" s="1118"/>
      <c r="V36" s="3"/>
      <c r="W36" s="278"/>
      <c r="X36" s="278"/>
      <c r="Y36" s="278"/>
      <c r="Z36" s="278"/>
      <c r="AA36" s="1140"/>
      <c r="AB36" s="1140"/>
      <c r="AC36" s="1140"/>
      <c r="AD36" s="1140"/>
      <c r="AE36" s="1140"/>
      <c r="AF36" s="1140"/>
      <c r="AG36" s="1140"/>
      <c r="AH36" s="1140"/>
      <c r="AI36" s="1140"/>
      <c r="AJ36" s="1140"/>
      <c r="AK36" s="1140"/>
      <c r="AL36" s="1140"/>
      <c r="AM36" s="278" t="s">
        <v>72</v>
      </c>
      <c r="AN36" s="278"/>
      <c r="AO36" s="278"/>
      <c r="AP36" s="278"/>
      <c r="AQ36" s="278"/>
      <c r="AR36" s="278"/>
      <c r="AS36" s="278"/>
      <c r="AT36" s="278"/>
      <c r="AU36" s="278"/>
      <c r="AV36" s="278"/>
      <c r="AW36" s="278"/>
      <c r="AX36" s="278"/>
      <c r="AY36" s="278"/>
      <c r="AZ36" s="278"/>
      <c r="BA36" s="278"/>
      <c r="BB36" s="278"/>
      <c r="BC36" s="278"/>
      <c r="BD36" s="278"/>
      <c r="BE36" s="278"/>
      <c r="BF36" s="3"/>
      <c r="BG36" s="3"/>
      <c r="BH36" s="3"/>
      <c r="BI36" s="3"/>
      <c r="BJ36" s="3"/>
      <c r="BK36" s="3"/>
      <c r="BL36" s="3"/>
      <c r="BM36" s="3"/>
      <c r="BN36" s="3"/>
      <c r="BO36" s="3"/>
      <c r="BP36" s="3"/>
      <c r="BQ36" s="3"/>
      <c r="BR36" s="3"/>
      <c r="BS36" s="3"/>
      <c r="BT36" s="3"/>
      <c r="BU36" s="3"/>
      <c r="BV36" s="3"/>
      <c r="BW36" s="3"/>
      <c r="BX36" s="3"/>
    </row>
    <row r="37" spans="1:115" ht="12" customHeight="1" x14ac:dyDescent="0.2">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row>
    <row r="38" spans="1:115" ht="18.75" customHeight="1" x14ac:dyDescent="0.2">
      <c r="A38" s="3"/>
      <c r="B38" s="1117">
        <v>6</v>
      </c>
      <c r="C38" s="1117"/>
      <c r="D38" s="3"/>
      <c r="E38" s="3"/>
      <c r="F38" s="1118" t="s">
        <v>32</v>
      </c>
      <c r="G38" s="1118"/>
      <c r="H38" s="1118"/>
      <c r="I38" s="1118"/>
      <c r="J38" s="1118"/>
      <c r="K38" s="1118"/>
      <c r="L38" s="1118"/>
      <c r="M38" s="1118"/>
      <c r="N38" s="1118"/>
      <c r="O38" s="1118"/>
      <c r="P38" s="1118"/>
      <c r="Q38" s="1118"/>
      <c r="R38" s="1118"/>
      <c r="S38" s="1118"/>
      <c r="T38" s="1118"/>
      <c r="U38" s="1118"/>
      <c r="V38" s="3"/>
      <c r="W38" s="3"/>
      <c r="X38" s="3"/>
      <c r="Y38" s="3"/>
      <c r="Z38" s="3"/>
      <c r="AA38" s="1148"/>
      <c r="AB38" s="1148"/>
      <c r="AC38" s="1148"/>
      <c r="AD38" s="1148"/>
      <c r="AE38" s="1148"/>
      <c r="AF38" s="1148"/>
      <c r="AG38" s="1148"/>
      <c r="AH38" s="1148"/>
      <c r="AI38" s="1148"/>
      <c r="AJ38" s="1148"/>
      <c r="AK38" s="1148"/>
      <c r="AL38" s="1148"/>
      <c r="AM38" s="1148"/>
      <c r="AN38" s="1148"/>
      <c r="AO38" s="1148"/>
      <c r="AP38" s="278" t="s">
        <v>73</v>
      </c>
      <c r="AQ38" s="278"/>
      <c r="AR38" s="278"/>
      <c r="AS38" s="278"/>
      <c r="AT38" s="278"/>
      <c r="AU38" s="278"/>
      <c r="AV38" s="278"/>
      <c r="AW38" s="278"/>
      <c r="AX38" s="278"/>
      <c r="AY38" s="278"/>
      <c r="AZ38" s="278"/>
      <c r="BA38" s="278"/>
      <c r="BB38" s="278"/>
      <c r="BC38" s="278"/>
      <c r="BD38" s="278"/>
      <c r="BE38" s="278"/>
      <c r="BF38" s="3"/>
      <c r="BG38" s="3"/>
      <c r="BH38" s="3"/>
      <c r="BI38" s="3"/>
      <c r="BJ38" s="3"/>
      <c r="BK38" s="3"/>
      <c r="BL38" s="3"/>
      <c r="BM38" s="3"/>
      <c r="BN38" s="3"/>
      <c r="BO38" s="3"/>
      <c r="BP38" s="3"/>
      <c r="BQ38" s="3"/>
      <c r="BR38" s="3"/>
      <c r="BS38" s="3"/>
      <c r="BT38" s="3"/>
      <c r="BU38" s="3"/>
      <c r="BV38" s="3"/>
      <c r="BW38" s="3"/>
      <c r="BX38" s="3"/>
    </row>
    <row r="39" spans="1:115" ht="12.75" customHeight="1" x14ac:dyDescent="0.2">
      <c r="A39" s="3"/>
      <c r="B39" s="3"/>
      <c r="C39" s="3"/>
      <c r="D39" s="3"/>
      <c r="E39" s="3"/>
      <c r="F39" s="3"/>
      <c r="G39" s="3"/>
      <c r="H39" s="274"/>
      <c r="I39" s="3"/>
      <c r="J39" s="3"/>
      <c r="K39" s="3"/>
      <c r="L39" s="3"/>
      <c r="M39" s="3"/>
      <c r="N39" s="3"/>
      <c r="O39" s="3"/>
      <c r="P39" s="3"/>
      <c r="Q39" s="3"/>
      <c r="R39" s="3"/>
      <c r="S39" s="3"/>
      <c r="T39" s="3"/>
      <c r="U39" s="3"/>
      <c r="V39" s="3"/>
      <c r="W39" s="3"/>
      <c r="X39" s="3"/>
      <c r="Y39" s="3"/>
      <c r="Z39" s="3"/>
      <c r="AA39" s="185"/>
      <c r="AB39" s="185"/>
      <c r="AC39" s="185"/>
      <c r="AD39" s="185"/>
      <c r="AE39" s="185"/>
      <c r="AF39" s="274"/>
      <c r="AG39" s="274"/>
      <c r="AH39" s="274"/>
      <c r="AI39" s="274"/>
      <c r="AJ39" s="274"/>
      <c r="AK39" s="274"/>
      <c r="AL39" s="278"/>
      <c r="AM39" s="277"/>
      <c r="AN39" s="277"/>
      <c r="AO39" s="278"/>
      <c r="AP39" s="274"/>
      <c r="AQ39" s="274"/>
      <c r="AR39" s="274"/>
      <c r="AS39" s="274"/>
      <c r="AT39" s="274"/>
      <c r="AU39" s="274"/>
      <c r="AV39" s="274"/>
      <c r="AW39" s="274"/>
      <c r="AX39" s="274"/>
      <c r="AY39" s="274"/>
      <c r="AZ39" s="274"/>
      <c r="BA39" s="274"/>
      <c r="BB39" s="274"/>
      <c r="BC39" s="274"/>
      <c r="BD39" s="274"/>
      <c r="BE39" s="274"/>
      <c r="BF39" s="274"/>
      <c r="BG39" s="274"/>
      <c r="BH39" s="274"/>
      <c r="BI39" s="274"/>
      <c r="BJ39" s="274"/>
      <c r="BK39" s="274"/>
      <c r="BL39" s="274"/>
      <c r="BM39" s="274"/>
      <c r="BN39" s="3"/>
      <c r="BO39" s="3"/>
      <c r="BP39" s="3"/>
      <c r="BQ39" s="3"/>
      <c r="BR39" s="3"/>
      <c r="BS39" s="3"/>
      <c r="BT39" s="3"/>
      <c r="BU39" s="3"/>
      <c r="BV39" s="3"/>
      <c r="BW39" s="3"/>
      <c r="BX39" s="3"/>
    </row>
    <row r="40" spans="1:115" ht="21" customHeight="1" x14ac:dyDescent="0.2">
      <c r="A40" s="162"/>
      <c r="B40" s="2038">
        <v>7</v>
      </c>
      <c r="C40" s="2038"/>
      <c r="D40" s="162"/>
      <c r="E40" s="162"/>
      <c r="F40" s="2034" t="s">
        <v>12</v>
      </c>
      <c r="G40" s="2035"/>
      <c r="H40" s="2035"/>
      <c r="I40" s="2035"/>
      <c r="J40" s="2035"/>
      <c r="K40" s="2035"/>
      <c r="L40" s="2035"/>
      <c r="M40" s="2035"/>
      <c r="N40" s="2035"/>
      <c r="O40" s="2035"/>
      <c r="P40" s="2035"/>
      <c r="Q40" s="2035"/>
      <c r="R40" s="2035"/>
      <c r="S40" s="2035"/>
      <c r="T40" s="2035"/>
      <c r="U40" s="2035"/>
      <c r="V40" s="162"/>
      <c r="W40" s="472"/>
      <c r="X40" s="162"/>
      <c r="Y40" s="473" t="s">
        <v>567</v>
      </c>
      <c r="Z40" s="473"/>
      <c r="AA40" s="473"/>
      <c r="AB40" s="473"/>
      <c r="AC40" s="473"/>
      <c r="AD40" s="473"/>
      <c r="AE40" s="473"/>
      <c r="AF40" s="473"/>
      <c r="AG40" s="474" t="s">
        <v>451</v>
      </c>
      <c r="AH40" s="1143"/>
      <c r="AI40" s="1143"/>
      <c r="AJ40" s="1143"/>
      <c r="AK40" s="1143"/>
      <c r="AL40" s="1143"/>
      <c r="AM40" s="1143"/>
      <c r="AN40" s="1143"/>
      <c r="AO40" s="1143"/>
      <c r="AP40" s="1143"/>
      <c r="AQ40" s="1143"/>
      <c r="AR40" s="1143"/>
      <c r="AS40" s="1143"/>
      <c r="AT40" s="162" t="s">
        <v>452</v>
      </c>
      <c r="AV40" s="475" t="s">
        <v>70</v>
      </c>
      <c r="AW40" s="475"/>
      <c r="AX40" s="475"/>
      <c r="AY40" s="2036"/>
      <c r="AZ40" s="2036"/>
      <c r="BA40" s="2036"/>
      <c r="BB40" s="2036"/>
      <c r="BC40" s="2036"/>
      <c r="BD40" s="2036"/>
      <c r="BE40" s="2036"/>
      <c r="BF40" s="2036"/>
      <c r="BG40" s="2036"/>
      <c r="BH40" s="2036"/>
      <c r="BI40" s="2036"/>
      <c r="BJ40" s="2036"/>
      <c r="BK40" s="2036"/>
      <c r="BL40" s="2036"/>
      <c r="BM40" s="2036"/>
      <c r="BN40" s="2036"/>
      <c r="BO40" s="2036"/>
      <c r="BP40" s="475" t="s">
        <v>71</v>
      </c>
      <c r="BQ40" s="475"/>
      <c r="BR40" s="476"/>
      <c r="BS40" s="162"/>
      <c r="BT40" s="162"/>
      <c r="DK40" s="162"/>
    </row>
    <row r="41" spans="1:115" ht="21" customHeight="1" x14ac:dyDescent="0.2">
      <c r="A41" s="162"/>
      <c r="B41" s="477"/>
      <c r="C41" s="477"/>
      <c r="D41" s="162"/>
      <c r="E41" s="162"/>
      <c r="F41" s="2032" t="s">
        <v>41</v>
      </c>
      <c r="G41" s="2033"/>
      <c r="H41" s="2033"/>
      <c r="I41" s="2033"/>
      <c r="J41" s="2033"/>
      <c r="K41" s="2033"/>
      <c r="L41" s="2033"/>
      <c r="M41" s="2033"/>
      <c r="N41" s="2033"/>
      <c r="O41" s="2033"/>
      <c r="P41" s="2033"/>
      <c r="Q41" s="2033"/>
      <c r="R41" s="2033"/>
      <c r="S41" s="2033"/>
      <c r="T41" s="2033"/>
      <c r="U41" s="2033"/>
      <c r="V41" s="162"/>
      <c r="W41" s="162"/>
      <c r="X41" s="162"/>
      <c r="Y41" s="473" t="s">
        <v>567</v>
      </c>
      <c r="AC41" s="17"/>
      <c r="AD41" s="17"/>
      <c r="AE41" s="17"/>
      <c r="AF41" s="17"/>
      <c r="AG41" s="474" t="s">
        <v>451</v>
      </c>
      <c r="AH41" s="1143"/>
      <c r="AI41" s="1143"/>
      <c r="AJ41" s="1143"/>
      <c r="AK41" s="1143"/>
      <c r="AL41" s="1143"/>
      <c r="AM41" s="1143"/>
      <c r="AN41" s="1143"/>
      <c r="AO41" s="1143"/>
      <c r="AP41" s="1143"/>
      <c r="AQ41" s="1143"/>
      <c r="AR41" s="1143"/>
      <c r="AS41" s="1143"/>
      <c r="AT41" s="162" t="s">
        <v>452</v>
      </c>
      <c r="AV41" s="478" t="s">
        <v>70</v>
      </c>
      <c r="AW41" s="478"/>
      <c r="AX41" s="478"/>
      <c r="AY41" s="2027"/>
      <c r="AZ41" s="2028"/>
      <c r="BA41" s="2028"/>
      <c r="BB41" s="2028"/>
      <c r="BC41" s="2028"/>
      <c r="BD41" s="2028"/>
      <c r="BE41" s="2028"/>
      <c r="BF41" s="2028"/>
      <c r="BG41" s="2028"/>
      <c r="BH41" s="2028"/>
      <c r="BI41" s="2028"/>
      <c r="BJ41" s="2028"/>
      <c r="BK41" s="2028"/>
      <c r="BL41" s="2028"/>
      <c r="BM41" s="2028"/>
      <c r="BN41" s="2028"/>
      <c r="BO41" s="2028"/>
      <c r="BP41" s="478" t="s">
        <v>71</v>
      </c>
      <c r="BQ41" s="478"/>
      <c r="BR41" s="476"/>
      <c r="BS41" s="162"/>
      <c r="BT41" s="162"/>
      <c r="DK41" s="162"/>
    </row>
    <row r="42" spans="1:115" ht="21" customHeight="1" x14ac:dyDescent="0.2">
      <c r="A42" s="162"/>
      <c r="B42" s="477"/>
      <c r="C42" s="477"/>
      <c r="D42" s="162"/>
      <c r="E42" s="162"/>
      <c r="F42" s="2034" t="s">
        <v>26</v>
      </c>
      <c r="G42" s="2035"/>
      <c r="H42" s="2035"/>
      <c r="I42" s="2035"/>
      <c r="J42" s="2035"/>
      <c r="K42" s="2035"/>
      <c r="L42" s="2035"/>
      <c r="M42" s="2035"/>
      <c r="N42" s="2035"/>
      <c r="O42" s="2035"/>
      <c r="P42" s="2035"/>
      <c r="Q42" s="2035"/>
      <c r="R42" s="2035"/>
      <c r="S42" s="2035"/>
      <c r="T42" s="2035"/>
      <c r="U42" s="2035"/>
      <c r="V42" s="162"/>
      <c r="W42" s="162"/>
      <c r="X42" s="162"/>
      <c r="Y42" s="473" t="s">
        <v>567</v>
      </c>
      <c r="Z42" s="473"/>
      <c r="AA42" s="473"/>
      <c r="AB42" s="473"/>
      <c r="AC42" s="473"/>
      <c r="AD42" s="473"/>
      <c r="AE42" s="473"/>
      <c r="AF42" s="473"/>
      <c r="AG42" s="474" t="s">
        <v>451</v>
      </c>
      <c r="AH42" s="1143"/>
      <c r="AI42" s="1143"/>
      <c r="AJ42" s="1143"/>
      <c r="AK42" s="1143"/>
      <c r="AL42" s="1143"/>
      <c r="AM42" s="1143"/>
      <c r="AN42" s="1143"/>
      <c r="AO42" s="1143"/>
      <c r="AP42" s="1143"/>
      <c r="AQ42" s="1143"/>
      <c r="AR42" s="1143"/>
      <c r="AS42" s="1143"/>
      <c r="AT42" s="162" t="s">
        <v>452</v>
      </c>
      <c r="AV42" s="475" t="s">
        <v>70</v>
      </c>
      <c r="AW42" s="475"/>
      <c r="AX42" s="475"/>
      <c r="AY42" s="2036"/>
      <c r="AZ42" s="2036"/>
      <c r="BA42" s="2036"/>
      <c r="BB42" s="2036"/>
      <c r="BC42" s="2036"/>
      <c r="BD42" s="2036"/>
      <c r="BE42" s="2036"/>
      <c r="BF42" s="2036"/>
      <c r="BG42" s="2036"/>
      <c r="BH42" s="2036"/>
      <c r="BI42" s="2036"/>
      <c r="BJ42" s="2036"/>
      <c r="BK42" s="2036"/>
      <c r="BL42" s="2036"/>
      <c r="BM42" s="2036"/>
      <c r="BN42" s="2036"/>
      <c r="BO42" s="2036"/>
      <c r="BP42" s="475" t="s">
        <v>71</v>
      </c>
      <c r="BQ42" s="475"/>
      <c r="BR42" s="476"/>
      <c r="BS42" s="162"/>
      <c r="BT42" s="162"/>
      <c r="DK42" s="162"/>
    </row>
    <row r="43" spans="1:115" ht="21" customHeight="1" x14ac:dyDescent="0.2">
      <c r="A43" s="162"/>
      <c r="B43" s="477"/>
      <c r="C43" s="477"/>
      <c r="D43" s="162"/>
      <c r="E43" s="162"/>
      <c r="F43" s="479"/>
      <c r="G43" s="480"/>
      <c r="H43" s="480"/>
      <c r="I43" s="480"/>
      <c r="J43" s="480"/>
      <c r="K43" s="480"/>
      <c r="L43" s="480"/>
      <c r="M43" s="480"/>
      <c r="N43" s="480"/>
      <c r="O43" s="480"/>
      <c r="P43" s="480"/>
      <c r="Q43" s="480"/>
      <c r="R43" s="480"/>
      <c r="S43" s="480"/>
      <c r="T43" s="480"/>
      <c r="U43" s="480"/>
      <c r="V43" s="162"/>
      <c r="W43" s="162"/>
      <c r="X43" s="162"/>
      <c r="Y43" s="473" t="s">
        <v>567</v>
      </c>
      <c r="AC43" s="17"/>
      <c r="AD43" s="17"/>
      <c r="AE43" s="17"/>
      <c r="AF43" s="17"/>
      <c r="AG43" s="474" t="s">
        <v>451</v>
      </c>
      <c r="AH43" s="1143"/>
      <c r="AI43" s="1143"/>
      <c r="AJ43" s="1143"/>
      <c r="AK43" s="1143"/>
      <c r="AL43" s="1143"/>
      <c r="AM43" s="1143"/>
      <c r="AN43" s="1143"/>
      <c r="AO43" s="1143"/>
      <c r="AP43" s="1143"/>
      <c r="AQ43" s="1143"/>
      <c r="AR43" s="1143"/>
      <c r="AS43" s="1143"/>
      <c r="AT43" s="162" t="s">
        <v>452</v>
      </c>
      <c r="AV43" s="478" t="s">
        <v>70</v>
      </c>
      <c r="AW43" s="478"/>
      <c r="AX43" s="478"/>
      <c r="AY43" s="2027"/>
      <c r="AZ43" s="2028"/>
      <c r="BA43" s="2028"/>
      <c r="BB43" s="2028"/>
      <c r="BC43" s="2028"/>
      <c r="BD43" s="2028"/>
      <c r="BE43" s="2028"/>
      <c r="BF43" s="2028"/>
      <c r="BG43" s="2028"/>
      <c r="BH43" s="2028"/>
      <c r="BI43" s="2028"/>
      <c r="BJ43" s="2028"/>
      <c r="BK43" s="2028"/>
      <c r="BL43" s="2028"/>
      <c r="BM43" s="2028"/>
      <c r="BN43" s="2028"/>
      <c r="BO43" s="2028"/>
      <c r="BP43" s="478" t="s">
        <v>71</v>
      </c>
      <c r="BQ43" s="478"/>
      <c r="BR43" s="476"/>
      <c r="BS43" s="162"/>
      <c r="BT43" s="162"/>
      <c r="DK43" s="162"/>
    </row>
    <row r="44" spans="1:115" ht="22.5" customHeight="1" x14ac:dyDescent="0.2">
      <c r="Y44" s="473"/>
      <c r="Z44" s="473"/>
      <c r="AA44" s="473"/>
      <c r="AB44" s="473"/>
      <c r="AC44" s="473"/>
      <c r="AD44" s="473"/>
      <c r="AE44" s="473"/>
      <c r="AF44" s="473"/>
      <c r="AG44" s="473"/>
      <c r="AH44" s="473"/>
      <c r="AI44" s="473"/>
      <c r="AJ44" s="473"/>
      <c r="AK44" s="473"/>
      <c r="AL44" s="473"/>
      <c r="AM44" s="473"/>
      <c r="AN44" s="473"/>
      <c r="AO44" s="473"/>
      <c r="AP44" s="473"/>
      <c r="AQ44" s="473"/>
      <c r="AR44" s="473"/>
      <c r="AS44" s="3" t="s">
        <v>568</v>
      </c>
      <c r="AV44" s="66" t="s">
        <v>70</v>
      </c>
      <c r="AW44" s="481"/>
      <c r="AX44" s="481"/>
      <c r="AY44" s="2029" t="str">
        <f>IF(AY40="","",SUM(AY40:BO41))</f>
        <v/>
      </c>
      <c r="AZ44" s="2030"/>
      <c r="BA44" s="2030"/>
      <c r="BB44" s="2030"/>
      <c r="BC44" s="2030"/>
      <c r="BD44" s="2030"/>
      <c r="BE44" s="2030"/>
      <c r="BF44" s="2030"/>
      <c r="BG44" s="2030"/>
      <c r="BH44" s="2030"/>
      <c r="BI44" s="2030"/>
      <c r="BJ44" s="2030"/>
      <c r="BK44" s="2030"/>
      <c r="BL44" s="2030"/>
      <c r="BM44" s="2030"/>
      <c r="BN44" s="2030"/>
      <c r="BO44" s="2030"/>
      <c r="BP44" s="481" t="s">
        <v>71</v>
      </c>
      <c r="BQ44" s="482"/>
      <c r="BR44" s="476"/>
      <c r="BS44" s="162"/>
      <c r="BT44" s="3"/>
      <c r="BU44" s="3"/>
      <c r="BV44" s="3"/>
      <c r="BW44" s="3"/>
      <c r="BX44" s="3"/>
    </row>
    <row r="45" spans="1:115" x14ac:dyDescent="0.2">
      <c r="A45" s="3"/>
      <c r="B45" s="1117"/>
      <c r="C45" s="1117"/>
      <c r="D45" s="3"/>
      <c r="E45" s="3"/>
      <c r="F45" s="1118"/>
      <c r="G45" s="1118"/>
      <c r="H45" s="1118"/>
      <c r="I45" s="1118"/>
      <c r="J45" s="1118"/>
      <c r="K45" s="1118"/>
      <c r="L45" s="1118"/>
      <c r="M45" s="1118"/>
      <c r="N45" s="1118"/>
      <c r="O45" s="1118"/>
      <c r="P45" s="1118"/>
      <c r="Q45" s="1118"/>
      <c r="R45" s="1118"/>
      <c r="S45" s="1118"/>
      <c r="T45" s="1118"/>
      <c r="U45" s="1118"/>
      <c r="V45" s="3"/>
      <c r="W45" s="3"/>
      <c r="X45" s="3"/>
      <c r="Y45" s="473"/>
      <c r="Z45" s="473"/>
      <c r="AA45" s="473"/>
      <c r="AB45" s="473"/>
      <c r="AC45" s="473"/>
      <c r="AD45" s="473"/>
      <c r="AE45" s="473"/>
      <c r="AF45" s="473"/>
      <c r="AG45" s="473"/>
      <c r="AH45" s="473"/>
      <c r="AI45" s="473"/>
      <c r="AJ45" s="473"/>
      <c r="AK45" s="473"/>
      <c r="AL45" s="473"/>
      <c r="AM45" s="473"/>
      <c r="AN45" s="473"/>
      <c r="AO45" s="473"/>
      <c r="AP45" s="473"/>
      <c r="AQ45" s="473"/>
      <c r="AR45" s="473"/>
      <c r="AS45" s="473"/>
      <c r="AT45" s="473"/>
      <c r="AU45" s="473"/>
      <c r="AV45" s="473"/>
      <c r="AW45" s="473"/>
      <c r="AX45" s="473"/>
      <c r="AY45" s="473"/>
      <c r="AZ45" s="473"/>
      <c r="BA45" s="473"/>
      <c r="BB45" s="473"/>
      <c r="BC45" s="473"/>
      <c r="BD45" s="473"/>
      <c r="BE45" s="473"/>
      <c r="BF45" s="473"/>
      <c r="BG45" s="473"/>
      <c r="BH45" s="473"/>
      <c r="BI45" s="473"/>
      <c r="BJ45" s="473"/>
      <c r="BK45" s="473"/>
      <c r="BL45" s="473"/>
      <c r="BM45" s="473"/>
      <c r="BN45" s="473"/>
      <c r="BO45" s="473"/>
      <c r="BP45" s="473"/>
      <c r="BQ45" s="473"/>
      <c r="BR45" s="476"/>
      <c r="BS45" s="162"/>
      <c r="BT45" s="3"/>
      <c r="BU45" s="3"/>
      <c r="BV45" s="3"/>
      <c r="BW45" s="3"/>
      <c r="BX45" s="3"/>
    </row>
    <row r="46" spans="1:115" ht="20.399999999999999" customHeight="1" x14ac:dyDescent="0.2">
      <c r="A46" s="3"/>
      <c r="B46" s="1117">
        <v>8</v>
      </c>
      <c r="C46" s="1117"/>
      <c r="D46" s="3"/>
      <c r="E46" s="3"/>
      <c r="F46" s="1118" t="s">
        <v>7</v>
      </c>
      <c r="G46" s="1118"/>
      <c r="H46" s="1118"/>
      <c r="I46" s="1118"/>
      <c r="J46" s="1118"/>
      <c r="K46" s="1118"/>
      <c r="L46" s="1118"/>
      <c r="M46" s="1118"/>
      <c r="N46" s="1118"/>
      <c r="O46" s="1118"/>
      <c r="P46" s="1118"/>
      <c r="Q46" s="1118"/>
      <c r="R46" s="1118"/>
      <c r="S46" s="1118"/>
      <c r="T46" s="1118"/>
      <c r="U46" s="1118"/>
      <c r="V46" s="3"/>
      <c r="W46" s="3"/>
      <c r="X46" s="3"/>
      <c r="Y46" s="473" t="s">
        <v>567</v>
      </c>
      <c r="Z46" s="473"/>
      <c r="AA46" s="473"/>
      <c r="AB46" s="473"/>
      <c r="AC46" s="473"/>
      <c r="AD46" s="473"/>
      <c r="AE46" s="473"/>
      <c r="AF46" s="473"/>
      <c r="AG46" s="474" t="s">
        <v>451</v>
      </c>
      <c r="AH46" s="1143"/>
      <c r="AI46" s="1143"/>
      <c r="AJ46" s="1143"/>
      <c r="AK46" s="1143"/>
      <c r="AL46" s="1143"/>
      <c r="AM46" s="1143"/>
      <c r="AN46" s="1143"/>
      <c r="AO46" s="1143"/>
      <c r="AP46" s="1143"/>
      <c r="AQ46" s="1143"/>
      <c r="AR46" s="1143"/>
      <c r="AS46" s="1143"/>
      <c r="AT46" s="162" t="s">
        <v>452</v>
      </c>
      <c r="AV46" s="475" t="s">
        <v>70</v>
      </c>
      <c r="AW46" s="475"/>
      <c r="AX46" s="475"/>
      <c r="AY46" s="2036"/>
      <c r="AZ46" s="2036"/>
      <c r="BA46" s="2036"/>
      <c r="BB46" s="2036"/>
      <c r="BC46" s="2036"/>
      <c r="BD46" s="2036"/>
      <c r="BE46" s="2036"/>
      <c r="BF46" s="2036"/>
      <c r="BG46" s="2036"/>
      <c r="BH46" s="2036"/>
      <c r="BI46" s="2036"/>
      <c r="BJ46" s="2036"/>
      <c r="BK46" s="2036"/>
      <c r="BL46" s="2036"/>
      <c r="BM46" s="2036"/>
      <c r="BN46" s="2036"/>
      <c r="BO46" s="2036"/>
      <c r="BP46" s="475" t="s">
        <v>71</v>
      </c>
      <c r="BQ46" s="475"/>
      <c r="BR46" s="476"/>
      <c r="BS46" s="162"/>
      <c r="BT46" s="162"/>
      <c r="DK46" s="162"/>
    </row>
    <row r="47" spans="1:115" ht="20.399999999999999" customHeight="1" x14ac:dyDescent="0.2">
      <c r="A47" s="3"/>
      <c r="B47" s="1117"/>
      <c r="C47" s="1117"/>
      <c r="D47" s="3"/>
      <c r="E47" s="3"/>
      <c r="F47" s="3"/>
      <c r="G47" s="3"/>
      <c r="H47" s="3"/>
      <c r="I47" s="3"/>
      <c r="J47" s="3"/>
      <c r="K47" s="3"/>
      <c r="L47" s="3"/>
      <c r="M47" s="3"/>
      <c r="N47" s="3"/>
      <c r="O47" s="3"/>
      <c r="P47" s="3"/>
      <c r="Q47" s="3"/>
      <c r="R47" s="3"/>
      <c r="S47" s="3"/>
      <c r="T47" s="3"/>
      <c r="U47" s="3"/>
      <c r="V47" s="3"/>
      <c r="W47" s="3"/>
      <c r="X47" s="3"/>
      <c r="Y47" s="473" t="s">
        <v>567</v>
      </c>
      <c r="AC47" s="17"/>
      <c r="AD47" s="17"/>
      <c r="AE47" s="17"/>
      <c r="AF47" s="17"/>
      <c r="AG47" s="474" t="s">
        <v>451</v>
      </c>
      <c r="AH47" s="1143"/>
      <c r="AI47" s="1143"/>
      <c r="AJ47" s="1143"/>
      <c r="AK47" s="1143"/>
      <c r="AL47" s="1143"/>
      <c r="AM47" s="1143"/>
      <c r="AN47" s="1143"/>
      <c r="AO47" s="1143"/>
      <c r="AP47" s="1143"/>
      <c r="AQ47" s="1143"/>
      <c r="AR47" s="1143"/>
      <c r="AS47" s="1143"/>
      <c r="AT47" s="162" t="s">
        <v>452</v>
      </c>
      <c r="AV47" s="478" t="s">
        <v>70</v>
      </c>
      <c r="AW47" s="478"/>
      <c r="AX47" s="478"/>
      <c r="AY47" s="2027"/>
      <c r="AZ47" s="2028"/>
      <c r="BA47" s="2028"/>
      <c r="BB47" s="2028"/>
      <c r="BC47" s="2028"/>
      <c r="BD47" s="2028"/>
      <c r="BE47" s="2028"/>
      <c r="BF47" s="2028"/>
      <c r="BG47" s="2028"/>
      <c r="BH47" s="2028"/>
      <c r="BI47" s="2028"/>
      <c r="BJ47" s="2028"/>
      <c r="BK47" s="2028"/>
      <c r="BL47" s="2028"/>
      <c r="BM47" s="2028"/>
      <c r="BN47" s="2028"/>
      <c r="BO47" s="2028"/>
      <c r="BP47" s="478" t="s">
        <v>71</v>
      </c>
      <c r="BQ47" s="478"/>
      <c r="BR47" s="476"/>
      <c r="BS47" s="3"/>
      <c r="BT47" s="3"/>
      <c r="BU47" s="3"/>
      <c r="BV47" s="3"/>
      <c r="BW47" s="3"/>
      <c r="BX47" s="3"/>
    </row>
    <row r="48" spans="1:115" ht="20.399999999999999" customHeight="1" x14ac:dyDescent="0.2">
      <c r="E48" s="581"/>
      <c r="F48" s="581"/>
      <c r="I48" s="584"/>
      <c r="J48" s="584"/>
      <c r="K48" s="584"/>
      <c r="L48" s="584"/>
      <c r="M48" s="584"/>
      <c r="N48" s="584"/>
      <c r="O48" s="584"/>
      <c r="P48" s="584"/>
      <c r="Q48" s="584"/>
      <c r="R48" s="584"/>
      <c r="S48" s="584"/>
      <c r="T48" s="584"/>
      <c r="U48" s="584"/>
      <c r="V48" s="584"/>
      <c r="W48" s="584"/>
      <c r="X48" s="584"/>
      <c r="Y48" s="473" t="s">
        <v>567</v>
      </c>
      <c r="Z48" s="473"/>
      <c r="AA48" s="473"/>
      <c r="AB48" s="473"/>
      <c r="AC48" s="473"/>
      <c r="AD48" s="473"/>
      <c r="AE48" s="473"/>
      <c r="AF48" s="473"/>
      <c r="AG48" s="474" t="s">
        <v>451</v>
      </c>
      <c r="AH48" s="2031"/>
      <c r="AI48" s="2031"/>
      <c r="AJ48" s="2031"/>
      <c r="AK48" s="2031"/>
      <c r="AL48" s="2031"/>
      <c r="AM48" s="2031"/>
      <c r="AN48" s="2031"/>
      <c r="AO48" s="2031"/>
      <c r="AP48" s="2031"/>
      <c r="AQ48" s="2031"/>
      <c r="AR48" s="2031"/>
      <c r="AS48" s="2031"/>
      <c r="AT48" s="162" t="s">
        <v>452</v>
      </c>
      <c r="AV48" s="475" t="s">
        <v>70</v>
      </c>
      <c r="AW48" s="475"/>
      <c r="AX48" s="475"/>
      <c r="AY48" s="2027"/>
      <c r="AZ48" s="2027"/>
      <c r="BA48" s="2027"/>
      <c r="BB48" s="2027"/>
      <c r="BC48" s="2027"/>
      <c r="BD48" s="2027"/>
      <c r="BE48" s="2027"/>
      <c r="BF48" s="2027"/>
      <c r="BG48" s="2027"/>
      <c r="BH48" s="2027"/>
      <c r="BI48" s="2027"/>
      <c r="BJ48" s="2027"/>
      <c r="BK48" s="2027"/>
      <c r="BL48" s="2027"/>
      <c r="BM48" s="2027"/>
      <c r="BN48" s="2027"/>
      <c r="BO48" s="2027"/>
      <c r="BP48" s="475" t="s">
        <v>71</v>
      </c>
      <c r="BQ48" s="475"/>
      <c r="BR48" s="476"/>
    </row>
    <row r="49" spans="1:70" ht="20.399999999999999" customHeight="1" x14ac:dyDescent="0.2">
      <c r="A49" s="3"/>
      <c r="B49" s="1117"/>
      <c r="C49" s="1117"/>
      <c r="D49" s="3"/>
      <c r="E49" s="3"/>
      <c r="F49" s="3"/>
      <c r="G49" s="3"/>
      <c r="H49" s="3"/>
      <c r="I49" s="3"/>
      <c r="J49" s="3"/>
      <c r="K49" s="3"/>
      <c r="L49" s="3"/>
      <c r="M49" s="3"/>
      <c r="N49" s="3"/>
      <c r="O49" s="3"/>
      <c r="P49" s="3"/>
      <c r="Q49" s="3"/>
      <c r="R49" s="3"/>
      <c r="S49" s="3"/>
      <c r="T49" s="3"/>
      <c r="U49" s="3"/>
      <c r="V49" s="3"/>
      <c r="Y49" s="473" t="s">
        <v>567</v>
      </c>
      <c r="AC49" s="17"/>
      <c r="AD49" s="17"/>
      <c r="AE49" s="17"/>
      <c r="AF49" s="17"/>
      <c r="AG49" s="474" t="s">
        <v>451</v>
      </c>
      <c r="AH49" s="2031"/>
      <c r="AI49" s="2031"/>
      <c r="AJ49" s="2031"/>
      <c r="AK49" s="2031"/>
      <c r="AL49" s="2031"/>
      <c r="AM49" s="2031"/>
      <c r="AN49" s="2031"/>
      <c r="AO49" s="2031"/>
      <c r="AP49" s="2031"/>
      <c r="AQ49" s="2031"/>
      <c r="AR49" s="2031"/>
      <c r="AS49" s="2031"/>
      <c r="AT49" s="162" t="s">
        <v>452</v>
      </c>
      <c r="AV49" s="478" t="s">
        <v>70</v>
      </c>
      <c r="AW49" s="478"/>
      <c r="AX49" s="478"/>
      <c r="AY49" s="2027"/>
      <c r="AZ49" s="2027"/>
      <c r="BA49" s="2027"/>
      <c r="BB49" s="2027"/>
      <c r="BC49" s="2027"/>
      <c r="BD49" s="2027"/>
      <c r="BE49" s="2027"/>
      <c r="BF49" s="2027"/>
      <c r="BG49" s="2027"/>
      <c r="BH49" s="2027"/>
      <c r="BI49" s="2027"/>
      <c r="BJ49" s="2027"/>
      <c r="BK49" s="2027"/>
      <c r="BL49" s="2027"/>
      <c r="BM49" s="2027"/>
      <c r="BN49" s="2027"/>
      <c r="BO49" s="2027"/>
      <c r="BP49" s="478" t="s">
        <v>71</v>
      </c>
      <c r="BQ49" s="478"/>
      <c r="BR49" s="3"/>
    </row>
    <row r="50" spans="1:70" ht="20.399999999999999" customHeight="1" x14ac:dyDescent="0.2">
      <c r="E50" s="581"/>
      <c r="F50" s="581"/>
      <c r="I50" s="584"/>
      <c r="J50" s="584"/>
      <c r="K50" s="584"/>
      <c r="L50" s="584"/>
      <c r="M50" s="584"/>
      <c r="N50" s="584"/>
      <c r="O50" s="584"/>
      <c r="P50" s="584"/>
      <c r="Q50" s="584"/>
      <c r="R50" s="584"/>
      <c r="S50" s="584"/>
      <c r="T50" s="584"/>
      <c r="U50" s="584"/>
      <c r="V50" s="584"/>
      <c r="Y50" s="473"/>
      <c r="Z50" s="473"/>
      <c r="AA50" s="473"/>
      <c r="AB50" s="473"/>
      <c r="AC50" s="473"/>
      <c r="AD50" s="473"/>
      <c r="AE50" s="473"/>
      <c r="AF50" s="473"/>
      <c r="AG50" s="473"/>
      <c r="AH50" s="473"/>
      <c r="AI50" s="473"/>
      <c r="AJ50" s="473"/>
      <c r="AK50" s="473"/>
      <c r="AL50" s="473"/>
      <c r="AM50" s="473"/>
      <c r="AN50" s="473"/>
      <c r="AO50" s="473"/>
      <c r="AP50" s="473"/>
      <c r="AQ50" s="473"/>
      <c r="AR50" s="473"/>
      <c r="AS50" s="3" t="s">
        <v>568</v>
      </c>
      <c r="AV50" s="66" t="s">
        <v>70</v>
      </c>
      <c r="AW50" s="481"/>
      <c r="AX50" s="481"/>
      <c r="AY50" s="2029" t="str">
        <f>IF(AY46="","",SUM(AY46:BO47))</f>
        <v/>
      </c>
      <c r="AZ50" s="2030"/>
      <c r="BA50" s="2030"/>
      <c r="BB50" s="2030"/>
      <c r="BC50" s="2030"/>
      <c r="BD50" s="2030"/>
      <c r="BE50" s="2030"/>
      <c r="BF50" s="2030"/>
      <c r="BG50" s="2030"/>
      <c r="BH50" s="2030"/>
      <c r="BI50" s="2030"/>
      <c r="BJ50" s="2030"/>
      <c r="BK50" s="2030"/>
      <c r="BL50" s="2030"/>
      <c r="BM50" s="2030"/>
      <c r="BN50" s="2030"/>
      <c r="BO50" s="2030"/>
      <c r="BP50" s="481" t="s">
        <v>71</v>
      </c>
      <c r="BQ50" s="482"/>
    </row>
    <row r="51" spans="1:70" x14ac:dyDescent="0.2">
      <c r="A51" s="3"/>
      <c r="B51" s="1117"/>
      <c r="C51" s="1117"/>
      <c r="D51" s="3"/>
      <c r="E51" s="3"/>
      <c r="F51" s="3"/>
      <c r="G51" s="3"/>
      <c r="H51" s="3"/>
      <c r="I51" s="3"/>
      <c r="J51" s="3"/>
      <c r="K51" s="3"/>
      <c r="L51" s="3"/>
      <c r="M51" s="3"/>
      <c r="N51" s="3"/>
      <c r="O51" s="3"/>
      <c r="P51" s="3"/>
      <c r="Q51" s="3"/>
      <c r="R51" s="3"/>
      <c r="S51" s="3"/>
      <c r="T51" s="3"/>
      <c r="U51" s="3"/>
      <c r="V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row>
    <row r="52" spans="1:70" ht="22.2" customHeight="1" x14ac:dyDescent="0.2">
      <c r="B52" s="1168">
        <v>9</v>
      </c>
      <c r="C52" s="1168"/>
      <c r="F52" s="1146" t="s">
        <v>8</v>
      </c>
      <c r="G52" s="1146"/>
      <c r="H52" s="1146"/>
      <c r="I52" s="1146"/>
      <c r="J52" s="1146"/>
      <c r="K52" s="1146"/>
      <c r="L52" s="1146"/>
      <c r="M52" s="1146"/>
      <c r="N52" s="1146"/>
      <c r="O52" s="1146"/>
      <c r="P52" s="1146"/>
      <c r="Q52" s="1146"/>
      <c r="R52" s="1146"/>
      <c r="S52" s="1146"/>
      <c r="T52" s="1146"/>
      <c r="U52" s="1146"/>
      <c r="AA52" s="60" t="s">
        <v>66</v>
      </c>
      <c r="AB52" s="60"/>
      <c r="AC52" s="60"/>
      <c r="AD52" s="60"/>
      <c r="AE52" s="1140"/>
      <c r="AF52" s="1140"/>
      <c r="AG52" s="1140"/>
      <c r="AH52" s="60" t="s">
        <v>24</v>
      </c>
      <c r="AI52" s="60"/>
      <c r="AJ52" s="1140"/>
      <c r="AK52" s="1140"/>
      <c r="AL52" s="1140"/>
      <c r="AM52" s="60" t="s">
        <v>85</v>
      </c>
      <c r="AN52" s="60"/>
      <c r="AO52" s="1140"/>
      <c r="AP52" s="1140"/>
      <c r="AQ52" s="1140"/>
      <c r="AR52" s="60" t="s">
        <v>86</v>
      </c>
      <c r="AS52" s="60"/>
      <c r="AU52" s="1" t="s">
        <v>9</v>
      </c>
    </row>
    <row r="53" spans="1:70" ht="22.2" customHeight="1" x14ac:dyDescent="0.2">
      <c r="AA53" s="60" t="s">
        <v>66</v>
      </c>
      <c r="AB53" s="60"/>
      <c r="AC53" s="60"/>
      <c r="AD53" s="60"/>
      <c r="AE53" s="1140"/>
      <c r="AF53" s="1140"/>
      <c r="AG53" s="1140"/>
      <c r="AH53" s="60" t="s">
        <v>24</v>
      </c>
      <c r="AI53" s="60"/>
      <c r="AJ53" s="1140"/>
      <c r="AK53" s="1140"/>
      <c r="AL53" s="1140"/>
      <c r="AM53" s="60" t="s">
        <v>85</v>
      </c>
      <c r="AN53" s="60"/>
      <c r="AO53" s="1140"/>
      <c r="AP53" s="1140"/>
      <c r="AQ53" s="1140"/>
      <c r="AR53" s="60" t="s">
        <v>86</v>
      </c>
      <c r="AS53" s="60"/>
      <c r="AU53" s="1" t="s">
        <v>10</v>
      </c>
    </row>
    <row r="55" spans="1:70" ht="21" customHeight="1" x14ac:dyDescent="0.2">
      <c r="B55" s="1500">
        <v>10</v>
      </c>
      <c r="C55" s="1500"/>
      <c r="D55" s="1500"/>
      <c r="F55" s="1146" t="s">
        <v>6</v>
      </c>
      <c r="G55" s="1146"/>
      <c r="H55" s="1146"/>
      <c r="I55" s="1146"/>
      <c r="J55" s="1146"/>
      <c r="K55" s="1146"/>
      <c r="L55" s="1146"/>
      <c r="M55" s="1146"/>
      <c r="N55" s="1146"/>
      <c r="O55" s="1146"/>
      <c r="P55" s="1146"/>
      <c r="Q55" s="1146"/>
      <c r="R55" s="1146"/>
      <c r="S55" s="1146"/>
      <c r="T55" s="1146"/>
      <c r="U55" s="1146"/>
      <c r="Y55" s="1" t="s">
        <v>66</v>
      </c>
      <c r="AC55" s="1140"/>
      <c r="AD55" s="1140"/>
      <c r="AE55" s="1140"/>
      <c r="AF55" s="1" t="s">
        <v>24</v>
      </c>
      <c r="AH55" s="1140"/>
      <c r="AI55" s="1140"/>
      <c r="AJ55" s="1140"/>
      <c r="AK55" s="1" t="s">
        <v>85</v>
      </c>
      <c r="AM55" s="1140"/>
      <c r="AN55" s="1140"/>
      <c r="AO55" s="1140"/>
      <c r="AP55" s="1" t="s">
        <v>86</v>
      </c>
      <c r="AR55" s="61"/>
      <c r="AS55" s="570" t="s">
        <v>117</v>
      </c>
      <c r="AU55" s="61"/>
      <c r="AV55" s="61"/>
      <c r="AW55" s="61"/>
      <c r="AY55" s="61"/>
      <c r="AZ55" s="61"/>
      <c r="BA55" s="61"/>
      <c r="BB55" s="61"/>
      <c r="BC55" s="61"/>
      <c r="BD55" s="61"/>
      <c r="BE55" s="61"/>
      <c r="BF55" s="62"/>
      <c r="BG55" s="62"/>
      <c r="BH55" s="1140"/>
      <c r="BI55" s="1140"/>
      <c r="BJ55" s="1140"/>
      <c r="BK55" s="1140"/>
      <c r="BL55" s="1140"/>
      <c r="BM55" s="1140"/>
      <c r="BN55" s="1140"/>
      <c r="BO55" s="60" t="s">
        <v>23</v>
      </c>
      <c r="BP55" s="62"/>
    </row>
    <row r="56" spans="1:70" ht="21" customHeight="1" x14ac:dyDescent="0.2">
      <c r="B56" s="570"/>
      <c r="C56" s="570"/>
      <c r="D56" s="570"/>
      <c r="F56" s="584"/>
      <c r="G56" s="584"/>
      <c r="H56" s="584"/>
      <c r="I56" s="584"/>
      <c r="J56" s="584"/>
      <c r="K56" s="584"/>
      <c r="L56" s="584"/>
      <c r="M56" s="584"/>
      <c r="N56" s="584"/>
      <c r="O56" s="584"/>
      <c r="P56" s="584"/>
      <c r="Q56" s="584"/>
      <c r="R56" s="584"/>
      <c r="S56" s="584"/>
      <c r="T56" s="584"/>
      <c r="U56" s="584"/>
      <c r="AC56" s="581"/>
      <c r="AD56" s="581"/>
      <c r="AE56" s="581"/>
      <c r="AH56" s="581"/>
      <c r="AI56" s="581"/>
      <c r="AJ56" s="581"/>
      <c r="AM56" s="581"/>
      <c r="AN56" s="581"/>
      <c r="AO56" s="581"/>
      <c r="AR56" s="61"/>
      <c r="AS56" s="570" t="s">
        <v>117</v>
      </c>
      <c r="AU56" s="61"/>
      <c r="AV56" s="61"/>
      <c r="AW56" s="61"/>
      <c r="AY56" s="61"/>
      <c r="AZ56" s="61"/>
      <c r="BA56" s="61"/>
      <c r="BB56" s="61"/>
      <c r="BC56" s="61"/>
      <c r="BD56" s="61"/>
      <c r="BE56" s="61"/>
      <c r="BF56" s="62"/>
      <c r="BG56" s="62"/>
      <c r="BH56" s="1140"/>
      <c r="BI56" s="1140"/>
      <c r="BJ56" s="1140"/>
      <c r="BK56" s="1140"/>
      <c r="BL56" s="1140"/>
      <c r="BM56" s="1140"/>
      <c r="BN56" s="1140"/>
      <c r="BO56" s="60" t="s">
        <v>23</v>
      </c>
      <c r="BP56" s="62"/>
    </row>
    <row r="57" spans="1:70" ht="21" customHeight="1" x14ac:dyDescent="0.2">
      <c r="B57" s="570"/>
      <c r="C57" s="570"/>
      <c r="D57" s="570"/>
      <c r="F57" s="584"/>
      <c r="G57" s="584"/>
      <c r="H57" s="584"/>
      <c r="I57" s="584"/>
      <c r="J57" s="584"/>
      <c r="K57" s="584"/>
      <c r="L57" s="584"/>
      <c r="M57" s="584"/>
      <c r="N57" s="584"/>
      <c r="O57" s="584"/>
      <c r="P57" s="584"/>
      <c r="Q57" s="584"/>
      <c r="R57" s="584"/>
      <c r="S57" s="584"/>
      <c r="T57" s="584"/>
      <c r="U57" s="584"/>
      <c r="AC57" s="581"/>
      <c r="AD57" s="581"/>
      <c r="AE57" s="581"/>
      <c r="AH57" s="581"/>
      <c r="AI57" s="581"/>
      <c r="AJ57" s="581"/>
      <c r="AM57" s="581"/>
      <c r="AN57" s="581"/>
      <c r="AO57" s="581"/>
      <c r="AR57" s="61"/>
      <c r="AS57" s="570" t="s">
        <v>117</v>
      </c>
      <c r="AU57" s="61"/>
      <c r="AV57" s="61"/>
      <c r="AW57" s="61"/>
      <c r="AY57" s="61"/>
      <c r="AZ57" s="61"/>
      <c r="BA57" s="61"/>
      <c r="BB57" s="61"/>
      <c r="BC57" s="61"/>
      <c r="BD57" s="61"/>
      <c r="BE57" s="61"/>
      <c r="BF57" s="62"/>
      <c r="BG57" s="62"/>
      <c r="BH57" s="1140"/>
      <c r="BI57" s="1140"/>
      <c r="BJ57" s="1140"/>
      <c r="BK57" s="1140"/>
      <c r="BL57" s="1140"/>
      <c r="BM57" s="1140"/>
      <c r="BN57" s="1140"/>
      <c r="BO57" s="60" t="s">
        <v>23</v>
      </c>
      <c r="BP57" s="62"/>
    </row>
    <row r="58" spans="1:70" ht="21" customHeight="1" x14ac:dyDescent="0.2">
      <c r="B58" s="570"/>
      <c r="C58" s="570"/>
      <c r="D58" s="570"/>
      <c r="F58" s="584"/>
      <c r="G58" s="584"/>
      <c r="H58" s="584"/>
      <c r="I58" s="584"/>
      <c r="J58" s="584"/>
      <c r="K58" s="584"/>
      <c r="L58" s="584"/>
      <c r="M58" s="584"/>
      <c r="N58" s="584"/>
      <c r="O58" s="584"/>
      <c r="P58" s="584"/>
      <c r="Q58" s="584"/>
      <c r="R58" s="584"/>
      <c r="S58" s="584"/>
      <c r="T58" s="584"/>
      <c r="U58" s="584"/>
      <c r="AC58" s="581"/>
      <c r="AD58" s="581"/>
      <c r="AE58" s="581"/>
      <c r="AH58" s="581"/>
      <c r="AI58" s="581"/>
      <c r="AJ58" s="581"/>
      <c r="AM58" s="581"/>
      <c r="AN58" s="581"/>
      <c r="AO58" s="581"/>
      <c r="AR58" s="61"/>
      <c r="AS58" s="570" t="s">
        <v>117</v>
      </c>
      <c r="AU58" s="61"/>
      <c r="AV58" s="61"/>
      <c r="AW58" s="61"/>
      <c r="AY58" s="61"/>
      <c r="AZ58" s="61"/>
      <c r="BA58" s="61"/>
      <c r="BB58" s="61"/>
      <c r="BC58" s="61"/>
      <c r="BD58" s="61"/>
      <c r="BE58" s="61"/>
      <c r="BF58" s="62"/>
      <c r="BG58" s="62"/>
      <c r="BH58" s="1140"/>
      <c r="BI58" s="1140"/>
      <c r="BJ58" s="1140"/>
      <c r="BK58" s="1140"/>
      <c r="BL58" s="1140"/>
      <c r="BM58" s="1140"/>
      <c r="BN58" s="1140"/>
      <c r="BO58" s="60" t="s">
        <v>23</v>
      </c>
      <c r="BP58" s="62"/>
    </row>
    <row r="59" spans="1:70" x14ac:dyDescent="0.2">
      <c r="B59" s="570"/>
      <c r="C59" s="570"/>
      <c r="D59" s="570"/>
      <c r="F59" s="584"/>
      <c r="G59" s="584"/>
      <c r="H59" s="584"/>
      <c r="I59" s="584"/>
      <c r="J59" s="584"/>
      <c r="K59" s="584"/>
      <c r="L59" s="584"/>
      <c r="M59" s="584"/>
      <c r="N59" s="584"/>
      <c r="O59" s="584"/>
      <c r="P59" s="584"/>
      <c r="Q59" s="584"/>
      <c r="R59" s="584"/>
      <c r="S59" s="584"/>
      <c r="T59" s="584"/>
      <c r="U59" s="584"/>
      <c r="AC59" s="581"/>
      <c r="AD59" s="581"/>
      <c r="AE59" s="581"/>
      <c r="AH59" s="581"/>
      <c r="AI59" s="581"/>
      <c r="AJ59" s="581"/>
      <c r="AM59" s="581"/>
      <c r="AN59" s="581"/>
      <c r="AO59" s="581"/>
      <c r="AR59" s="61"/>
      <c r="AS59" s="570"/>
      <c r="AU59" s="61"/>
      <c r="AV59" s="61"/>
      <c r="AW59" s="61"/>
      <c r="AY59" s="61"/>
      <c r="AZ59" s="61"/>
      <c r="BA59" s="61"/>
      <c r="BB59" s="61"/>
      <c r="BC59" s="61"/>
      <c r="BD59" s="61"/>
      <c r="BE59" s="61"/>
      <c r="BF59" s="740"/>
      <c r="BG59" s="740"/>
      <c r="BH59" s="741"/>
      <c r="BI59" s="741"/>
      <c r="BJ59" s="741"/>
      <c r="BK59" s="741"/>
      <c r="BL59" s="741"/>
      <c r="BM59" s="741"/>
      <c r="BN59" s="741"/>
      <c r="BO59" s="742"/>
      <c r="BP59" s="740"/>
    </row>
    <row r="60" spans="1:70" ht="21" customHeight="1" x14ac:dyDescent="0.2">
      <c r="F60" s="1146" t="s">
        <v>37</v>
      </c>
      <c r="G60" s="1146"/>
      <c r="H60" s="1146"/>
      <c r="I60" s="1146"/>
      <c r="J60" s="1146"/>
      <c r="K60" s="1146"/>
      <c r="L60" s="1146"/>
      <c r="M60" s="1146"/>
      <c r="N60" s="1146"/>
      <c r="O60" s="1146"/>
      <c r="P60" s="1146"/>
      <c r="Q60" s="1146"/>
      <c r="R60" s="1146"/>
      <c r="S60" s="1146"/>
      <c r="T60" s="1146"/>
      <c r="U60" s="1146"/>
      <c r="Y60" s="1" t="s">
        <v>66</v>
      </c>
      <c r="AC60" s="1140"/>
      <c r="AD60" s="1140"/>
      <c r="AE60" s="1140"/>
      <c r="AF60" s="1" t="s">
        <v>24</v>
      </c>
      <c r="AH60" s="1140"/>
      <c r="AI60" s="1140"/>
      <c r="AJ60" s="1140"/>
      <c r="AK60" s="1" t="s">
        <v>85</v>
      </c>
      <c r="AM60" s="1140"/>
      <c r="AN60" s="1140"/>
      <c r="AO60" s="1140"/>
      <c r="AP60" s="1" t="s">
        <v>86</v>
      </c>
      <c r="AR60" s="61"/>
      <c r="AS60" s="570" t="s">
        <v>117</v>
      </c>
      <c r="AU60" s="61"/>
      <c r="AV60" s="61"/>
      <c r="AW60" s="61"/>
      <c r="AY60" s="61"/>
      <c r="AZ60" s="61"/>
      <c r="BA60" s="61"/>
      <c r="BB60" s="61"/>
      <c r="BC60" s="61"/>
      <c r="BD60" s="61"/>
      <c r="BE60" s="61"/>
      <c r="BF60" s="62"/>
      <c r="BG60" s="62"/>
      <c r="BH60" s="1140"/>
      <c r="BI60" s="1140"/>
      <c r="BJ60" s="1140"/>
      <c r="BK60" s="1140"/>
      <c r="BL60" s="1140"/>
      <c r="BM60" s="1140"/>
      <c r="BN60" s="1140"/>
      <c r="BO60" s="60" t="s">
        <v>23</v>
      </c>
      <c r="BP60" s="62"/>
    </row>
    <row r="61" spans="1:70" ht="21" customHeight="1" x14ac:dyDescent="0.2">
      <c r="F61" s="1146" t="s">
        <v>30</v>
      </c>
      <c r="G61" s="1146"/>
      <c r="H61" s="1146"/>
      <c r="I61" s="1146"/>
      <c r="J61" s="1146"/>
      <c r="K61" s="1146"/>
      <c r="L61" s="1146"/>
      <c r="M61" s="1146"/>
      <c r="N61" s="1146"/>
      <c r="O61" s="1146"/>
      <c r="P61" s="1146"/>
      <c r="Q61" s="1146"/>
      <c r="R61" s="1146"/>
      <c r="S61" s="1146"/>
      <c r="T61" s="1146"/>
      <c r="U61" s="1146"/>
      <c r="AC61" s="581"/>
      <c r="AD61" s="581"/>
      <c r="AE61" s="581"/>
      <c r="AH61" s="581"/>
      <c r="AI61" s="581"/>
      <c r="AJ61" s="581"/>
      <c r="AM61" s="581"/>
      <c r="AN61" s="581"/>
      <c r="AO61" s="581"/>
      <c r="AR61" s="61"/>
      <c r="AS61" s="570" t="s">
        <v>117</v>
      </c>
      <c r="AU61" s="61"/>
      <c r="AV61" s="61"/>
      <c r="AW61" s="61"/>
      <c r="AY61" s="61"/>
      <c r="AZ61" s="61"/>
      <c r="BA61" s="61"/>
      <c r="BB61" s="61"/>
      <c r="BC61" s="61"/>
      <c r="BD61" s="61"/>
      <c r="BE61" s="61"/>
      <c r="BF61" s="62"/>
      <c r="BG61" s="62"/>
      <c r="BH61" s="1140"/>
      <c r="BI61" s="1140"/>
      <c r="BJ61" s="1140"/>
      <c r="BK61" s="1140"/>
      <c r="BL61" s="1140"/>
      <c r="BM61" s="1140"/>
      <c r="BN61" s="1140"/>
      <c r="BO61" s="60" t="s">
        <v>23</v>
      </c>
      <c r="BP61" s="62"/>
    </row>
    <row r="62" spans="1:70" ht="21" customHeight="1" x14ac:dyDescent="0.2">
      <c r="AC62" s="581"/>
      <c r="AD62" s="581"/>
      <c r="AE62" s="581"/>
      <c r="AH62" s="581"/>
      <c r="AI62" s="581"/>
      <c r="AJ62" s="581"/>
      <c r="AM62" s="581"/>
      <c r="AN62" s="581"/>
      <c r="AO62" s="581"/>
      <c r="AR62" s="61"/>
      <c r="AS62" s="570" t="s">
        <v>117</v>
      </c>
      <c r="AU62" s="61"/>
      <c r="AV62" s="61"/>
      <c r="AW62" s="61"/>
      <c r="AY62" s="61"/>
      <c r="AZ62" s="61"/>
      <c r="BA62" s="61"/>
      <c r="BB62" s="61"/>
      <c r="BC62" s="61"/>
      <c r="BD62" s="61"/>
      <c r="BE62" s="61"/>
      <c r="BF62" s="62"/>
      <c r="BG62" s="62"/>
      <c r="BH62" s="1140"/>
      <c r="BI62" s="1140"/>
      <c r="BJ62" s="1140"/>
      <c r="BK62" s="1140"/>
      <c r="BL62" s="1140"/>
      <c r="BM62" s="1140"/>
      <c r="BN62" s="1140"/>
      <c r="BO62" s="60" t="s">
        <v>23</v>
      </c>
      <c r="BP62" s="62"/>
    </row>
    <row r="63" spans="1:70" ht="21" customHeight="1" x14ac:dyDescent="0.2">
      <c r="AC63" s="581"/>
      <c r="AD63" s="581"/>
      <c r="AE63" s="581"/>
      <c r="AH63" s="581"/>
      <c r="AI63" s="581"/>
      <c r="AJ63" s="581"/>
      <c r="AM63" s="581"/>
      <c r="AN63" s="581"/>
      <c r="AO63" s="581"/>
      <c r="AR63" s="61"/>
      <c r="AS63" s="570" t="s">
        <v>117</v>
      </c>
      <c r="AU63" s="61"/>
      <c r="AV63" s="61"/>
      <c r="AW63" s="61"/>
      <c r="AY63" s="61"/>
      <c r="AZ63" s="61"/>
      <c r="BA63" s="61"/>
      <c r="BB63" s="61"/>
      <c r="BC63" s="61"/>
      <c r="BD63" s="61"/>
      <c r="BE63" s="61"/>
      <c r="BF63" s="62"/>
      <c r="BG63" s="62"/>
      <c r="BH63" s="1140"/>
      <c r="BI63" s="1140"/>
      <c r="BJ63" s="1140"/>
      <c r="BK63" s="1140"/>
      <c r="BL63" s="1140"/>
      <c r="BM63" s="1140"/>
      <c r="BN63" s="1140"/>
      <c r="BO63" s="60" t="s">
        <v>23</v>
      </c>
      <c r="BP63" s="62"/>
    </row>
    <row r="65" spans="1:72" ht="21" customHeight="1" x14ac:dyDescent="0.2">
      <c r="F65" s="1146" t="s">
        <v>37</v>
      </c>
      <c r="G65" s="1146"/>
      <c r="H65" s="1146"/>
      <c r="I65" s="1146"/>
      <c r="J65" s="1146"/>
      <c r="K65" s="1146"/>
      <c r="L65" s="1146"/>
      <c r="M65" s="1146"/>
      <c r="N65" s="1146"/>
      <c r="O65" s="1146"/>
      <c r="P65" s="1146"/>
      <c r="Q65" s="1146"/>
      <c r="R65" s="1146"/>
      <c r="S65" s="1146"/>
      <c r="T65" s="1146"/>
      <c r="U65" s="1146"/>
      <c r="Y65" s="1" t="s">
        <v>66</v>
      </c>
      <c r="AC65" s="1140"/>
      <c r="AD65" s="1140"/>
      <c r="AE65" s="1140"/>
      <c r="AF65" s="1" t="s">
        <v>24</v>
      </c>
      <c r="AH65" s="1140"/>
      <c r="AI65" s="1140"/>
      <c r="AJ65" s="1140"/>
      <c r="AK65" s="1" t="s">
        <v>85</v>
      </c>
      <c r="AM65" s="1140"/>
      <c r="AN65" s="1140"/>
      <c r="AO65" s="1140"/>
      <c r="AP65" s="1" t="s">
        <v>86</v>
      </c>
      <c r="AR65" s="61"/>
      <c r="AS65" s="570" t="s">
        <v>117</v>
      </c>
      <c r="AU65" s="61"/>
      <c r="AV65" s="61"/>
      <c r="AW65" s="61"/>
      <c r="AY65" s="61"/>
      <c r="AZ65" s="61"/>
      <c r="BA65" s="61"/>
      <c r="BB65" s="61"/>
      <c r="BC65" s="61"/>
      <c r="BD65" s="61"/>
      <c r="BE65" s="61"/>
      <c r="BF65" s="62"/>
      <c r="BG65" s="62"/>
      <c r="BH65" s="1140"/>
      <c r="BI65" s="1140"/>
      <c r="BJ65" s="1140"/>
      <c r="BK65" s="1140"/>
      <c r="BL65" s="1140"/>
      <c r="BM65" s="1140"/>
      <c r="BN65" s="1140"/>
      <c r="BO65" s="60" t="s">
        <v>23</v>
      </c>
      <c r="BP65" s="62"/>
    </row>
    <row r="66" spans="1:72" ht="21" customHeight="1" x14ac:dyDescent="0.2">
      <c r="F66" s="1146" t="s">
        <v>30</v>
      </c>
      <c r="G66" s="1146"/>
      <c r="H66" s="1146"/>
      <c r="I66" s="1146"/>
      <c r="J66" s="1146"/>
      <c r="K66" s="1146"/>
      <c r="L66" s="1146"/>
      <c r="M66" s="1146"/>
      <c r="N66" s="1146"/>
      <c r="O66" s="1146"/>
      <c r="P66" s="1146"/>
      <c r="Q66" s="1146"/>
      <c r="R66" s="1146"/>
      <c r="S66" s="1146"/>
      <c r="T66" s="1146"/>
      <c r="U66" s="1146"/>
      <c r="X66" s="736"/>
      <c r="AC66" s="581"/>
      <c r="AD66" s="581"/>
      <c r="AE66" s="581"/>
      <c r="AH66" s="581"/>
      <c r="AI66" s="581"/>
      <c r="AJ66" s="581"/>
      <c r="AM66" s="581"/>
      <c r="AN66" s="581"/>
      <c r="AO66" s="581"/>
      <c r="AR66" s="61"/>
      <c r="AS66" s="570" t="s">
        <v>117</v>
      </c>
      <c r="AU66" s="61"/>
      <c r="AV66" s="61"/>
      <c r="AW66" s="61"/>
      <c r="AY66" s="61"/>
      <c r="AZ66" s="61"/>
      <c r="BA66" s="61"/>
      <c r="BB66" s="61"/>
      <c r="BC66" s="61"/>
      <c r="BD66" s="61"/>
      <c r="BE66" s="61"/>
      <c r="BF66" s="62"/>
      <c r="BG66" s="62"/>
      <c r="BH66" s="1140"/>
      <c r="BI66" s="1140"/>
      <c r="BJ66" s="1140"/>
      <c r="BK66" s="1140"/>
      <c r="BL66" s="1140"/>
      <c r="BM66" s="1140"/>
      <c r="BN66" s="1140"/>
      <c r="BO66" s="60" t="s">
        <v>23</v>
      </c>
      <c r="BP66" s="62"/>
      <c r="BS66" s="566"/>
      <c r="BT66" s="566"/>
    </row>
    <row r="67" spans="1:72" ht="21" customHeight="1" x14ac:dyDescent="0.2">
      <c r="X67" s="736"/>
      <c r="AC67" s="581"/>
      <c r="AD67" s="581"/>
      <c r="AE67" s="581"/>
      <c r="AH67" s="581"/>
      <c r="AI67" s="581"/>
      <c r="AJ67" s="581"/>
      <c r="AM67" s="581"/>
      <c r="AN67" s="581"/>
      <c r="AO67" s="581"/>
      <c r="AR67" s="61"/>
      <c r="AS67" s="570" t="s">
        <v>117</v>
      </c>
      <c r="AU67" s="61"/>
      <c r="AV67" s="61"/>
      <c r="AW67" s="61"/>
      <c r="AY67" s="61"/>
      <c r="AZ67" s="61"/>
      <c r="BA67" s="61"/>
      <c r="BB67" s="61"/>
      <c r="BC67" s="61"/>
      <c r="BD67" s="61"/>
      <c r="BE67" s="61"/>
      <c r="BF67" s="62"/>
      <c r="BG67" s="62"/>
      <c r="BH67" s="1140"/>
      <c r="BI67" s="1140"/>
      <c r="BJ67" s="1140"/>
      <c r="BK67" s="1140"/>
      <c r="BL67" s="1140"/>
      <c r="BM67" s="1140"/>
      <c r="BN67" s="1140"/>
      <c r="BO67" s="60" t="s">
        <v>23</v>
      </c>
      <c r="BP67" s="62"/>
    </row>
    <row r="68" spans="1:72" ht="21" customHeight="1" x14ac:dyDescent="0.2">
      <c r="W68" s="736"/>
      <c r="X68" s="552"/>
      <c r="AC68" s="581"/>
      <c r="AD68" s="581"/>
      <c r="AE68" s="581"/>
      <c r="AH68" s="581"/>
      <c r="AI68" s="581"/>
      <c r="AJ68" s="581"/>
      <c r="AM68" s="581"/>
      <c r="AN68" s="581"/>
      <c r="AO68" s="581"/>
      <c r="AR68" s="61"/>
      <c r="AS68" s="570" t="s">
        <v>117</v>
      </c>
      <c r="AU68" s="61"/>
      <c r="AV68" s="61"/>
      <c r="AW68" s="61"/>
      <c r="AY68" s="61"/>
      <c r="AZ68" s="61"/>
      <c r="BA68" s="61"/>
      <c r="BB68" s="61"/>
      <c r="BC68" s="61"/>
      <c r="BD68" s="61"/>
      <c r="BE68" s="61"/>
      <c r="BF68" s="62"/>
      <c r="BG68" s="62"/>
      <c r="BH68" s="1140"/>
      <c r="BI68" s="1140"/>
      <c r="BJ68" s="1140"/>
      <c r="BK68" s="1140"/>
      <c r="BL68" s="1140"/>
      <c r="BM68" s="1140"/>
      <c r="BN68" s="1140"/>
      <c r="BO68" s="60" t="s">
        <v>23</v>
      </c>
      <c r="BP68" s="62"/>
      <c r="BR68" s="743"/>
    </row>
    <row r="69" spans="1:72" x14ac:dyDescent="0.2">
      <c r="W69" s="736"/>
      <c r="X69" s="552"/>
      <c r="BR69" s="743"/>
    </row>
    <row r="70" spans="1:72" ht="15.9" customHeight="1" x14ac:dyDescent="0.2">
      <c r="A70" s="566"/>
      <c r="B70" s="1149">
        <v>11</v>
      </c>
      <c r="C70" s="1149"/>
      <c r="D70" s="752"/>
      <c r="E70" s="752"/>
      <c r="F70" s="1150" t="s">
        <v>795</v>
      </c>
      <c r="G70" s="1150"/>
      <c r="H70" s="1150"/>
      <c r="I70" s="1150"/>
      <c r="J70" s="1150"/>
      <c r="K70" s="1150"/>
      <c r="L70" s="1150"/>
      <c r="M70" s="1150"/>
      <c r="N70" s="1150"/>
      <c r="O70" s="1150"/>
      <c r="P70" s="1150"/>
      <c r="Q70" s="1150"/>
      <c r="R70" s="1150"/>
      <c r="S70" s="1150"/>
      <c r="T70" s="1150"/>
      <c r="U70" s="1150"/>
      <c r="V70" s="736"/>
      <c r="W70" s="736"/>
      <c r="X70" s="736"/>
      <c r="Y70" s="736"/>
      <c r="Z70" s="736"/>
      <c r="AA70" s="1505" t="s">
        <v>636</v>
      </c>
      <c r="AB70" s="1505"/>
      <c r="AC70" s="1505"/>
      <c r="AD70" s="1505"/>
      <c r="AE70" s="1505"/>
      <c r="AF70" s="1505"/>
      <c r="AG70" s="1505"/>
      <c r="AH70" s="1505"/>
      <c r="AI70" s="1505"/>
      <c r="AJ70" s="1505"/>
      <c r="AK70" s="1505"/>
      <c r="AL70" s="1505"/>
      <c r="AM70" s="1505"/>
      <c r="AN70" s="1505"/>
      <c r="AO70" s="1505"/>
      <c r="AP70" s="1505"/>
      <c r="AQ70" s="1505"/>
      <c r="AR70" s="1505"/>
      <c r="AS70" s="1505"/>
      <c r="AT70" s="1505"/>
      <c r="AU70" s="1505"/>
      <c r="AV70" s="1505"/>
      <c r="AW70" s="1505"/>
      <c r="AX70" s="1505"/>
      <c r="AY70" s="1505"/>
      <c r="AZ70" s="1505"/>
      <c r="BA70" s="1505"/>
      <c r="BB70" s="1505"/>
      <c r="BC70" s="1505"/>
      <c r="BD70" s="1505"/>
      <c r="BE70" s="1505"/>
      <c r="BF70" s="1505"/>
      <c r="BG70" s="1505"/>
      <c r="BH70" s="1505"/>
      <c r="BI70" s="1505"/>
      <c r="BJ70" s="1505"/>
      <c r="BK70" s="1505"/>
      <c r="BL70" s="1505"/>
      <c r="BM70" s="1505"/>
      <c r="BN70" s="1505"/>
      <c r="BO70" s="1505"/>
      <c r="BP70" s="1505"/>
      <c r="BQ70" s="1505"/>
      <c r="BR70" s="1505"/>
      <c r="BS70" s="752"/>
      <c r="BT70" s="752"/>
    </row>
    <row r="71" spans="1:72" ht="15.9" customHeight="1" x14ac:dyDescent="0.2">
      <c r="A71" s="752"/>
      <c r="B71" s="1149"/>
      <c r="C71" s="1149"/>
      <c r="D71" s="752"/>
      <c r="E71" s="552"/>
      <c r="F71" s="1150" t="s">
        <v>637</v>
      </c>
      <c r="G71" s="1150"/>
      <c r="H71" s="1150"/>
      <c r="I71" s="1150"/>
      <c r="J71" s="1150"/>
      <c r="K71" s="1150"/>
      <c r="L71" s="1150"/>
      <c r="M71" s="1150"/>
      <c r="N71" s="1150"/>
      <c r="O71" s="1150"/>
      <c r="P71" s="1150"/>
      <c r="Q71" s="1150"/>
      <c r="R71" s="1150"/>
      <c r="S71" s="1150"/>
      <c r="T71" s="1150"/>
      <c r="U71" s="1150"/>
      <c r="V71" s="752"/>
      <c r="W71" s="736"/>
      <c r="X71" s="736"/>
      <c r="Y71" s="736"/>
      <c r="Z71" s="736"/>
      <c r="AA71" s="1505"/>
      <c r="AB71" s="1505"/>
      <c r="AC71" s="1505"/>
      <c r="AD71" s="1505"/>
      <c r="AE71" s="1505"/>
      <c r="AF71" s="1505"/>
      <c r="AG71" s="1505"/>
      <c r="AH71" s="1505"/>
      <c r="AI71" s="1505"/>
      <c r="AJ71" s="1505"/>
      <c r="AK71" s="1505"/>
      <c r="AL71" s="1505"/>
      <c r="AM71" s="1505"/>
      <c r="AN71" s="1505"/>
      <c r="AO71" s="1505"/>
      <c r="AP71" s="1505"/>
      <c r="AQ71" s="1505"/>
      <c r="AR71" s="1505"/>
      <c r="AS71" s="1505"/>
      <c r="AT71" s="1505"/>
      <c r="AU71" s="1505"/>
      <c r="AV71" s="1505"/>
      <c r="AW71" s="1505"/>
      <c r="AX71" s="1505"/>
      <c r="AY71" s="1505"/>
      <c r="AZ71" s="1505"/>
      <c r="BA71" s="1505"/>
      <c r="BB71" s="1505"/>
      <c r="BC71" s="1505"/>
      <c r="BD71" s="1505"/>
      <c r="BE71" s="1505"/>
      <c r="BF71" s="1505"/>
      <c r="BG71" s="1505"/>
      <c r="BH71" s="1505"/>
      <c r="BI71" s="1505"/>
      <c r="BJ71" s="1505"/>
      <c r="BK71" s="1505"/>
      <c r="BL71" s="1505"/>
      <c r="BM71" s="1505"/>
      <c r="BN71" s="1505"/>
      <c r="BO71" s="1505"/>
      <c r="BP71" s="1505"/>
      <c r="BQ71" s="1505"/>
      <c r="BR71" s="1505"/>
      <c r="BS71" s="752"/>
      <c r="BT71" s="752"/>
    </row>
    <row r="72" spans="1:72" ht="24" customHeight="1" x14ac:dyDescent="0.2">
      <c r="A72" s="752"/>
      <c r="B72" s="735"/>
      <c r="C72" s="752"/>
      <c r="D72" s="752"/>
      <c r="E72" s="552"/>
      <c r="F72" s="752"/>
      <c r="G72" s="752"/>
      <c r="H72" s="552"/>
      <c r="I72" s="1146" t="s">
        <v>638</v>
      </c>
      <c r="J72" s="1146"/>
      <c r="K72" s="1146"/>
      <c r="L72" s="1146"/>
      <c r="M72" s="1146"/>
      <c r="N72" s="1146"/>
      <c r="O72" s="1146"/>
      <c r="P72" s="1146"/>
      <c r="Q72" s="1146"/>
      <c r="R72" s="1146"/>
      <c r="S72" s="752"/>
      <c r="T72" s="752"/>
      <c r="U72" s="752"/>
      <c r="V72" s="752"/>
      <c r="W72" s="552"/>
      <c r="X72" s="552"/>
      <c r="Y72" s="552"/>
      <c r="Z72" s="552"/>
      <c r="AA72" s="1142"/>
      <c r="AB72" s="1142"/>
      <c r="AC72" s="1142"/>
      <c r="AD72" s="1142"/>
      <c r="AE72" s="1142"/>
      <c r="AF72" s="1142"/>
      <c r="AG72" s="1142"/>
      <c r="AH72" s="1142"/>
      <c r="AI72" s="1142"/>
      <c r="AJ72" s="1142"/>
      <c r="AK72" s="1142"/>
      <c r="AL72" s="1142"/>
      <c r="AM72" s="1142"/>
      <c r="AN72" s="1142"/>
      <c r="AO72" s="1142"/>
      <c r="AP72" s="1142"/>
      <c r="AQ72" s="1142"/>
      <c r="AR72" s="1142"/>
      <c r="AS72" s="1142"/>
      <c r="AT72" s="1142"/>
      <c r="AU72" s="1142"/>
      <c r="AV72" s="1142"/>
      <c r="AW72" s="1142"/>
      <c r="AX72" s="1142"/>
      <c r="AY72" s="1142"/>
      <c r="AZ72" s="1142"/>
      <c r="BA72" s="1142"/>
      <c r="BB72" s="1142"/>
      <c r="BC72" s="1142"/>
      <c r="BD72" s="1142"/>
      <c r="BE72" s="1142"/>
      <c r="BF72" s="1142"/>
      <c r="BG72" s="1142"/>
      <c r="BH72" s="1142"/>
      <c r="BI72" s="1142"/>
      <c r="BJ72" s="1142"/>
      <c r="BK72" s="1142"/>
      <c r="BL72" s="1142"/>
      <c r="BM72" s="1142"/>
      <c r="BN72" s="1142"/>
      <c r="BO72" s="1142"/>
      <c r="BP72" s="1142"/>
      <c r="BQ72" s="1142"/>
      <c r="BR72" s="1142"/>
      <c r="BS72" s="752"/>
      <c r="BT72" s="752"/>
    </row>
    <row r="73" spans="1:72" ht="24" customHeight="1" x14ac:dyDescent="0.2">
      <c r="A73" s="752"/>
      <c r="B73" s="735"/>
      <c r="C73" s="752"/>
      <c r="D73" s="752"/>
      <c r="E73" s="552"/>
      <c r="F73" s="752"/>
      <c r="G73" s="752"/>
      <c r="H73" s="552"/>
      <c r="I73" s="1146" t="s">
        <v>136</v>
      </c>
      <c r="J73" s="1146"/>
      <c r="K73" s="1146"/>
      <c r="L73" s="1146"/>
      <c r="M73" s="1146"/>
      <c r="N73" s="1146"/>
      <c r="O73" s="1146"/>
      <c r="P73" s="1146"/>
      <c r="Q73" s="1146"/>
      <c r="R73" s="1146"/>
      <c r="S73" s="752"/>
      <c r="T73" s="752"/>
      <c r="U73" s="752"/>
      <c r="V73" s="752"/>
      <c r="W73" s="552"/>
      <c r="X73" s="552"/>
      <c r="Y73" s="552"/>
      <c r="Z73" s="552"/>
      <c r="AA73" s="1142"/>
      <c r="AB73" s="1142"/>
      <c r="AC73" s="1142"/>
      <c r="AD73" s="1142"/>
      <c r="AE73" s="1142"/>
      <c r="AF73" s="1142"/>
      <c r="AG73" s="1142"/>
      <c r="AH73" s="1142"/>
      <c r="AI73" s="1142"/>
      <c r="AJ73" s="1142"/>
      <c r="AK73" s="1142"/>
      <c r="AL73" s="1142"/>
      <c r="AM73" s="1142"/>
      <c r="AN73" s="1142"/>
      <c r="AO73" s="1142"/>
      <c r="AP73" s="1142"/>
      <c r="AQ73" s="1142"/>
      <c r="AR73" s="1142"/>
      <c r="AS73" s="1142"/>
      <c r="AT73" s="1142"/>
      <c r="AU73" s="1142"/>
      <c r="AV73" s="1142"/>
      <c r="AW73" s="1142"/>
      <c r="AX73" s="1142"/>
      <c r="AY73" s="1142"/>
      <c r="AZ73" s="1142"/>
      <c r="BA73" s="1142"/>
      <c r="BB73" s="1142"/>
      <c r="BC73" s="1142"/>
      <c r="BD73" s="1142"/>
      <c r="BE73" s="1142"/>
      <c r="BF73" s="1142"/>
      <c r="BG73" s="1142"/>
      <c r="BH73" s="1142"/>
      <c r="BI73" s="1142"/>
      <c r="BJ73" s="1142"/>
      <c r="BK73" s="1142"/>
      <c r="BL73" s="1142"/>
      <c r="BM73" s="1142"/>
      <c r="BN73" s="1142"/>
      <c r="BO73" s="1142"/>
      <c r="BP73" s="1142"/>
      <c r="BQ73" s="1142"/>
      <c r="BR73" s="1142"/>
      <c r="BS73" s="752"/>
      <c r="BT73" s="752"/>
    </row>
    <row r="74" spans="1:72" ht="24" customHeight="1" x14ac:dyDescent="0.2">
      <c r="A74" s="752"/>
      <c r="B74" s="735"/>
      <c r="C74" s="752"/>
      <c r="D74" s="752"/>
      <c r="E74" s="552"/>
      <c r="F74" s="752"/>
      <c r="G74" s="752"/>
      <c r="H74" s="552"/>
      <c r="I74" s="1146" t="s">
        <v>639</v>
      </c>
      <c r="J74" s="1146"/>
      <c r="K74" s="1146"/>
      <c r="L74" s="1146"/>
      <c r="M74" s="1146"/>
      <c r="N74" s="1146"/>
      <c r="O74" s="1146"/>
      <c r="P74" s="1146"/>
      <c r="Q74" s="1146"/>
      <c r="R74" s="1146"/>
      <c r="S74" s="752"/>
      <c r="T74" s="752"/>
      <c r="U74" s="752"/>
      <c r="V74" s="752"/>
      <c r="W74" s="552"/>
      <c r="X74" s="552"/>
      <c r="Y74" s="552"/>
      <c r="Z74" s="552"/>
      <c r="AA74" s="1142"/>
      <c r="AB74" s="1142"/>
      <c r="AC74" s="1142"/>
      <c r="AD74" s="1142"/>
      <c r="AE74" s="1142"/>
      <c r="AF74" s="1142"/>
      <c r="AG74" s="1142"/>
      <c r="AH74" s="1142"/>
      <c r="AI74" s="1142"/>
      <c r="AJ74" s="1142"/>
      <c r="AK74" s="1142"/>
      <c r="AL74" s="1142"/>
      <c r="AM74" s="1142"/>
      <c r="AN74" s="1142"/>
      <c r="AO74" s="1142"/>
      <c r="AP74" s="1142"/>
      <c r="AQ74" s="1142"/>
      <c r="AR74" s="1142"/>
      <c r="AS74" s="1142"/>
      <c r="AT74" s="1142"/>
      <c r="AU74" s="1142"/>
      <c r="AV74" s="1142"/>
      <c r="AW74" s="1142"/>
      <c r="AX74" s="1142"/>
      <c r="AY74" s="1142"/>
      <c r="AZ74" s="1142"/>
      <c r="BA74" s="1142"/>
      <c r="BB74" s="1142"/>
      <c r="BC74" s="1142"/>
      <c r="BD74" s="1142"/>
      <c r="BE74" s="1142"/>
      <c r="BF74" s="1142"/>
      <c r="BG74" s="1142"/>
      <c r="BH74" s="1142"/>
      <c r="BI74" s="1142"/>
      <c r="BJ74" s="1142"/>
      <c r="BK74" s="1142"/>
      <c r="BL74" s="1142"/>
      <c r="BM74" s="1142"/>
      <c r="BN74" s="1142"/>
      <c r="BO74" s="1142"/>
      <c r="BP74" s="1142"/>
      <c r="BQ74" s="1142"/>
      <c r="BR74" s="1142"/>
      <c r="BS74" s="752"/>
      <c r="BT74" s="752"/>
    </row>
  </sheetData>
  <mergeCells count="117">
    <mergeCell ref="F70:U70"/>
    <mergeCell ref="BH56:BN56"/>
    <mergeCell ref="BH57:BN57"/>
    <mergeCell ref="BH58:BN58"/>
    <mergeCell ref="F55:U55"/>
    <mergeCell ref="AC55:AE55"/>
    <mergeCell ref="AH55:AJ55"/>
    <mergeCell ref="AM55:AO55"/>
    <mergeCell ref="BH55:BN55"/>
    <mergeCell ref="F66:U66"/>
    <mergeCell ref="BH66:BN66"/>
    <mergeCell ref="BH67:BN67"/>
    <mergeCell ref="BH68:BN68"/>
    <mergeCell ref="B47:C47"/>
    <mergeCell ref="B49:C49"/>
    <mergeCell ref="B52:C52"/>
    <mergeCell ref="F52:U52"/>
    <mergeCell ref="AE52:AG52"/>
    <mergeCell ref="AJ52:AL52"/>
    <mergeCell ref="AO52:AQ52"/>
    <mergeCell ref="AE53:AG53"/>
    <mergeCell ref="AJ53:AL53"/>
    <mergeCell ref="AO53:AQ53"/>
    <mergeCell ref="B55:D55"/>
    <mergeCell ref="F65:U65"/>
    <mergeCell ref="AC65:AE65"/>
    <mergeCell ref="AH65:AJ65"/>
    <mergeCell ref="AM65:AO65"/>
    <mergeCell ref="BH65:BN65"/>
    <mergeCell ref="F60:U60"/>
    <mergeCell ref="AC60:AE60"/>
    <mergeCell ref="AH60:AJ60"/>
    <mergeCell ref="AM60:AO60"/>
    <mergeCell ref="AP29:BP29"/>
    <mergeCell ref="B38:C38"/>
    <mergeCell ref="F38:U38"/>
    <mergeCell ref="AA38:AO38"/>
    <mergeCell ref="B40:C40"/>
    <mergeCell ref="F40:U40"/>
    <mergeCell ref="AH40:AS40"/>
    <mergeCell ref="F30:U30"/>
    <mergeCell ref="B32:C32"/>
    <mergeCell ref="F32:U32"/>
    <mergeCell ref="AA33:BE33"/>
    <mergeCell ref="B34:C34"/>
    <mergeCell ref="F34:U34"/>
    <mergeCell ref="B36:C36"/>
    <mergeCell ref="F36:U36"/>
    <mergeCell ref="AA36:AL36"/>
    <mergeCell ref="AY40:BO40"/>
    <mergeCell ref="F25:P25"/>
    <mergeCell ref="V25:W25"/>
    <mergeCell ref="V26:W26"/>
    <mergeCell ref="V23:W23"/>
    <mergeCell ref="AL23:AM23"/>
    <mergeCell ref="V27:W27"/>
    <mergeCell ref="B29:C29"/>
    <mergeCell ref="F29:U29"/>
    <mergeCell ref="AF29:AM29"/>
    <mergeCell ref="A1:AE1"/>
    <mergeCell ref="BD3:BG3"/>
    <mergeCell ref="BJ3:BM3"/>
    <mergeCell ref="BP3:BS3"/>
    <mergeCell ref="D5:O5"/>
    <mergeCell ref="E15:BQ15"/>
    <mergeCell ref="F22:P22"/>
    <mergeCell ref="V22:BC22"/>
    <mergeCell ref="B18:BT18"/>
    <mergeCell ref="A20:BU20"/>
    <mergeCell ref="B22:C22"/>
    <mergeCell ref="B17:BT17"/>
    <mergeCell ref="AF6:AP13"/>
    <mergeCell ref="AW6:BT6"/>
    <mergeCell ref="AW7:BT7"/>
    <mergeCell ref="AW8:BT8"/>
    <mergeCell ref="AW9:BT9"/>
    <mergeCell ref="AW10:BT10"/>
    <mergeCell ref="AW11:BT11"/>
    <mergeCell ref="AW12:BT12"/>
    <mergeCell ref="AW13:BT13"/>
    <mergeCell ref="F41:U41"/>
    <mergeCell ref="AH41:AS41"/>
    <mergeCell ref="AY41:BO41"/>
    <mergeCell ref="F42:U42"/>
    <mergeCell ref="B46:C46"/>
    <mergeCell ref="F46:U46"/>
    <mergeCell ref="AH42:AS42"/>
    <mergeCell ref="AY42:BO42"/>
    <mergeCell ref="AH43:AS43"/>
    <mergeCell ref="AY43:BO43"/>
    <mergeCell ref="AY44:BO44"/>
    <mergeCell ref="AH46:AS46"/>
    <mergeCell ref="AY46:BO46"/>
    <mergeCell ref="B70:C71"/>
    <mergeCell ref="AA70:BR71"/>
    <mergeCell ref="F71:U71"/>
    <mergeCell ref="AA72:BR72"/>
    <mergeCell ref="AA73:BR73"/>
    <mergeCell ref="AA74:BR74"/>
    <mergeCell ref="B45:C45"/>
    <mergeCell ref="F45:U45"/>
    <mergeCell ref="B51:C51"/>
    <mergeCell ref="AH47:AS47"/>
    <mergeCell ref="AY47:BO47"/>
    <mergeCell ref="AY50:BO50"/>
    <mergeCell ref="AH48:AS48"/>
    <mergeCell ref="AY48:BO48"/>
    <mergeCell ref="AH49:AS49"/>
    <mergeCell ref="AY49:BO49"/>
    <mergeCell ref="I73:R73"/>
    <mergeCell ref="I74:R74"/>
    <mergeCell ref="I72:R72"/>
    <mergeCell ref="BH60:BN60"/>
    <mergeCell ref="F61:U61"/>
    <mergeCell ref="BH61:BN61"/>
    <mergeCell ref="BH62:BN62"/>
    <mergeCell ref="BH63:BN63"/>
  </mergeCells>
  <phoneticPr fontId="3"/>
  <printOptions horizontalCentered="1"/>
  <pageMargins left="0.39370078740157483" right="0" top="0.39370078740157483" bottom="0" header="0.51181102362204722" footer="0.51181102362204722"/>
  <pageSetup paperSize="9" scale="93" firstPageNumber="22" fitToWidth="0" orientation="portrait" blackAndWhite="1" useFirstPageNumber="1" r:id="rId1"/>
  <headerFooter alignWithMargins="0"/>
  <rowBreaks count="1" manualBreakCount="1">
    <brk id="5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9633" r:id="rId4" name="Check Box 1">
              <controlPr defaultSize="0" autoFill="0" autoLine="0" autoPict="0">
                <anchor moveWithCells="1">
                  <from>
                    <xdr:col>21</xdr:col>
                    <xdr:colOff>0</xdr:colOff>
                    <xdr:row>22</xdr:row>
                    <xdr:rowOff>0</xdr:rowOff>
                  </from>
                  <to>
                    <xdr:col>23</xdr:col>
                    <xdr:colOff>0</xdr:colOff>
                    <xdr:row>23</xdr:row>
                    <xdr:rowOff>76200</xdr:rowOff>
                  </to>
                </anchor>
              </controlPr>
            </control>
          </mc:Choice>
        </mc:AlternateContent>
        <mc:AlternateContent xmlns:mc="http://schemas.openxmlformats.org/markup-compatibility/2006">
          <mc:Choice Requires="x14">
            <control shapeId="69634" r:id="rId5" name="Check Box 2">
              <controlPr defaultSize="0" autoFill="0" autoLine="0" autoPict="0">
                <anchor moveWithCells="1">
                  <from>
                    <xdr:col>37</xdr:col>
                    <xdr:colOff>7620</xdr:colOff>
                    <xdr:row>22</xdr:row>
                    <xdr:rowOff>0</xdr:rowOff>
                  </from>
                  <to>
                    <xdr:col>39</xdr:col>
                    <xdr:colOff>15240</xdr:colOff>
                    <xdr:row>23</xdr:row>
                    <xdr:rowOff>76200</xdr:rowOff>
                  </to>
                </anchor>
              </controlPr>
            </control>
          </mc:Choice>
        </mc:AlternateContent>
        <mc:AlternateContent xmlns:mc="http://schemas.openxmlformats.org/markup-compatibility/2006">
          <mc:Choice Requires="x14">
            <control shapeId="69635" r:id="rId6" name="Check Box 3">
              <controlPr defaultSize="0" autoFill="0" autoLine="0" autoPict="0">
                <anchor moveWithCells="1">
                  <from>
                    <xdr:col>21</xdr:col>
                    <xdr:colOff>0</xdr:colOff>
                    <xdr:row>24</xdr:row>
                    <xdr:rowOff>0</xdr:rowOff>
                  </from>
                  <to>
                    <xdr:col>23</xdr:col>
                    <xdr:colOff>0</xdr:colOff>
                    <xdr:row>25</xdr:row>
                    <xdr:rowOff>76200</xdr:rowOff>
                  </to>
                </anchor>
              </controlPr>
            </control>
          </mc:Choice>
        </mc:AlternateContent>
        <mc:AlternateContent xmlns:mc="http://schemas.openxmlformats.org/markup-compatibility/2006">
          <mc:Choice Requires="x14">
            <control shapeId="69636" r:id="rId7" name="Check Box 4">
              <controlPr defaultSize="0" autoFill="0" autoLine="0" autoPict="0">
                <anchor moveWithCells="1">
                  <from>
                    <xdr:col>21</xdr:col>
                    <xdr:colOff>0</xdr:colOff>
                    <xdr:row>25</xdr:row>
                    <xdr:rowOff>7620</xdr:rowOff>
                  </from>
                  <to>
                    <xdr:col>23</xdr:col>
                    <xdr:colOff>0</xdr:colOff>
                    <xdr:row>26</xdr:row>
                    <xdr:rowOff>83820</xdr:rowOff>
                  </to>
                </anchor>
              </controlPr>
            </control>
          </mc:Choice>
        </mc:AlternateContent>
        <mc:AlternateContent xmlns:mc="http://schemas.openxmlformats.org/markup-compatibility/2006">
          <mc:Choice Requires="x14">
            <control shapeId="69637" r:id="rId8" name="Check Box 5">
              <controlPr defaultSize="0" autoFill="0" autoLine="0" autoPict="0">
                <anchor moveWithCells="1">
                  <from>
                    <xdr:col>21</xdr:col>
                    <xdr:colOff>0</xdr:colOff>
                    <xdr:row>25</xdr:row>
                    <xdr:rowOff>228600</xdr:rowOff>
                  </from>
                  <to>
                    <xdr:col>23</xdr:col>
                    <xdr:colOff>0</xdr:colOff>
                    <xdr:row>27</xdr:row>
                    <xdr:rowOff>68580</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FF00"/>
  </sheetPr>
  <dimension ref="A1:DE90"/>
  <sheetViews>
    <sheetView view="pageBreakPreview" zoomScaleNormal="100" zoomScaleSheetLayoutView="100" workbookViewId="0">
      <selection activeCell="BB3" sqref="BB3:BE3"/>
    </sheetView>
  </sheetViews>
  <sheetFormatPr defaultColWidth="1.109375" defaultRowHeight="13.2" x14ac:dyDescent="0.2"/>
  <cols>
    <col min="1" max="3" width="1.109375" style="1" customWidth="1"/>
    <col min="4" max="71" width="1.21875" style="1" customWidth="1"/>
    <col min="72" max="16384" width="1.109375" style="1"/>
  </cols>
  <sheetData>
    <row r="1" spans="1:74" ht="15" customHeight="1" x14ac:dyDescent="0.2">
      <c r="A1" s="3"/>
      <c r="B1" s="3"/>
      <c r="C1" s="3"/>
      <c r="D1" s="1134" t="s">
        <v>617</v>
      </c>
      <c r="E1" s="1134"/>
      <c r="F1" s="1134"/>
      <c r="G1" s="1134"/>
      <c r="H1" s="1134"/>
      <c r="I1" s="1134"/>
      <c r="J1" s="1134"/>
      <c r="K1" s="1134"/>
      <c r="L1" s="1134"/>
      <c r="M1" s="1134"/>
      <c r="N1" s="1134"/>
      <c r="O1" s="1134"/>
      <c r="P1" s="1134"/>
      <c r="Q1" s="1134"/>
      <c r="R1" s="1134"/>
      <c r="S1" s="1134"/>
      <c r="T1" s="1134"/>
      <c r="U1" s="1134"/>
      <c r="V1" s="1134"/>
      <c r="W1" s="1134"/>
      <c r="X1" s="1134"/>
      <c r="Y1" s="1134"/>
      <c r="Z1" s="1134"/>
      <c r="AA1" s="1134"/>
      <c r="AB1" s="1134"/>
      <c r="AC1" s="1134"/>
      <c r="AD1" s="3"/>
      <c r="AE1" s="3"/>
      <c r="AF1" s="3"/>
      <c r="AG1" s="3"/>
      <c r="AH1" s="3"/>
      <c r="AI1" s="3"/>
      <c r="AJ1" s="3"/>
      <c r="AK1" s="3"/>
      <c r="AL1" s="3"/>
      <c r="AM1" s="3"/>
      <c r="AN1" s="3"/>
      <c r="AO1" s="3"/>
      <c r="AP1" s="3"/>
      <c r="AQ1" s="3"/>
      <c r="AR1" s="3"/>
      <c r="AS1" s="3"/>
      <c r="AT1" s="3"/>
      <c r="AU1" s="3"/>
      <c r="AV1" s="3"/>
      <c r="AW1" s="3"/>
      <c r="AX1" s="3"/>
      <c r="AY1" s="3"/>
      <c r="AZ1" s="3"/>
      <c r="BA1" s="3"/>
      <c r="BB1" s="3"/>
      <c r="BC1" s="3"/>
      <c r="BD1" s="3"/>
      <c r="BE1" s="9"/>
      <c r="BF1" s="9"/>
      <c r="BG1" s="9"/>
      <c r="BH1" s="9"/>
      <c r="BI1" s="9"/>
      <c r="BJ1" s="9"/>
      <c r="BK1" s="9"/>
      <c r="BL1" s="9"/>
      <c r="BM1" s="9"/>
      <c r="BN1" s="9"/>
      <c r="BO1" s="9"/>
      <c r="BP1" s="9"/>
      <c r="BQ1" s="9"/>
      <c r="BR1" s="9"/>
      <c r="BS1" s="6" t="s">
        <v>36</v>
      </c>
      <c r="BT1" s="3"/>
      <c r="BU1" s="3"/>
      <c r="BV1" s="3"/>
    </row>
    <row r="2" spans="1:74" ht="8.1" customHeight="1" x14ac:dyDescent="0.2">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row>
    <row r="3" spans="1:74" ht="18.75"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t="s">
        <v>66</v>
      </c>
      <c r="AY3" s="3"/>
      <c r="AZ3" s="3"/>
      <c r="BA3" s="3"/>
      <c r="BB3" s="1654"/>
      <c r="BC3" s="1654"/>
      <c r="BD3" s="1654"/>
      <c r="BE3" s="1654"/>
      <c r="BF3" s="278" t="s">
        <v>24</v>
      </c>
      <c r="BG3" s="278"/>
      <c r="BH3" s="1654"/>
      <c r="BI3" s="1654"/>
      <c r="BJ3" s="1654"/>
      <c r="BK3" s="1654"/>
      <c r="BL3" s="278" t="s">
        <v>4</v>
      </c>
      <c r="BM3" s="3"/>
      <c r="BN3" s="1654"/>
      <c r="BO3" s="1654"/>
      <c r="BP3" s="1654"/>
      <c r="BQ3" s="1654"/>
      <c r="BR3" s="278" t="s">
        <v>5</v>
      </c>
      <c r="BS3" s="278"/>
      <c r="BT3" s="3"/>
      <c r="BU3" s="3"/>
      <c r="BV3" s="3"/>
    </row>
    <row r="4" spans="1:74" ht="9.75" customHeight="1" x14ac:dyDescent="0.2">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16"/>
      <c r="AZ4" s="3"/>
      <c r="BA4" s="3"/>
      <c r="BB4" s="3"/>
      <c r="BC4" s="3"/>
      <c r="BD4" s="3"/>
      <c r="BE4" s="3"/>
      <c r="BF4" s="3"/>
      <c r="BG4" s="3"/>
      <c r="BH4" s="3"/>
      <c r="BI4" s="3"/>
      <c r="BJ4" s="3"/>
      <c r="BK4" s="3"/>
      <c r="BL4" s="3"/>
      <c r="BM4" s="3"/>
      <c r="BN4" s="3"/>
      <c r="BO4" s="3"/>
      <c r="BP4" s="3"/>
      <c r="BQ4" s="3"/>
      <c r="BR4" s="3"/>
      <c r="BS4" s="3"/>
      <c r="BT4" s="3"/>
      <c r="BU4" s="3"/>
      <c r="BV4" s="3"/>
    </row>
    <row r="5" spans="1:74" ht="18.75" customHeight="1" x14ac:dyDescent="0.2">
      <c r="A5" s="3"/>
      <c r="B5" s="3"/>
      <c r="C5" s="3"/>
      <c r="D5" s="3"/>
      <c r="E5" s="3"/>
      <c r="F5" s="3"/>
      <c r="G5" s="1118" t="s">
        <v>19</v>
      </c>
      <c r="H5" s="1118"/>
      <c r="I5" s="1118"/>
      <c r="J5" s="1118"/>
      <c r="K5" s="1118"/>
      <c r="L5" s="1118"/>
      <c r="M5" s="1118"/>
      <c r="N5" s="1118"/>
      <c r="O5" s="1118"/>
      <c r="P5" s="1118"/>
      <c r="Q5" s="1118"/>
      <c r="R5" s="1118"/>
      <c r="S5" s="3"/>
      <c r="T5" s="3"/>
      <c r="U5" s="3"/>
      <c r="V5" s="3"/>
      <c r="W5" s="3"/>
      <c r="X5" s="3"/>
      <c r="Y5" s="3"/>
      <c r="Z5" s="3"/>
      <c r="AA5" s="3"/>
      <c r="AB5" s="3"/>
      <c r="AC5" s="3"/>
      <c r="AD5" s="3"/>
      <c r="AE5" s="3"/>
      <c r="AF5" s="3"/>
      <c r="AG5" s="3"/>
      <c r="AH5" s="3"/>
      <c r="AI5" s="3"/>
      <c r="AJ5" s="3"/>
      <c r="AK5" s="3"/>
      <c r="AL5" s="3"/>
      <c r="AM5" s="3"/>
      <c r="AN5" s="3"/>
      <c r="AO5" s="3"/>
      <c r="AP5" s="3"/>
      <c r="AQ5" s="3"/>
      <c r="AR5" s="3"/>
      <c r="AS5" s="3"/>
      <c r="AT5" s="217"/>
      <c r="AU5" s="217"/>
      <c r="AV5" s="17"/>
      <c r="AW5" s="17"/>
      <c r="AX5" s="17"/>
      <c r="AY5" s="17"/>
      <c r="AZ5" s="17"/>
      <c r="BA5" s="17"/>
      <c r="BB5" s="17"/>
      <c r="BC5" s="17"/>
      <c r="BD5" s="17"/>
      <c r="BE5" s="17"/>
      <c r="BF5" s="17"/>
      <c r="BG5" s="17"/>
      <c r="BH5" s="17"/>
      <c r="BI5" s="17"/>
      <c r="BJ5" s="17"/>
      <c r="BK5" s="17"/>
      <c r="BL5" s="17"/>
      <c r="BM5" s="17"/>
      <c r="BN5" s="17"/>
      <c r="BO5" s="17"/>
      <c r="BP5" s="17"/>
      <c r="BQ5" s="17"/>
      <c r="BR5" s="17"/>
      <c r="BS5" s="17"/>
      <c r="BT5" s="3"/>
      <c r="BU5" s="3"/>
      <c r="BV5" s="3"/>
    </row>
    <row r="6" spans="1:74" ht="20.399999999999999" customHeight="1" x14ac:dyDescent="0.2">
      <c r="AF6" s="1137" t="s">
        <v>798</v>
      </c>
      <c r="AG6" s="1137"/>
      <c r="AH6" s="1137"/>
      <c r="AI6" s="1137"/>
      <c r="AJ6" s="1137"/>
      <c r="AK6" s="1137"/>
      <c r="AL6" s="1137"/>
      <c r="AM6" s="1137"/>
      <c r="AN6" s="1137"/>
      <c r="AO6" s="1137"/>
      <c r="AP6" s="1137"/>
      <c r="AQ6" s="552" t="s">
        <v>11</v>
      </c>
      <c r="AR6" s="552"/>
      <c r="AS6" s="552"/>
      <c r="AT6" s="552"/>
      <c r="AU6" s="552"/>
      <c r="AV6" s="552"/>
      <c r="AW6" s="1659"/>
      <c r="AX6" s="1659"/>
      <c r="AY6" s="1659"/>
      <c r="AZ6" s="1659"/>
      <c r="BA6" s="1659"/>
      <c r="BB6" s="1659"/>
      <c r="BC6" s="1659"/>
      <c r="BD6" s="1659"/>
      <c r="BE6" s="1659"/>
      <c r="BF6" s="1659"/>
      <c r="BG6" s="1659"/>
      <c r="BH6" s="1659"/>
      <c r="BI6" s="1659"/>
      <c r="BJ6" s="1659"/>
      <c r="BK6" s="1659"/>
      <c r="BL6" s="1659"/>
      <c r="BM6" s="1659"/>
      <c r="BN6" s="1659"/>
      <c r="BO6" s="1659"/>
      <c r="BP6" s="1659"/>
      <c r="BQ6" s="1659"/>
      <c r="BR6" s="1659"/>
      <c r="BS6" s="1659"/>
      <c r="BT6" s="1659"/>
    </row>
    <row r="7" spans="1:74" ht="20.399999999999999" customHeight="1" x14ac:dyDescent="0.2">
      <c r="AF7" s="1137"/>
      <c r="AG7" s="1137"/>
      <c r="AH7" s="1137"/>
      <c r="AI7" s="1137"/>
      <c r="AJ7" s="1137"/>
      <c r="AK7" s="1137"/>
      <c r="AL7" s="1137"/>
      <c r="AM7" s="1137"/>
      <c r="AN7" s="1137"/>
      <c r="AO7" s="1137"/>
      <c r="AP7" s="1137"/>
      <c r="AQ7" s="552" t="s">
        <v>2</v>
      </c>
      <c r="AR7" s="552"/>
      <c r="AS7" s="552"/>
      <c r="AT7" s="552"/>
      <c r="AU7" s="552"/>
      <c r="AV7" s="239"/>
      <c r="AW7" s="2026"/>
      <c r="AX7" s="2026"/>
      <c r="AY7" s="2026"/>
      <c r="AZ7" s="2026"/>
      <c r="BA7" s="2026"/>
      <c r="BB7" s="2026"/>
      <c r="BC7" s="2026"/>
      <c r="BD7" s="2026"/>
      <c r="BE7" s="2026"/>
      <c r="BF7" s="2026"/>
      <c r="BG7" s="2026"/>
      <c r="BH7" s="2026"/>
      <c r="BI7" s="2026"/>
      <c r="BJ7" s="2026"/>
      <c r="BK7" s="2026"/>
      <c r="BL7" s="2026"/>
      <c r="BM7" s="2026"/>
      <c r="BN7" s="2026"/>
      <c r="BO7" s="2026"/>
      <c r="BP7" s="2026"/>
      <c r="BQ7" s="2026"/>
      <c r="BR7" s="2026"/>
      <c r="BS7" s="2026"/>
      <c r="BT7" s="2026"/>
    </row>
    <row r="8" spans="1:74" ht="20.399999999999999" customHeight="1" x14ac:dyDescent="0.2">
      <c r="AF8" s="1137"/>
      <c r="AG8" s="1137"/>
      <c r="AH8" s="1137"/>
      <c r="AI8" s="1137"/>
      <c r="AJ8" s="1137"/>
      <c r="AK8" s="1137"/>
      <c r="AL8" s="1137"/>
      <c r="AM8" s="1137"/>
      <c r="AN8" s="1137"/>
      <c r="AO8" s="1137"/>
      <c r="AP8" s="1137"/>
      <c r="AQ8" s="552" t="s">
        <v>11</v>
      </c>
      <c r="AR8" s="552"/>
      <c r="AS8" s="552"/>
      <c r="AT8" s="552"/>
      <c r="AU8" s="552"/>
      <c r="AV8" s="552"/>
      <c r="AW8" s="1659"/>
      <c r="AX8" s="1659"/>
      <c r="AY8" s="1659"/>
      <c r="AZ8" s="1659"/>
      <c r="BA8" s="1659"/>
      <c r="BB8" s="1659"/>
      <c r="BC8" s="1659"/>
      <c r="BD8" s="1659"/>
      <c r="BE8" s="1659"/>
      <c r="BF8" s="1659"/>
      <c r="BG8" s="1659"/>
      <c r="BH8" s="1659"/>
      <c r="BI8" s="1659"/>
      <c r="BJ8" s="1659"/>
      <c r="BK8" s="1659"/>
      <c r="BL8" s="1659"/>
      <c r="BM8" s="1659"/>
      <c r="BN8" s="1659"/>
      <c r="BO8" s="1659"/>
      <c r="BP8" s="1659"/>
      <c r="BQ8" s="1659"/>
      <c r="BR8" s="1659"/>
      <c r="BS8" s="1659"/>
      <c r="BT8" s="1659"/>
    </row>
    <row r="9" spans="1:74" ht="20.399999999999999" customHeight="1" x14ac:dyDescent="0.2">
      <c r="AF9" s="1137"/>
      <c r="AG9" s="1137"/>
      <c r="AH9" s="1137"/>
      <c r="AI9" s="1137"/>
      <c r="AJ9" s="1137"/>
      <c r="AK9" s="1137"/>
      <c r="AL9" s="1137"/>
      <c r="AM9" s="1137"/>
      <c r="AN9" s="1137"/>
      <c r="AO9" s="1137"/>
      <c r="AP9" s="1137"/>
      <c r="AQ9" s="552" t="s">
        <v>2</v>
      </c>
      <c r="AR9" s="552"/>
      <c r="AS9" s="552"/>
      <c r="AT9" s="552"/>
      <c r="AU9" s="552"/>
      <c r="AV9" s="239"/>
      <c r="AW9" s="2026"/>
      <c r="AX9" s="2026"/>
      <c r="AY9" s="2026"/>
      <c r="AZ9" s="2026"/>
      <c r="BA9" s="2026"/>
      <c r="BB9" s="2026"/>
      <c r="BC9" s="2026"/>
      <c r="BD9" s="2026"/>
      <c r="BE9" s="2026"/>
      <c r="BF9" s="2026"/>
      <c r="BG9" s="2026"/>
      <c r="BH9" s="2026"/>
      <c r="BI9" s="2026"/>
      <c r="BJ9" s="2026"/>
      <c r="BK9" s="2026"/>
      <c r="BL9" s="2026"/>
      <c r="BM9" s="2026"/>
      <c r="BN9" s="2026"/>
      <c r="BO9" s="2026"/>
      <c r="BP9" s="2026"/>
      <c r="BQ9" s="2026"/>
      <c r="BR9" s="2026"/>
      <c r="BS9" s="2026"/>
      <c r="BT9" s="2026"/>
    </row>
    <row r="10" spans="1:74" ht="20.399999999999999" customHeight="1" x14ac:dyDescent="0.2">
      <c r="AF10" s="1137"/>
      <c r="AG10" s="1137"/>
      <c r="AH10" s="1137"/>
      <c r="AI10" s="1137"/>
      <c r="AJ10" s="1137"/>
      <c r="AK10" s="1137"/>
      <c r="AL10" s="1137"/>
      <c r="AM10" s="1137"/>
      <c r="AN10" s="1137"/>
      <c r="AO10" s="1137"/>
      <c r="AP10" s="1137"/>
      <c r="AQ10" s="552" t="s">
        <v>11</v>
      </c>
      <c r="AR10" s="552"/>
      <c r="AS10" s="552"/>
      <c r="AT10" s="552"/>
      <c r="AU10" s="552"/>
      <c r="AV10" s="552"/>
      <c r="AW10" s="1659"/>
      <c r="AX10" s="1659"/>
      <c r="AY10" s="1659"/>
      <c r="AZ10" s="1659"/>
      <c r="BA10" s="1659"/>
      <c r="BB10" s="1659"/>
      <c r="BC10" s="1659"/>
      <c r="BD10" s="1659"/>
      <c r="BE10" s="1659"/>
      <c r="BF10" s="1659"/>
      <c r="BG10" s="1659"/>
      <c r="BH10" s="1659"/>
      <c r="BI10" s="1659"/>
      <c r="BJ10" s="1659"/>
      <c r="BK10" s="1659"/>
      <c r="BL10" s="1659"/>
      <c r="BM10" s="1659"/>
      <c r="BN10" s="1659"/>
      <c r="BO10" s="1659"/>
      <c r="BP10" s="1659"/>
      <c r="BQ10" s="1659"/>
      <c r="BR10" s="1659"/>
      <c r="BS10" s="1659"/>
      <c r="BT10" s="1659"/>
    </row>
    <row r="11" spans="1:74" ht="20.399999999999999" customHeight="1" x14ac:dyDescent="0.2">
      <c r="AF11" s="1137"/>
      <c r="AG11" s="1137"/>
      <c r="AH11" s="1137"/>
      <c r="AI11" s="1137"/>
      <c r="AJ11" s="1137"/>
      <c r="AK11" s="1137"/>
      <c r="AL11" s="1137"/>
      <c r="AM11" s="1137"/>
      <c r="AN11" s="1137"/>
      <c r="AO11" s="1137"/>
      <c r="AP11" s="1137"/>
      <c r="AQ11" s="552" t="s">
        <v>2</v>
      </c>
      <c r="AR11" s="552"/>
      <c r="AS11" s="552"/>
      <c r="AT11" s="552"/>
      <c r="AU11" s="552"/>
      <c r="AV11" s="239"/>
      <c r="AW11" s="2026"/>
      <c r="AX11" s="2026"/>
      <c r="AY11" s="2026"/>
      <c r="AZ11" s="2026"/>
      <c r="BA11" s="2026"/>
      <c r="BB11" s="2026"/>
      <c r="BC11" s="2026"/>
      <c r="BD11" s="2026"/>
      <c r="BE11" s="2026"/>
      <c r="BF11" s="2026"/>
      <c r="BG11" s="2026"/>
      <c r="BH11" s="2026"/>
      <c r="BI11" s="2026"/>
      <c r="BJ11" s="2026"/>
      <c r="BK11" s="2026"/>
      <c r="BL11" s="2026"/>
      <c r="BM11" s="2026"/>
      <c r="BN11" s="2026"/>
      <c r="BO11" s="2026"/>
      <c r="BP11" s="2026"/>
      <c r="BQ11" s="2026"/>
      <c r="BR11" s="2026"/>
      <c r="BS11" s="2026"/>
      <c r="BT11" s="2026"/>
    </row>
    <row r="12" spans="1:74" ht="20.399999999999999" customHeight="1" x14ac:dyDescent="0.2">
      <c r="AF12" s="1137"/>
      <c r="AG12" s="1137"/>
      <c r="AH12" s="1137"/>
      <c r="AI12" s="1137"/>
      <c r="AJ12" s="1137"/>
      <c r="AK12" s="1137"/>
      <c r="AL12" s="1137"/>
      <c r="AM12" s="1137"/>
      <c r="AN12" s="1137"/>
      <c r="AO12" s="1137"/>
      <c r="AP12" s="1137"/>
      <c r="AQ12" s="552" t="s">
        <v>11</v>
      </c>
      <c r="AR12" s="552"/>
      <c r="AS12" s="552"/>
      <c r="AT12" s="552"/>
      <c r="AU12" s="552"/>
      <c r="AV12" s="552"/>
      <c r="AW12" s="1659"/>
      <c r="AX12" s="1659"/>
      <c r="AY12" s="1659"/>
      <c r="AZ12" s="1659"/>
      <c r="BA12" s="1659"/>
      <c r="BB12" s="1659"/>
      <c r="BC12" s="1659"/>
      <c r="BD12" s="1659"/>
      <c r="BE12" s="1659"/>
      <c r="BF12" s="1659"/>
      <c r="BG12" s="1659"/>
      <c r="BH12" s="1659"/>
      <c r="BI12" s="1659"/>
      <c r="BJ12" s="1659"/>
      <c r="BK12" s="1659"/>
      <c r="BL12" s="1659"/>
      <c r="BM12" s="1659"/>
      <c r="BN12" s="1659"/>
      <c r="BO12" s="1659"/>
      <c r="BP12" s="1659"/>
      <c r="BQ12" s="1659"/>
      <c r="BR12" s="1659"/>
      <c r="BS12" s="1659"/>
      <c r="BT12" s="1659"/>
    </row>
    <row r="13" spans="1:74" ht="20.399999999999999" customHeight="1" x14ac:dyDescent="0.2">
      <c r="AF13" s="1137"/>
      <c r="AG13" s="1137"/>
      <c r="AH13" s="1137"/>
      <c r="AI13" s="1137"/>
      <c r="AJ13" s="1137"/>
      <c r="AK13" s="1137"/>
      <c r="AL13" s="1137"/>
      <c r="AM13" s="1137"/>
      <c r="AN13" s="1137"/>
      <c r="AO13" s="1137"/>
      <c r="AP13" s="1137"/>
      <c r="AQ13" s="552" t="s">
        <v>2</v>
      </c>
      <c r="AR13" s="552"/>
      <c r="AS13" s="552"/>
      <c r="AT13" s="552"/>
      <c r="AU13" s="552"/>
      <c r="AV13" s="239"/>
      <c r="AW13" s="2026"/>
      <c r="AX13" s="2026"/>
      <c r="AY13" s="2026"/>
      <c r="AZ13" s="2026"/>
      <c r="BA13" s="2026"/>
      <c r="BB13" s="2026"/>
      <c r="BC13" s="2026"/>
      <c r="BD13" s="2026"/>
      <c r="BE13" s="2026"/>
      <c r="BF13" s="2026"/>
      <c r="BG13" s="2026"/>
      <c r="BH13" s="2026"/>
      <c r="BI13" s="2026"/>
      <c r="BJ13" s="2026"/>
      <c r="BK13" s="2026"/>
      <c r="BL13" s="2026"/>
      <c r="BM13" s="2026"/>
      <c r="BN13" s="2026"/>
      <c r="BO13" s="2026"/>
      <c r="BP13" s="2026"/>
      <c r="BQ13" s="2026"/>
      <c r="BR13" s="2026"/>
      <c r="BS13" s="2026"/>
      <c r="BT13" s="2026"/>
    </row>
    <row r="14" spans="1:74" ht="11.25" customHeight="1" x14ac:dyDescent="0.2">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row>
    <row r="15" spans="1:74" ht="18.75" customHeight="1" x14ac:dyDescent="0.2">
      <c r="A15" s="3"/>
      <c r="B15" s="3"/>
      <c r="C15" s="3"/>
      <c r="D15" s="3"/>
      <c r="E15" s="3"/>
      <c r="F15" s="3"/>
      <c r="G15" s="3"/>
      <c r="H15" s="1136" t="s">
        <v>0</v>
      </c>
      <c r="I15" s="1136"/>
      <c r="J15" s="1136"/>
      <c r="K15" s="1136"/>
      <c r="L15" s="1136"/>
      <c r="M15" s="1136"/>
      <c r="N15" s="1136"/>
      <c r="O15" s="1136"/>
      <c r="P15" s="1136"/>
      <c r="Q15" s="1136"/>
      <c r="R15" s="1136"/>
      <c r="S15" s="1136"/>
      <c r="T15" s="1136"/>
      <c r="U15" s="1136"/>
      <c r="V15" s="1136"/>
      <c r="W15" s="1136"/>
      <c r="X15" s="1136"/>
      <c r="Y15" s="1136"/>
      <c r="Z15" s="1136"/>
      <c r="AA15" s="1136"/>
      <c r="AB15" s="1136"/>
      <c r="AC15" s="1136"/>
      <c r="AD15" s="1136"/>
      <c r="AE15" s="1136"/>
      <c r="AF15" s="1136"/>
      <c r="AG15" s="1136"/>
      <c r="AH15" s="1136"/>
      <c r="AI15" s="1136"/>
      <c r="AJ15" s="1136"/>
      <c r="AK15" s="1136"/>
      <c r="AL15" s="1136"/>
      <c r="AM15" s="1136"/>
      <c r="AN15" s="1136"/>
      <c r="AO15" s="1136"/>
      <c r="AP15" s="1136"/>
      <c r="AQ15" s="1136"/>
      <c r="AR15" s="1136"/>
      <c r="AS15" s="1136"/>
      <c r="AT15" s="1136"/>
      <c r="AU15" s="1136"/>
      <c r="AV15" s="1136"/>
      <c r="AW15" s="1136"/>
      <c r="AX15" s="1136"/>
      <c r="AY15" s="1136"/>
      <c r="AZ15" s="1136"/>
      <c r="BA15" s="1136"/>
      <c r="BB15" s="1136"/>
      <c r="BC15" s="1136"/>
      <c r="BD15" s="1136"/>
      <c r="BE15" s="1136"/>
      <c r="BF15" s="1136"/>
      <c r="BG15" s="1136"/>
      <c r="BH15" s="1136"/>
      <c r="BI15" s="1136"/>
      <c r="BJ15" s="1136"/>
      <c r="BK15" s="1136"/>
      <c r="BL15" s="1136"/>
      <c r="BM15" s="1136"/>
      <c r="BN15" s="1136"/>
      <c r="BO15" s="1136"/>
      <c r="BP15" s="3"/>
      <c r="BQ15" s="3"/>
      <c r="BR15" s="3"/>
      <c r="BS15" s="3"/>
      <c r="BT15" s="3"/>
      <c r="BU15" s="3"/>
      <c r="BV15" s="3"/>
    </row>
    <row r="16" spans="1:74" ht="7.5" customHeight="1" x14ac:dyDescent="0.2">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row>
    <row r="17" spans="1:109" ht="24" customHeight="1" x14ac:dyDescent="0.2">
      <c r="E17" s="1494" t="s">
        <v>162</v>
      </c>
      <c r="F17" s="1132"/>
      <c r="G17" s="1132"/>
      <c r="H17" s="1132"/>
      <c r="I17" s="1132"/>
      <c r="J17" s="1140"/>
      <c r="K17" s="1140"/>
      <c r="L17" s="1140"/>
      <c r="M17" s="279" t="s">
        <v>160</v>
      </c>
      <c r="N17" s="279"/>
      <c r="O17" s="1140"/>
      <c r="P17" s="1140"/>
      <c r="Q17" s="1140"/>
      <c r="R17" s="279" t="s">
        <v>161</v>
      </c>
      <c r="S17" s="279"/>
      <c r="T17" s="1140"/>
      <c r="U17" s="1140"/>
      <c r="V17" s="1140"/>
      <c r="W17" s="279" t="s">
        <v>166</v>
      </c>
      <c r="X17" s="279"/>
      <c r="Y17" s="279"/>
      <c r="Z17" s="279"/>
      <c r="AA17" s="279"/>
      <c r="AB17" s="279"/>
      <c r="AC17" s="279"/>
      <c r="AD17" s="279"/>
      <c r="AE17" s="279"/>
      <c r="AF17" s="279"/>
      <c r="AG17" s="279"/>
      <c r="AH17" s="279"/>
      <c r="AI17" s="279"/>
      <c r="AJ17" s="279"/>
      <c r="AK17" s="279"/>
      <c r="AL17" s="279"/>
      <c r="AM17" s="279"/>
      <c r="AN17" s="279"/>
      <c r="AO17" s="278"/>
      <c r="AP17" s="17"/>
      <c r="AQ17" s="1140"/>
      <c r="AR17" s="1140"/>
      <c r="AS17" s="1140"/>
      <c r="AT17" s="1140"/>
      <c r="AU17" s="1140"/>
      <c r="AV17" s="1140"/>
      <c r="AW17" s="1140"/>
      <c r="AY17" s="1140"/>
      <c r="AZ17" s="1140"/>
      <c r="BA17" s="1140"/>
      <c r="BB17" s="1140"/>
      <c r="BC17" s="1140"/>
      <c r="BD17" s="1140"/>
      <c r="BE17" s="1140"/>
      <c r="BF17" s="459" t="s">
        <v>569</v>
      </c>
      <c r="BI17" s="458"/>
      <c r="BJ17" s="458"/>
      <c r="BK17" s="458"/>
      <c r="BL17" s="458"/>
      <c r="BM17" s="458"/>
      <c r="BN17" s="458"/>
      <c r="BO17" s="458"/>
      <c r="BP17" s="458"/>
      <c r="BQ17" s="458"/>
      <c r="BR17" s="458"/>
      <c r="BS17" s="458"/>
      <c r="BT17" s="458"/>
    </row>
    <row r="18" spans="1:109" ht="24" customHeight="1" x14ac:dyDescent="0.2">
      <c r="A18" s="3"/>
      <c r="B18" s="3"/>
      <c r="C18" s="3"/>
      <c r="D18" s="3"/>
      <c r="E18" s="1134" t="s">
        <v>794</v>
      </c>
      <c r="F18" s="1134"/>
      <c r="G18" s="1134"/>
      <c r="H18" s="1134"/>
      <c r="I18" s="1134"/>
      <c r="J18" s="1134"/>
      <c r="K18" s="1134"/>
      <c r="L18" s="1134"/>
      <c r="M18" s="1134"/>
      <c r="N18" s="1134"/>
      <c r="O18" s="1134"/>
      <c r="P18" s="1134"/>
      <c r="Q18" s="1134"/>
      <c r="R18" s="1134"/>
      <c r="S18" s="1134"/>
      <c r="T18" s="1134"/>
      <c r="U18" s="1134"/>
      <c r="V18" s="1134"/>
      <c r="W18" s="1134"/>
      <c r="X18" s="1134"/>
      <c r="Y18" s="1134"/>
      <c r="Z18" s="1134"/>
      <c r="AA18" s="1134"/>
      <c r="AB18" s="1134"/>
      <c r="AC18" s="1134"/>
      <c r="AD18" s="1134"/>
      <c r="AE18" s="1134"/>
      <c r="AF18" s="1134"/>
      <c r="AG18" s="1134"/>
      <c r="AH18" s="1134"/>
      <c r="AI18" s="1134"/>
      <c r="AJ18" s="1134"/>
      <c r="AK18" s="1134"/>
      <c r="AL18" s="1134"/>
      <c r="AM18" s="1134"/>
      <c r="AN18" s="1134"/>
      <c r="AO18" s="1134"/>
      <c r="AP18" s="1134"/>
      <c r="AQ18" s="1134"/>
      <c r="AR18" s="1134"/>
      <c r="AS18" s="1134"/>
      <c r="AT18" s="1134"/>
      <c r="AU18" s="1134"/>
      <c r="AV18" s="1134"/>
      <c r="AW18" s="1134"/>
      <c r="AX18" s="1134"/>
      <c r="AY18" s="1134"/>
      <c r="AZ18" s="1134"/>
      <c r="BA18" s="1134"/>
      <c r="BB18" s="1134"/>
      <c r="BC18" s="1134"/>
      <c r="BD18" s="1134"/>
      <c r="BE18" s="1134"/>
      <c r="BF18" s="1134"/>
      <c r="BG18" s="1134"/>
      <c r="BH18" s="1134"/>
      <c r="BI18" s="1134"/>
      <c r="BJ18" s="1134"/>
      <c r="BK18" s="1134"/>
      <c r="BL18" s="1134"/>
      <c r="BM18" s="1134"/>
      <c r="BN18" s="1134"/>
      <c r="BO18" s="1134"/>
      <c r="BP18" s="1134"/>
      <c r="BQ18" s="1134"/>
      <c r="BR18" s="1134"/>
      <c r="BS18" s="1132"/>
      <c r="BT18" s="3"/>
      <c r="BU18" s="3"/>
      <c r="BV18" s="3"/>
    </row>
    <row r="19" spans="1:109" ht="24" customHeight="1" x14ac:dyDescent="0.2">
      <c r="A19" s="3"/>
      <c r="B19" s="3"/>
      <c r="C19" s="3"/>
      <c r="D19" s="3"/>
      <c r="E19" s="1134" t="s">
        <v>793</v>
      </c>
      <c r="F19" s="1134"/>
      <c r="G19" s="1134"/>
      <c r="H19" s="1134"/>
      <c r="I19" s="1134"/>
      <c r="J19" s="1134"/>
      <c r="K19" s="1134"/>
      <c r="L19" s="1134"/>
      <c r="M19" s="1134"/>
      <c r="N19" s="1134"/>
      <c r="O19" s="1134"/>
      <c r="P19" s="1134"/>
      <c r="Q19" s="1134"/>
      <c r="R19" s="1134"/>
      <c r="S19" s="1134"/>
      <c r="T19" s="1134"/>
      <c r="U19" s="1134"/>
      <c r="V19" s="1134"/>
      <c r="W19" s="1134"/>
      <c r="X19" s="1134"/>
      <c r="Y19" s="1134"/>
      <c r="Z19" s="1134"/>
      <c r="AA19" s="1134"/>
      <c r="AB19" s="1134"/>
      <c r="AC19" s="1134"/>
      <c r="AD19" s="1134"/>
      <c r="AE19" s="1134"/>
      <c r="AF19" s="1134"/>
      <c r="AG19" s="1134"/>
      <c r="AH19" s="1134"/>
      <c r="AI19" s="1134"/>
      <c r="AJ19" s="1134"/>
      <c r="AK19" s="1134"/>
      <c r="AL19" s="1134"/>
      <c r="AM19" s="1134"/>
      <c r="AN19" s="1134"/>
      <c r="AO19" s="1134"/>
      <c r="AP19" s="1134"/>
      <c r="AQ19" s="1134"/>
      <c r="AR19" s="1134"/>
      <c r="AS19" s="1134"/>
      <c r="AT19" s="1134"/>
      <c r="AU19" s="1134"/>
      <c r="AV19" s="1134"/>
      <c r="AW19" s="1134"/>
      <c r="AX19" s="1134"/>
      <c r="AY19" s="1134"/>
      <c r="AZ19" s="1134"/>
      <c r="BA19" s="1134"/>
      <c r="BB19" s="1134"/>
      <c r="BC19" s="1134"/>
      <c r="BD19" s="1134"/>
      <c r="BE19" s="1134"/>
      <c r="BF19" s="1134"/>
      <c r="BG19" s="1134"/>
      <c r="BH19" s="1134"/>
      <c r="BI19" s="1134"/>
      <c r="BJ19" s="1134"/>
      <c r="BK19" s="1134"/>
      <c r="BL19" s="1134"/>
      <c r="BM19" s="1134"/>
      <c r="BN19" s="1134"/>
      <c r="BO19" s="1134"/>
      <c r="BP19" s="1134"/>
      <c r="BQ19" s="1134"/>
      <c r="BR19" s="1134"/>
      <c r="BS19" s="3"/>
      <c r="BT19" s="3"/>
      <c r="BU19" s="3"/>
      <c r="BV19" s="3"/>
    </row>
    <row r="20" spans="1:109" ht="8.1" customHeight="1" x14ac:dyDescent="0.2">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row>
    <row r="21" spans="1:109" ht="18.75" customHeight="1" x14ac:dyDescent="0.2">
      <c r="A21" s="3"/>
      <c r="B21" s="3"/>
      <c r="C21" s="3"/>
      <c r="D21" s="1117" t="s">
        <v>20</v>
      </c>
      <c r="E21" s="1117"/>
      <c r="F21" s="1117"/>
      <c r="G21" s="1117"/>
      <c r="H21" s="1117"/>
      <c r="I21" s="1117"/>
      <c r="J21" s="1117"/>
      <c r="K21" s="1117"/>
      <c r="L21" s="1117"/>
      <c r="M21" s="1117"/>
      <c r="N21" s="1117"/>
      <c r="O21" s="1117"/>
      <c r="P21" s="1117"/>
      <c r="Q21" s="1117"/>
      <c r="R21" s="1117"/>
      <c r="S21" s="1117"/>
      <c r="T21" s="1117"/>
      <c r="U21" s="1117"/>
      <c r="V21" s="1117"/>
      <c r="W21" s="1117"/>
      <c r="X21" s="1117"/>
      <c r="Y21" s="1117"/>
      <c r="Z21" s="1117"/>
      <c r="AA21" s="1117"/>
      <c r="AB21" s="1117"/>
      <c r="AC21" s="1117"/>
      <c r="AD21" s="1117"/>
      <c r="AE21" s="1117"/>
      <c r="AF21" s="1117"/>
      <c r="AG21" s="1117"/>
      <c r="AH21" s="1117"/>
      <c r="AI21" s="1117"/>
      <c r="AJ21" s="1117"/>
      <c r="AK21" s="1117"/>
      <c r="AL21" s="1117"/>
      <c r="AM21" s="1117"/>
      <c r="AN21" s="1117"/>
      <c r="AO21" s="1117"/>
      <c r="AP21" s="1117"/>
      <c r="AQ21" s="1117"/>
      <c r="AR21" s="1117"/>
      <c r="AS21" s="1117"/>
      <c r="AT21" s="1117"/>
      <c r="AU21" s="1117"/>
      <c r="AV21" s="1117"/>
      <c r="AW21" s="1117"/>
      <c r="AX21" s="1117"/>
      <c r="AY21" s="1117"/>
      <c r="AZ21" s="1117"/>
      <c r="BA21" s="1117"/>
      <c r="BB21" s="1117"/>
      <c r="BC21" s="1117"/>
      <c r="BD21" s="1117"/>
      <c r="BE21" s="1117"/>
      <c r="BF21" s="1117"/>
      <c r="BG21" s="1117"/>
      <c r="BH21" s="1117"/>
      <c r="BI21" s="1117"/>
      <c r="BJ21" s="1117"/>
      <c r="BK21" s="1117"/>
      <c r="BL21" s="1117"/>
      <c r="BM21" s="1117"/>
      <c r="BN21" s="1117"/>
      <c r="BO21" s="1117"/>
      <c r="BP21" s="1117"/>
      <c r="BQ21" s="1117"/>
      <c r="BR21" s="1117"/>
      <c r="BS21" s="1117"/>
      <c r="BT21" s="3"/>
      <c r="BU21" s="3"/>
      <c r="BV21" s="3"/>
    </row>
    <row r="22" spans="1:109" ht="8.1" customHeight="1" x14ac:dyDescent="0.2">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row>
    <row r="23" spans="1:109" ht="18.75" customHeight="1" x14ac:dyDescent="0.2">
      <c r="A23" s="3"/>
      <c r="B23" s="3"/>
      <c r="C23" s="3"/>
      <c r="D23" s="3"/>
      <c r="E23" s="1117">
        <v>1</v>
      </c>
      <c r="F23" s="1117"/>
      <c r="G23" s="3"/>
      <c r="H23" s="3"/>
      <c r="I23" s="1118" t="s">
        <v>16</v>
      </c>
      <c r="J23" s="1118"/>
      <c r="K23" s="1118"/>
      <c r="L23" s="1118"/>
      <c r="M23" s="1118"/>
      <c r="N23" s="1118"/>
      <c r="O23" s="1118"/>
      <c r="P23" s="1118"/>
      <c r="Q23" s="1118"/>
      <c r="R23" s="1118"/>
      <c r="S23" s="1118"/>
      <c r="T23" s="3"/>
      <c r="U23" s="3"/>
      <c r="V23" s="3"/>
      <c r="W23" s="3"/>
      <c r="X23" s="3"/>
      <c r="Y23" s="1134" t="s">
        <v>67</v>
      </c>
      <c r="Z23" s="1134"/>
      <c r="AA23" s="1134"/>
      <c r="AB23" s="1134"/>
      <c r="AC23" s="1134"/>
      <c r="AD23" s="1134"/>
      <c r="AE23" s="1134"/>
      <c r="AF23" s="1134"/>
      <c r="AG23" s="1134"/>
      <c r="AH23" s="1134"/>
      <c r="AI23" s="1134"/>
      <c r="AJ23" s="1134"/>
      <c r="AK23" s="1134"/>
      <c r="AL23" s="1134"/>
      <c r="AM23" s="1134"/>
      <c r="AN23" s="1134"/>
      <c r="AO23" s="1134"/>
      <c r="AP23" s="1134"/>
      <c r="AQ23" s="1134"/>
      <c r="AR23" s="1134"/>
      <c r="AS23" s="1134"/>
      <c r="AT23" s="1134"/>
      <c r="AU23" s="1134"/>
      <c r="AV23" s="1134"/>
      <c r="AW23" s="1134"/>
      <c r="AX23" s="1134"/>
      <c r="AY23" s="1134"/>
      <c r="AZ23" s="1134"/>
      <c r="BA23" s="1134"/>
      <c r="BB23" s="1134"/>
      <c r="BC23" s="1134"/>
      <c r="BD23" s="1134"/>
      <c r="BE23" s="1134"/>
      <c r="BF23" s="1134"/>
      <c r="BG23" s="3"/>
      <c r="BH23" s="3"/>
      <c r="BI23" s="3"/>
      <c r="BJ23" s="3"/>
      <c r="BK23" s="3"/>
      <c r="BL23" s="3"/>
      <c r="BM23" s="3"/>
      <c r="BN23" s="3"/>
      <c r="BO23" s="3"/>
      <c r="BP23" s="3"/>
      <c r="BQ23" s="3"/>
      <c r="BR23" s="3"/>
      <c r="BS23" s="3"/>
      <c r="BT23" s="3"/>
      <c r="BU23" s="3"/>
      <c r="BV23" s="3"/>
      <c r="DE23" s="162"/>
    </row>
    <row r="24" spans="1:109" ht="18.75" customHeight="1" x14ac:dyDescent="0.2">
      <c r="A24" s="3"/>
      <c r="B24" s="3"/>
      <c r="C24" s="3"/>
      <c r="D24" s="3"/>
      <c r="E24" s="274"/>
      <c r="F24" s="274"/>
      <c r="G24" s="3"/>
      <c r="H24" s="3"/>
      <c r="I24" s="276"/>
      <c r="J24" s="276"/>
      <c r="K24" s="276"/>
      <c r="L24" s="276"/>
      <c r="M24" s="276"/>
      <c r="N24" s="276"/>
      <c r="O24" s="276"/>
      <c r="P24" s="276"/>
      <c r="Q24" s="276"/>
      <c r="R24" s="276"/>
      <c r="S24" s="276"/>
      <c r="T24" s="3"/>
      <c r="U24" s="3"/>
      <c r="V24" s="3"/>
      <c r="W24" s="3"/>
      <c r="X24" s="3"/>
      <c r="Y24" s="1144"/>
      <c r="Z24" s="1144"/>
      <c r="AA24" s="3" t="s">
        <v>65</v>
      </c>
      <c r="AB24" s="273"/>
      <c r="AC24" s="273"/>
      <c r="AD24" s="273"/>
      <c r="AE24" s="273"/>
      <c r="AF24" s="273"/>
      <c r="AG24" s="273"/>
      <c r="AH24" s="273"/>
      <c r="AI24" s="273"/>
      <c r="AJ24" s="273"/>
      <c r="AK24" s="273"/>
      <c r="AL24" s="273"/>
      <c r="AM24" s="273"/>
      <c r="AN24" s="273"/>
      <c r="AO24" s="1144"/>
      <c r="AP24" s="1144"/>
      <c r="AQ24" s="3" t="s">
        <v>64</v>
      </c>
      <c r="AR24" s="273"/>
      <c r="AS24" s="273"/>
      <c r="AT24" s="273"/>
      <c r="AU24" s="273"/>
      <c r="AV24" s="3"/>
      <c r="AW24" s="3"/>
      <c r="AX24" s="3"/>
      <c r="AY24" s="273"/>
      <c r="AZ24" s="273"/>
      <c r="BA24" s="273"/>
      <c r="BB24" s="273"/>
      <c r="BC24" s="273"/>
      <c r="BD24" s="273"/>
      <c r="BE24" s="273"/>
      <c r="BF24" s="273"/>
      <c r="BG24" s="3"/>
      <c r="BH24" s="3"/>
      <c r="BI24" s="3"/>
      <c r="BJ24" s="3"/>
      <c r="BK24" s="3"/>
      <c r="BL24" s="3"/>
      <c r="BM24" s="3"/>
      <c r="BN24" s="3"/>
      <c r="BO24" s="3"/>
      <c r="BP24" s="3"/>
      <c r="BQ24" s="3"/>
      <c r="BR24" s="3"/>
      <c r="BS24" s="3"/>
      <c r="BT24" s="3"/>
      <c r="BU24" s="3"/>
      <c r="BV24" s="3"/>
    </row>
    <row r="25" spans="1:109" ht="8.1" customHeight="1" x14ac:dyDescent="0.2">
      <c r="A25" s="3"/>
      <c r="B25" s="3"/>
      <c r="C25" s="3"/>
      <c r="D25" s="3"/>
      <c r="E25" s="274"/>
      <c r="F25" s="274"/>
      <c r="G25" s="3"/>
      <c r="H25" s="3"/>
      <c r="I25" s="276"/>
      <c r="J25" s="276"/>
      <c r="K25" s="276"/>
      <c r="L25" s="276"/>
      <c r="M25" s="276"/>
      <c r="N25" s="276"/>
      <c r="O25" s="276"/>
      <c r="P25" s="276"/>
      <c r="Q25" s="276"/>
      <c r="R25" s="276"/>
      <c r="S25" s="276"/>
      <c r="T25" s="3"/>
      <c r="U25" s="3"/>
      <c r="V25" s="3"/>
      <c r="W25" s="3"/>
      <c r="X25" s="3"/>
      <c r="Y25" s="273"/>
      <c r="Z25" s="273"/>
      <c r="AA25" s="273"/>
      <c r="AB25" s="273"/>
      <c r="AC25" s="273"/>
      <c r="AD25" s="273"/>
      <c r="AE25" s="273"/>
      <c r="AF25" s="273"/>
      <c r="AG25" s="273"/>
      <c r="AH25" s="273"/>
      <c r="AI25" s="273"/>
      <c r="AJ25" s="273"/>
      <c r="AK25" s="273"/>
      <c r="AL25" s="273"/>
      <c r="AM25" s="273"/>
      <c r="AN25" s="273"/>
      <c r="AO25" s="273"/>
      <c r="AP25" s="273"/>
      <c r="AQ25" s="273"/>
      <c r="AR25" s="273"/>
      <c r="AS25" s="273"/>
      <c r="AT25" s="273"/>
      <c r="AU25" s="273"/>
      <c r="AV25" s="278"/>
      <c r="AW25" s="273"/>
      <c r="AX25" s="273"/>
      <c r="AY25" s="273"/>
      <c r="AZ25" s="273"/>
      <c r="BA25" s="273"/>
      <c r="BB25" s="273"/>
      <c r="BC25" s="273"/>
      <c r="BD25" s="273"/>
      <c r="BE25" s="273"/>
      <c r="BF25" s="273"/>
      <c r="BG25" s="3"/>
      <c r="BH25" s="3"/>
      <c r="BI25" s="3"/>
      <c r="BJ25" s="3"/>
      <c r="BK25" s="3"/>
      <c r="BL25" s="3"/>
      <c r="BM25" s="3"/>
      <c r="BN25" s="3"/>
      <c r="BO25" s="3"/>
      <c r="BP25" s="3"/>
      <c r="BQ25" s="3"/>
      <c r="BR25" s="3"/>
      <c r="BS25" s="3"/>
      <c r="BT25" s="3"/>
      <c r="BU25" s="3"/>
      <c r="BV25" s="3"/>
    </row>
    <row r="26" spans="1:109" ht="18.75" customHeight="1" x14ac:dyDescent="0.2">
      <c r="A26" s="3"/>
      <c r="B26" s="3"/>
      <c r="C26" s="3"/>
      <c r="D26" s="3"/>
      <c r="E26" s="274"/>
      <c r="F26" s="274"/>
      <c r="G26" s="3"/>
      <c r="H26" s="3"/>
      <c r="I26" s="2044" t="s">
        <v>570</v>
      </c>
      <c r="J26" s="2044"/>
      <c r="K26" s="2044"/>
      <c r="L26" s="2044"/>
      <c r="M26" s="2044"/>
      <c r="N26" s="2044"/>
      <c r="O26" s="2044"/>
      <c r="P26" s="2044"/>
      <c r="Q26" s="2044"/>
      <c r="R26" s="2044"/>
      <c r="S26" s="2044"/>
      <c r="T26" s="3"/>
      <c r="U26" s="3"/>
      <c r="V26" s="3"/>
      <c r="W26" s="3"/>
      <c r="X26" s="3"/>
      <c r="Y26" s="1144"/>
      <c r="Z26" s="1144"/>
      <c r="AA26" s="3" t="s">
        <v>63</v>
      </c>
      <c r="AB26" s="278"/>
      <c r="AC26" s="278"/>
      <c r="AD26" s="278"/>
      <c r="AE26" s="278"/>
      <c r="AF26" s="278"/>
      <c r="AG26" s="278"/>
      <c r="AH26" s="278"/>
      <c r="AI26" s="278"/>
      <c r="AJ26" s="278"/>
      <c r="AK26" s="278"/>
      <c r="AL26" s="278"/>
      <c r="AM26" s="278"/>
      <c r="AN26" s="278"/>
      <c r="AO26" s="278"/>
      <c r="AP26" s="278"/>
      <c r="AQ26" s="278"/>
      <c r="AR26" s="278"/>
      <c r="AS26" s="278"/>
      <c r="AT26" s="278"/>
      <c r="AU26" s="278"/>
      <c r="AV26" s="278"/>
      <c r="AW26" s="278"/>
      <c r="AX26" s="278"/>
      <c r="AY26" s="278"/>
      <c r="AZ26" s="278"/>
      <c r="BA26" s="278"/>
      <c r="BB26" s="278"/>
      <c r="BC26" s="278"/>
      <c r="BD26" s="278"/>
      <c r="BE26" s="278"/>
      <c r="BF26" s="278"/>
      <c r="BG26" s="3"/>
      <c r="BH26" s="3"/>
      <c r="BI26" s="3"/>
      <c r="BJ26" s="3"/>
      <c r="BK26" s="3"/>
      <c r="BL26" s="3"/>
      <c r="BM26" s="3"/>
      <c r="BN26" s="3"/>
      <c r="BO26" s="3"/>
      <c r="BP26" s="3"/>
      <c r="BQ26" s="3"/>
      <c r="BR26" s="3"/>
      <c r="BS26" s="3"/>
      <c r="BT26" s="3"/>
      <c r="BU26" s="3"/>
      <c r="BV26" s="3"/>
    </row>
    <row r="27" spans="1:109" ht="18.75" customHeight="1" x14ac:dyDescent="0.2">
      <c r="A27" s="3"/>
      <c r="B27" s="3"/>
      <c r="C27" s="3"/>
      <c r="D27" s="3"/>
      <c r="E27" s="274"/>
      <c r="F27" s="274"/>
      <c r="G27" s="3"/>
      <c r="H27" s="3"/>
      <c r="I27" s="2044"/>
      <c r="J27" s="2044"/>
      <c r="K27" s="2044"/>
      <c r="L27" s="2044"/>
      <c r="M27" s="2044"/>
      <c r="N27" s="2044"/>
      <c r="O27" s="2044"/>
      <c r="P27" s="2044"/>
      <c r="Q27" s="2044"/>
      <c r="R27" s="2044"/>
      <c r="S27" s="2044"/>
      <c r="T27" s="3"/>
      <c r="U27" s="3"/>
      <c r="V27" s="3"/>
      <c r="W27" s="3"/>
      <c r="X27" s="3"/>
      <c r="Y27" s="1144"/>
      <c r="Z27" s="1144"/>
      <c r="AA27" s="3" t="s">
        <v>59</v>
      </c>
      <c r="AB27" s="3"/>
      <c r="AC27" s="278"/>
      <c r="AD27" s="278"/>
      <c r="AE27" s="278"/>
      <c r="AF27" s="278"/>
      <c r="AG27" s="278"/>
      <c r="AH27" s="278"/>
      <c r="AI27" s="278"/>
      <c r="AJ27" s="278"/>
      <c r="AK27" s="278"/>
      <c r="AL27" s="278"/>
      <c r="AM27" s="278"/>
      <c r="AN27" s="278"/>
      <c r="AO27" s="278"/>
      <c r="AP27" s="278"/>
      <c r="AQ27" s="278"/>
      <c r="AR27" s="278"/>
      <c r="AS27" s="278"/>
      <c r="AT27" s="278"/>
      <c r="AU27" s="278"/>
      <c r="AV27" s="278"/>
      <c r="AW27" s="278"/>
      <c r="AX27" s="278"/>
      <c r="AY27" s="278"/>
      <c r="AZ27" s="278"/>
      <c r="BA27" s="278"/>
      <c r="BB27" s="278"/>
      <c r="BC27" s="278"/>
      <c r="BD27" s="278"/>
      <c r="BE27" s="278"/>
      <c r="BF27" s="278"/>
      <c r="BG27" s="3"/>
      <c r="BH27" s="3"/>
      <c r="BI27" s="3"/>
      <c r="BJ27" s="3"/>
      <c r="BK27" s="3"/>
      <c r="BL27" s="3"/>
      <c r="BM27" s="3"/>
      <c r="BN27" s="3"/>
      <c r="BO27" s="3"/>
      <c r="BP27" s="3"/>
      <c r="BQ27" s="3"/>
      <c r="BR27" s="3"/>
      <c r="BS27" s="3"/>
      <c r="BT27" s="3"/>
      <c r="BU27" s="3"/>
      <c r="BV27" s="3"/>
    </row>
    <row r="28" spans="1:109" ht="18.75" customHeight="1" x14ac:dyDescent="0.2">
      <c r="A28" s="3"/>
      <c r="B28" s="3"/>
      <c r="C28" s="3"/>
      <c r="D28" s="3"/>
      <c r="E28" s="274"/>
      <c r="F28" s="274"/>
      <c r="G28" s="3"/>
      <c r="H28" s="3"/>
      <c r="I28" s="276"/>
      <c r="J28" s="276"/>
      <c r="K28" s="276"/>
      <c r="L28" s="276"/>
      <c r="M28" s="276"/>
      <c r="N28" s="276"/>
      <c r="O28" s="276"/>
      <c r="P28" s="276"/>
      <c r="Q28" s="276"/>
      <c r="R28" s="276"/>
      <c r="S28" s="276"/>
      <c r="T28" s="3"/>
      <c r="U28" s="3"/>
      <c r="V28" s="3"/>
      <c r="W28" s="3"/>
      <c r="X28" s="3"/>
      <c r="Y28" s="1144"/>
      <c r="Z28" s="1144"/>
      <c r="AA28" s="3" t="s">
        <v>60</v>
      </c>
      <c r="AB28" s="3"/>
      <c r="AC28" s="278"/>
      <c r="AD28" s="278"/>
      <c r="AE28" s="278"/>
      <c r="AF28" s="278"/>
      <c r="AG28" s="278"/>
      <c r="AH28" s="278"/>
      <c r="AI28" s="278"/>
      <c r="AJ28" s="278"/>
      <c r="AK28" s="278"/>
      <c r="AL28" s="278"/>
      <c r="AM28" s="278"/>
      <c r="AN28" s="278"/>
      <c r="AO28" s="278"/>
      <c r="AP28" s="278"/>
      <c r="AQ28" s="278"/>
      <c r="AR28" s="278"/>
      <c r="AS28" s="278"/>
      <c r="AT28" s="278"/>
      <c r="AU28" s="278"/>
      <c r="AV28" s="278"/>
      <c r="AW28" s="278"/>
      <c r="AX28" s="278"/>
      <c r="AY28" s="278"/>
      <c r="AZ28" s="278"/>
      <c r="BA28" s="278"/>
      <c r="BB28" s="278"/>
      <c r="BC28" s="278"/>
      <c r="BD28" s="278"/>
      <c r="BE28" s="278"/>
      <c r="BF28" s="278"/>
      <c r="BG28" s="3"/>
      <c r="BH28" s="3"/>
      <c r="BI28" s="3"/>
      <c r="BJ28" s="3"/>
      <c r="BK28" s="3"/>
      <c r="BL28" s="3"/>
      <c r="BM28" s="3"/>
      <c r="BN28" s="3"/>
      <c r="BO28" s="3"/>
      <c r="BP28" s="3"/>
      <c r="BQ28" s="3"/>
      <c r="BR28" s="3"/>
      <c r="BS28" s="3"/>
      <c r="BT28" s="3"/>
      <c r="BU28" s="3"/>
      <c r="BV28" s="3"/>
    </row>
    <row r="29" spans="1:109" ht="8.1" customHeight="1" x14ac:dyDescent="0.2">
      <c r="A29" s="3"/>
      <c r="B29" s="3"/>
      <c r="C29" s="3"/>
      <c r="D29" s="3"/>
      <c r="E29" s="274"/>
      <c r="F29" s="274"/>
      <c r="G29" s="3"/>
      <c r="H29" s="3"/>
      <c r="I29" s="276"/>
      <c r="J29" s="276"/>
      <c r="K29" s="276"/>
      <c r="L29" s="276"/>
      <c r="M29" s="276"/>
      <c r="N29" s="276"/>
      <c r="O29" s="276"/>
      <c r="P29" s="276"/>
      <c r="Q29" s="276"/>
      <c r="R29" s="276"/>
      <c r="S29" s="276"/>
      <c r="T29" s="3"/>
      <c r="U29" s="3"/>
      <c r="V29" s="3"/>
      <c r="W29" s="3"/>
      <c r="X29" s="3"/>
      <c r="Y29" s="278"/>
      <c r="Z29" s="273"/>
      <c r="AA29" s="273"/>
      <c r="AB29" s="273"/>
      <c r="AC29" s="273"/>
      <c r="AD29" s="273"/>
      <c r="AE29" s="273"/>
      <c r="AF29" s="273"/>
      <c r="AG29" s="273"/>
      <c r="AH29" s="273"/>
      <c r="AI29" s="273"/>
      <c r="AJ29" s="273"/>
      <c r="AK29" s="273"/>
      <c r="AL29" s="273"/>
      <c r="AM29" s="273"/>
      <c r="AN29" s="273"/>
      <c r="AO29" s="278"/>
      <c r="AP29" s="278"/>
      <c r="AQ29" s="273"/>
      <c r="AR29" s="273"/>
      <c r="AS29" s="273"/>
      <c r="AT29" s="273"/>
      <c r="AU29" s="273"/>
      <c r="AV29" s="273"/>
      <c r="AW29" s="273"/>
      <c r="AX29" s="273"/>
      <c r="AY29" s="273"/>
      <c r="AZ29" s="273"/>
      <c r="BA29" s="273"/>
      <c r="BB29" s="273"/>
      <c r="BC29" s="273"/>
      <c r="BD29" s="273"/>
      <c r="BE29" s="273"/>
      <c r="BF29" s="273"/>
      <c r="BG29" s="3"/>
      <c r="BH29" s="3"/>
      <c r="BI29" s="3"/>
      <c r="BJ29" s="3"/>
      <c r="BK29" s="3"/>
      <c r="BL29" s="3"/>
      <c r="BM29" s="3"/>
      <c r="BN29" s="3"/>
      <c r="BO29" s="3"/>
      <c r="BP29" s="3"/>
      <c r="BQ29" s="3"/>
      <c r="BR29" s="3"/>
      <c r="BS29" s="3"/>
      <c r="BT29" s="3"/>
      <c r="BU29" s="3"/>
      <c r="BV29" s="3"/>
    </row>
    <row r="30" spans="1:109" ht="18.75" customHeight="1" x14ac:dyDescent="0.2">
      <c r="A30" s="3"/>
      <c r="B30" s="3"/>
      <c r="C30" s="3"/>
      <c r="D30" s="3"/>
      <c r="E30" s="1117">
        <v>2</v>
      </c>
      <c r="F30" s="1117"/>
      <c r="G30" s="3"/>
      <c r="H30" s="3"/>
      <c r="I30" s="1118" t="s">
        <v>18</v>
      </c>
      <c r="J30" s="1118"/>
      <c r="K30" s="1118"/>
      <c r="L30" s="1118"/>
      <c r="M30" s="1118"/>
      <c r="N30" s="1118"/>
      <c r="O30" s="1118"/>
      <c r="P30" s="1118"/>
      <c r="Q30" s="1118"/>
      <c r="R30" s="1118"/>
      <c r="S30" s="1118"/>
      <c r="T30" s="3"/>
      <c r="U30" s="3"/>
      <c r="V30" s="3"/>
      <c r="W30" s="3"/>
      <c r="X30" s="3"/>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3"/>
      <c r="BP30" s="3"/>
      <c r="BQ30" s="3"/>
      <c r="BR30" s="3"/>
      <c r="BS30" s="3"/>
      <c r="BT30" s="3"/>
      <c r="BU30" s="3"/>
      <c r="BV30" s="3"/>
    </row>
    <row r="31" spans="1:109" ht="18.75" customHeight="1" x14ac:dyDescent="0.2">
      <c r="A31" s="3"/>
      <c r="B31" s="3"/>
      <c r="C31" s="3"/>
      <c r="D31" s="3"/>
      <c r="E31" s="3"/>
      <c r="F31" s="3"/>
      <c r="G31" s="3"/>
      <c r="H31" s="3"/>
      <c r="I31" s="1130" t="s">
        <v>42</v>
      </c>
      <c r="J31" s="1130"/>
      <c r="K31" s="1130"/>
      <c r="L31" s="1130"/>
      <c r="M31" s="1130"/>
      <c r="N31" s="1130"/>
      <c r="O31" s="1130"/>
      <c r="P31" s="1130"/>
      <c r="Q31" s="1130"/>
      <c r="R31" s="1130"/>
      <c r="S31" s="1130"/>
      <c r="T31" s="185"/>
      <c r="U31" s="185"/>
      <c r="V31" s="185"/>
      <c r="W31" s="185"/>
      <c r="X31" s="185"/>
      <c r="Y31" s="753" t="s">
        <v>68</v>
      </c>
      <c r="Z31" s="753"/>
      <c r="AA31" s="753"/>
      <c r="AB31" s="753"/>
      <c r="AC31" s="753"/>
      <c r="AD31" s="1140"/>
      <c r="AE31" s="1140"/>
      <c r="AF31" s="1140"/>
      <c r="AG31" s="1140"/>
      <c r="AH31" s="1140"/>
      <c r="AI31" s="1140"/>
      <c r="AJ31" s="1140"/>
      <c r="AK31" s="1140"/>
      <c r="AL31" s="29" t="s">
        <v>69</v>
      </c>
      <c r="AM31" s="753"/>
      <c r="AN31" s="1143"/>
      <c r="AO31" s="1143"/>
      <c r="AP31" s="1143"/>
      <c r="AQ31" s="1143"/>
      <c r="AR31" s="1143"/>
      <c r="AS31" s="1143"/>
      <c r="AT31" s="1143"/>
      <c r="AU31" s="1143"/>
      <c r="AV31" s="1143"/>
      <c r="AW31" s="1143"/>
      <c r="AX31" s="1143"/>
      <c r="AY31" s="1143"/>
      <c r="AZ31" s="1143"/>
      <c r="BA31" s="1143"/>
      <c r="BB31" s="1143"/>
      <c r="BC31" s="1143"/>
      <c r="BD31" s="1143"/>
      <c r="BE31" s="1143"/>
      <c r="BF31" s="1143"/>
      <c r="BG31" s="1143"/>
      <c r="BH31" s="1143"/>
      <c r="BI31" s="1143"/>
      <c r="BJ31" s="1143"/>
      <c r="BK31" s="1143"/>
      <c r="BL31" s="1143"/>
      <c r="BM31" s="1143"/>
      <c r="BN31" s="1143"/>
      <c r="BO31" s="3"/>
      <c r="BP31" s="3"/>
      <c r="BQ31" s="3"/>
      <c r="BR31" s="3"/>
      <c r="BS31" s="3"/>
      <c r="BT31" s="3"/>
      <c r="BU31" s="3"/>
      <c r="BV31" s="3"/>
    </row>
    <row r="32" spans="1:109" ht="9" customHeight="1" x14ac:dyDescent="0.2">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row>
    <row r="33" spans="5:72" s="752" customFormat="1" ht="18" customHeight="1" x14ac:dyDescent="0.2">
      <c r="E33" s="1168">
        <v>3</v>
      </c>
      <c r="F33" s="1168"/>
      <c r="I33" s="1500" t="s">
        <v>39</v>
      </c>
      <c r="J33" s="1500"/>
      <c r="K33" s="1500"/>
      <c r="L33" s="1500"/>
      <c r="M33" s="1500"/>
      <c r="N33" s="1500"/>
      <c r="O33" s="1500"/>
      <c r="P33" s="1500"/>
      <c r="Q33" s="1500"/>
      <c r="R33" s="1500"/>
      <c r="S33" s="1500"/>
      <c r="T33" s="1500"/>
      <c r="U33" s="1500"/>
      <c r="V33" s="1500"/>
      <c r="W33" s="509"/>
      <c r="X33" s="509"/>
      <c r="Y33" s="509" t="s">
        <v>12</v>
      </c>
      <c r="Z33" s="509"/>
      <c r="AA33" s="509"/>
    </row>
    <row r="34" spans="5:72" s="752" customFormat="1" ht="12" customHeight="1" x14ac:dyDescent="0.2">
      <c r="Y34" s="774"/>
      <c r="Z34" s="777" t="s">
        <v>560</v>
      </c>
      <c r="AA34" s="774"/>
      <c r="AB34" s="774"/>
      <c r="AC34" s="774"/>
      <c r="AD34" s="774"/>
      <c r="AE34" s="774"/>
      <c r="AF34" s="774"/>
      <c r="AG34" s="774"/>
      <c r="AH34" s="774"/>
      <c r="AI34" s="774"/>
      <c r="AJ34" s="774"/>
      <c r="AK34" s="774"/>
      <c r="AL34" s="774"/>
      <c r="AM34" s="774"/>
      <c r="AN34" s="774"/>
      <c r="AO34" s="774"/>
      <c r="AP34" s="774"/>
      <c r="AQ34" s="774"/>
      <c r="AR34" s="774"/>
      <c r="AS34" s="774"/>
      <c r="AT34" s="774"/>
      <c r="AU34" s="774"/>
      <c r="AV34" s="774"/>
      <c r="AW34" s="774"/>
      <c r="AX34" s="774"/>
      <c r="AY34" s="774"/>
      <c r="AZ34" s="774"/>
      <c r="BA34" s="774"/>
      <c r="BB34" s="774"/>
      <c r="BC34" s="774"/>
      <c r="BD34" s="774"/>
      <c r="BE34" s="774"/>
      <c r="BF34" s="774"/>
      <c r="BG34" s="774"/>
      <c r="BH34" s="774"/>
      <c r="BI34" s="774"/>
      <c r="BJ34" s="774"/>
      <c r="BK34" s="774"/>
      <c r="BL34" s="774"/>
      <c r="BM34" s="774"/>
      <c r="BN34" s="774"/>
      <c r="BO34" s="774"/>
      <c r="BP34" s="774"/>
      <c r="BQ34" s="774"/>
      <c r="BR34" s="774"/>
      <c r="BS34" s="774"/>
      <c r="BT34" s="774"/>
    </row>
    <row r="35" spans="5:72" s="752" customFormat="1" ht="18" customHeight="1" x14ac:dyDescent="0.2">
      <c r="W35" s="552"/>
      <c r="Y35" s="774" t="s">
        <v>811</v>
      </c>
      <c r="Z35" s="2040"/>
      <c r="AA35" s="2040"/>
      <c r="AB35" s="2040"/>
      <c r="AC35" s="2040"/>
      <c r="AD35" s="2040"/>
      <c r="AE35" s="2040"/>
      <c r="AF35" s="2040"/>
      <c r="AG35" s="2040"/>
      <c r="AH35" s="2040"/>
      <c r="AI35" s="2040"/>
      <c r="AJ35" s="2040"/>
      <c r="AK35" s="774" t="s">
        <v>452</v>
      </c>
      <c r="AM35" s="774"/>
      <c r="AN35" s="774" t="s">
        <v>70</v>
      </c>
      <c r="AO35" s="774"/>
      <c r="AP35" s="774"/>
      <c r="AQ35" s="2041"/>
      <c r="AR35" s="2041"/>
      <c r="AS35" s="2041"/>
      <c r="AT35" s="2041"/>
      <c r="AU35" s="2041"/>
      <c r="AV35" s="2041"/>
      <c r="AW35" s="2041"/>
      <c r="AX35" s="2041"/>
      <c r="AY35" s="2041"/>
      <c r="AZ35" s="2041"/>
      <c r="BA35" s="2041"/>
      <c r="BB35" s="2041"/>
      <c r="BC35" s="2041"/>
      <c r="BD35" s="2041"/>
      <c r="BE35" s="2041"/>
      <c r="BF35" s="2041"/>
      <c r="BG35" s="2041"/>
      <c r="BH35" s="2041"/>
      <c r="BI35" s="2041"/>
      <c r="BJ35" s="2041"/>
      <c r="BK35" s="2041"/>
      <c r="BL35" s="2041"/>
      <c r="BM35" s="2041"/>
      <c r="BN35" s="774" t="s">
        <v>71</v>
      </c>
      <c r="BO35" s="774"/>
      <c r="BP35" s="778"/>
      <c r="BQ35" s="774"/>
      <c r="BR35" s="774"/>
      <c r="BS35" s="774"/>
      <c r="BT35" s="774"/>
    </row>
    <row r="36" spans="5:72" s="752" customFormat="1" ht="18" customHeight="1" x14ac:dyDescent="0.2">
      <c r="E36" s="754"/>
      <c r="F36" s="754"/>
      <c r="I36" s="756"/>
      <c r="J36" s="756"/>
      <c r="K36" s="756"/>
      <c r="M36" s="756"/>
      <c r="N36" s="552"/>
      <c r="O36" s="552"/>
      <c r="P36" s="552"/>
      <c r="Q36" s="552"/>
      <c r="R36" s="552"/>
      <c r="S36" s="552"/>
      <c r="T36" s="552"/>
      <c r="U36" s="552"/>
      <c r="V36" s="552"/>
      <c r="W36" s="552"/>
      <c r="Y36" s="774"/>
      <c r="Z36" s="774"/>
      <c r="AA36" s="774"/>
      <c r="AB36" s="774"/>
      <c r="AC36" s="774"/>
      <c r="AD36" s="774"/>
      <c r="AE36" s="774"/>
      <c r="AF36" s="774"/>
      <c r="AG36" s="774"/>
      <c r="AH36" s="774"/>
      <c r="AI36" s="774"/>
      <c r="AK36" s="774"/>
      <c r="AM36" s="774"/>
      <c r="AN36" s="779" t="s">
        <v>815</v>
      </c>
      <c r="AO36" s="779"/>
      <c r="AP36" s="779"/>
      <c r="AQ36" s="779"/>
      <c r="AR36" s="779"/>
      <c r="AS36" s="779"/>
      <c r="AT36" s="779"/>
      <c r="AU36" s="779"/>
      <c r="AV36" s="779"/>
      <c r="AW36" s="779"/>
      <c r="AX36" s="779"/>
      <c r="AY36" s="779"/>
      <c r="AZ36" s="2039"/>
      <c r="BA36" s="2039"/>
      <c r="BB36" s="2039"/>
      <c r="BC36" s="2039"/>
      <c r="BD36" s="2039"/>
      <c r="BE36" s="2039"/>
      <c r="BF36" s="2039"/>
      <c r="BG36" s="2039"/>
      <c r="BH36" s="2039"/>
      <c r="BI36" s="2039"/>
      <c r="BJ36" s="2039"/>
      <c r="BK36" s="2039"/>
      <c r="BL36" s="2039"/>
      <c r="BM36" s="2039"/>
      <c r="BN36" s="774" t="s">
        <v>71</v>
      </c>
      <c r="BO36" s="774"/>
      <c r="BP36" s="774" t="s">
        <v>168</v>
      </c>
      <c r="BQ36" s="774"/>
      <c r="BR36" s="774"/>
      <c r="BS36" s="774"/>
      <c r="BT36" s="774"/>
    </row>
    <row r="37" spans="5:72" s="752" customFormat="1" ht="18" customHeight="1" x14ac:dyDescent="0.2">
      <c r="E37" s="754"/>
      <c r="F37" s="754"/>
      <c r="I37" s="756"/>
      <c r="J37" s="756"/>
      <c r="K37" s="756"/>
      <c r="L37" s="756"/>
      <c r="M37" s="756"/>
      <c r="N37" s="552"/>
      <c r="O37" s="552"/>
      <c r="P37" s="552"/>
      <c r="Q37" s="552"/>
      <c r="R37" s="552"/>
      <c r="S37" s="552"/>
      <c r="T37" s="552"/>
      <c r="U37" s="552"/>
      <c r="V37" s="552"/>
      <c r="W37" s="552"/>
      <c r="Y37" s="774"/>
      <c r="Z37" s="774"/>
      <c r="AA37" s="774"/>
      <c r="AB37" s="774"/>
      <c r="AC37" s="774"/>
      <c r="AD37" s="774"/>
      <c r="AE37" s="774"/>
      <c r="AF37" s="774"/>
      <c r="AG37" s="774"/>
      <c r="AH37" s="774"/>
      <c r="AI37" s="774"/>
      <c r="AK37" s="774"/>
      <c r="AM37" s="774"/>
      <c r="AN37" s="779" t="s">
        <v>813</v>
      </c>
      <c r="AO37" s="779"/>
      <c r="AP37" s="779"/>
      <c r="AQ37" s="779"/>
      <c r="AR37" s="779"/>
      <c r="AS37" s="779"/>
      <c r="AT37" s="779"/>
      <c r="AU37" s="779"/>
      <c r="AV37" s="779"/>
      <c r="AW37" s="779"/>
      <c r="AX37" s="779"/>
      <c r="AY37" s="779"/>
      <c r="AZ37" s="2039"/>
      <c r="BA37" s="2039"/>
      <c r="BB37" s="2039"/>
      <c r="BC37" s="2039"/>
      <c r="BD37" s="2039"/>
      <c r="BE37" s="2039"/>
      <c r="BF37" s="2039"/>
      <c r="BG37" s="2039"/>
      <c r="BH37" s="2039"/>
      <c r="BI37" s="2039"/>
      <c r="BJ37" s="2039"/>
      <c r="BK37" s="2039"/>
      <c r="BL37" s="2039"/>
      <c r="BM37" s="2039"/>
      <c r="BN37" s="774" t="s">
        <v>71</v>
      </c>
      <c r="BO37" s="774"/>
      <c r="BP37" s="774"/>
      <c r="BQ37" s="774"/>
      <c r="BR37" s="774"/>
      <c r="BS37" s="774"/>
      <c r="BT37" s="774"/>
    </row>
    <row r="38" spans="5:72" s="752" customFormat="1" ht="12" customHeight="1" x14ac:dyDescent="0.2">
      <c r="E38" s="754"/>
      <c r="F38" s="754"/>
      <c r="I38" s="756"/>
      <c r="J38" s="756"/>
      <c r="K38" s="756"/>
      <c r="L38" s="756"/>
      <c r="M38" s="756"/>
      <c r="N38" s="552"/>
      <c r="O38" s="552"/>
      <c r="P38" s="552"/>
      <c r="Q38" s="552"/>
      <c r="R38" s="552"/>
      <c r="S38" s="552"/>
      <c r="T38" s="552"/>
      <c r="U38" s="552"/>
      <c r="V38" s="552"/>
      <c r="W38" s="552"/>
      <c r="Y38" s="774"/>
      <c r="Z38" s="777" t="s">
        <v>560</v>
      </c>
      <c r="AA38" s="774"/>
      <c r="AB38" s="774"/>
      <c r="AC38" s="774"/>
      <c r="AD38" s="774"/>
      <c r="AE38" s="774"/>
      <c r="AF38" s="774"/>
      <c r="AG38" s="774"/>
      <c r="AH38" s="774"/>
      <c r="AI38" s="774"/>
      <c r="AK38" s="774"/>
      <c r="AM38" s="774"/>
      <c r="AN38" s="779"/>
      <c r="AO38" s="779"/>
      <c r="AP38" s="779"/>
      <c r="AQ38" s="779"/>
      <c r="AR38" s="779"/>
      <c r="AS38" s="779"/>
      <c r="AT38" s="779"/>
      <c r="AU38" s="779"/>
      <c r="AV38" s="779"/>
      <c r="AW38" s="779"/>
      <c r="AX38" s="779"/>
      <c r="AY38" s="779"/>
      <c r="AZ38" s="780"/>
      <c r="BA38" s="780"/>
      <c r="BB38" s="780"/>
      <c r="BC38" s="780"/>
      <c r="BD38" s="780"/>
      <c r="BE38" s="780"/>
      <c r="BF38" s="780"/>
      <c r="BG38" s="780"/>
      <c r="BH38" s="780"/>
      <c r="BI38" s="780"/>
      <c r="BJ38" s="780"/>
      <c r="BK38" s="780"/>
      <c r="BL38" s="780"/>
      <c r="BM38" s="780"/>
      <c r="BN38" s="774"/>
      <c r="BO38" s="774"/>
      <c r="BP38" s="774"/>
      <c r="BQ38" s="774"/>
      <c r="BR38" s="774"/>
      <c r="BS38" s="774"/>
      <c r="BT38" s="774"/>
    </row>
    <row r="39" spans="5:72" s="752" customFormat="1" ht="18" customHeight="1" x14ac:dyDescent="0.2">
      <c r="E39" s="754"/>
      <c r="F39" s="754"/>
      <c r="I39" s="756"/>
      <c r="J39" s="756"/>
      <c r="K39" s="756"/>
      <c r="L39" s="756"/>
      <c r="M39" s="756"/>
      <c r="N39" s="552"/>
      <c r="O39" s="552"/>
      <c r="P39" s="552"/>
      <c r="Q39" s="552"/>
      <c r="R39" s="552"/>
      <c r="S39" s="552"/>
      <c r="T39" s="552"/>
      <c r="U39" s="552"/>
      <c r="V39" s="552"/>
      <c r="W39" s="552"/>
      <c r="Y39" s="774" t="s">
        <v>811</v>
      </c>
      <c r="Z39" s="2040"/>
      <c r="AA39" s="2040"/>
      <c r="AB39" s="2040"/>
      <c r="AC39" s="2040"/>
      <c r="AD39" s="2040"/>
      <c r="AE39" s="2040"/>
      <c r="AF39" s="2040"/>
      <c r="AG39" s="2040"/>
      <c r="AH39" s="2040"/>
      <c r="AI39" s="2040"/>
      <c r="AJ39" s="2040"/>
      <c r="AK39" s="774" t="s">
        <v>452</v>
      </c>
      <c r="AM39" s="774"/>
      <c r="AN39" s="774" t="s">
        <v>70</v>
      </c>
      <c r="AO39" s="774"/>
      <c r="AP39" s="774"/>
      <c r="AQ39" s="2041"/>
      <c r="AR39" s="2041"/>
      <c r="AS39" s="2041"/>
      <c r="AT39" s="2041"/>
      <c r="AU39" s="2041"/>
      <c r="AV39" s="2041"/>
      <c r="AW39" s="2041"/>
      <c r="AX39" s="2041"/>
      <c r="AY39" s="2041"/>
      <c r="AZ39" s="2041"/>
      <c r="BA39" s="2041"/>
      <c r="BB39" s="2041"/>
      <c r="BC39" s="2041"/>
      <c r="BD39" s="2041"/>
      <c r="BE39" s="2041"/>
      <c r="BF39" s="2041"/>
      <c r="BG39" s="2041"/>
      <c r="BH39" s="2041"/>
      <c r="BI39" s="2041"/>
      <c r="BJ39" s="2041"/>
      <c r="BK39" s="2041"/>
      <c r="BL39" s="2041"/>
      <c r="BM39" s="2041"/>
      <c r="BN39" s="774" t="s">
        <v>71</v>
      </c>
      <c r="BO39" s="774"/>
      <c r="BP39" s="778"/>
      <c r="BQ39" s="774"/>
      <c r="BR39" s="774"/>
      <c r="BS39" s="774"/>
      <c r="BT39" s="774"/>
    </row>
    <row r="40" spans="5:72" s="752" customFormat="1" ht="18" customHeight="1" x14ac:dyDescent="0.2">
      <c r="E40" s="754"/>
      <c r="F40" s="754"/>
      <c r="I40" s="756"/>
      <c r="J40" s="756"/>
      <c r="K40" s="756"/>
      <c r="L40" s="756"/>
      <c r="M40" s="756"/>
      <c r="N40" s="552"/>
      <c r="O40" s="552"/>
      <c r="P40" s="552"/>
      <c r="Q40" s="552"/>
      <c r="R40" s="552"/>
      <c r="S40" s="552"/>
      <c r="T40" s="552"/>
      <c r="U40" s="552"/>
      <c r="V40" s="552"/>
      <c r="W40" s="552"/>
      <c r="Y40" s="774"/>
      <c r="Z40" s="774"/>
      <c r="AA40" s="774"/>
      <c r="AB40" s="774"/>
      <c r="AC40" s="774"/>
      <c r="AD40" s="774"/>
      <c r="AE40" s="774"/>
      <c r="AF40" s="774"/>
      <c r="AG40" s="774"/>
      <c r="AH40" s="774"/>
      <c r="AI40" s="774"/>
      <c r="AK40" s="774"/>
      <c r="AM40" s="774"/>
      <c r="AN40" s="779" t="s">
        <v>812</v>
      </c>
      <c r="AO40" s="779"/>
      <c r="AP40" s="779"/>
      <c r="AQ40" s="779"/>
      <c r="AR40" s="779"/>
      <c r="AS40" s="779"/>
      <c r="AT40" s="779"/>
      <c r="AU40" s="779"/>
      <c r="AV40" s="779"/>
      <c r="AW40" s="779"/>
      <c r="AX40" s="779"/>
      <c r="AY40" s="779"/>
      <c r="AZ40" s="2039"/>
      <c r="BA40" s="2039"/>
      <c r="BB40" s="2039"/>
      <c r="BC40" s="2039"/>
      <c r="BD40" s="2039"/>
      <c r="BE40" s="2039"/>
      <c r="BF40" s="2039"/>
      <c r="BG40" s="2039"/>
      <c r="BH40" s="2039"/>
      <c r="BI40" s="2039"/>
      <c r="BJ40" s="2039"/>
      <c r="BK40" s="2039"/>
      <c r="BL40" s="2039"/>
      <c r="BM40" s="2039"/>
      <c r="BN40" s="774" t="s">
        <v>71</v>
      </c>
      <c r="BO40" s="774"/>
      <c r="BP40" s="774" t="s">
        <v>168</v>
      </c>
      <c r="BQ40" s="774"/>
      <c r="BR40" s="774"/>
      <c r="BS40" s="774"/>
      <c r="BT40" s="774"/>
    </row>
    <row r="41" spans="5:72" s="752" customFormat="1" ht="18" customHeight="1" x14ac:dyDescent="0.2">
      <c r="E41" s="754"/>
      <c r="F41" s="754"/>
      <c r="I41" s="756"/>
      <c r="J41" s="756"/>
      <c r="K41" s="756"/>
      <c r="L41" s="756"/>
      <c r="M41" s="756"/>
      <c r="N41" s="552"/>
      <c r="O41" s="552"/>
      <c r="P41" s="552"/>
      <c r="Q41" s="552"/>
      <c r="R41" s="552"/>
      <c r="S41" s="552"/>
      <c r="T41" s="552"/>
      <c r="U41" s="552"/>
      <c r="V41" s="552"/>
      <c r="W41" s="552"/>
      <c r="Y41" s="774"/>
      <c r="Z41" s="774"/>
      <c r="AA41" s="774"/>
      <c r="AB41" s="774"/>
      <c r="AC41" s="774"/>
      <c r="AD41" s="774"/>
      <c r="AE41" s="774"/>
      <c r="AF41" s="774"/>
      <c r="AG41" s="774"/>
      <c r="AH41" s="774"/>
      <c r="AI41" s="774"/>
      <c r="AK41" s="774"/>
      <c r="AM41" s="774"/>
      <c r="AN41" s="779" t="s">
        <v>813</v>
      </c>
      <c r="AO41" s="779"/>
      <c r="AP41" s="779"/>
      <c r="AQ41" s="779"/>
      <c r="AR41" s="779"/>
      <c r="AS41" s="779"/>
      <c r="AT41" s="779"/>
      <c r="AU41" s="779"/>
      <c r="AV41" s="779"/>
      <c r="AW41" s="779"/>
      <c r="AX41" s="779"/>
      <c r="AY41" s="779"/>
      <c r="AZ41" s="2039"/>
      <c r="BA41" s="2039"/>
      <c r="BB41" s="2039"/>
      <c r="BC41" s="2039"/>
      <c r="BD41" s="2039"/>
      <c r="BE41" s="2039"/>
      <c r="BF41" s="2039"/>
      <c r="BG41" s="2039"/>
      <c r="BH41" s="2039"/>
      <c r="BI41" s="2039"/>
      <c r="BJ41" s="2039"/>
      <c r="BK41" s="2039"/>
      <c r="BL41" s="2039"/>
      <c r="BM41" s="2039"/>
      <c r="BN41" s="774" t="s">
        <v>71</v>
      </c>
      <c r="BO41" s="774"/>
      <c r="BP41" s="774"/>
      <c r="BQ41" s="774"/>
      <c r="BR41" s="774"/>
      <c r="BS41" s="774"/>
      <c r="BT41" s="774"/>
    </row>
    <row r="42" spans="5:72" s="752" customFormat="1" ht="12" customHeight="1" x14ac:dyDescent="0.2">
      <c r="E42" s="754"/>
      <c r="F42" s="754"/>
      <c r="I42" s="756"/>
      <c r="J42" s="756"/>
      <c r="K42" s="756"/>
      <c r="L42" s="756"/>
      <c r="M42" s="756"/>
      <c r="N42" s="552"/>
      <c r="O42" s="552"/>
      <c r="P42" s="552"/>
      <c r="Q42" s="552"/>
      <c r="R42" s="552"/>
      <c r="S42" s="552"/>
      <c r="T42" s="552"/>
      <c r="U42" s="552"/>
      <c r="V42" s="552"/>
      <c r="W42" s="552"/>
      <c r="Y42" s="774"/>
      <c r="Z42" s="777" t="s">
        <v>560</v>
      </c>
      <c r="AA42" s="774"/>
      <c r="AB42" s="774"/>
      <c r="AC42" s="774"/>
      <c r="AD42" s="774"/>
      <c r="AE42" s="774"/>
      <c r="AF42" s="774"/>
      <c r="AG42" s="774"/>
      <c r="AH42" s="774"/>
      <c r="AI42" s="774"/>
      <c r="AK42" s="774"/>
      <c r="AM42" s="774"/>
      <c r="AN42" s="779"/>
      <c r="AO42" s="779"/>
      <c r="AP42" s="779"/>
      <c r="AQ42" s="779"/>
      <c r="AR42" s="779"/>
      <c r="AS42" s="779"/>
      <c r="AT42" s="779"/>
      <c r="AU42" s="779"/>
      <c r="AV42" s="779"/>
      <c r="AW42" s="779"/>
      <c r="AX42" s="779"/>
      <c r="AY42" s="779"/>
      <c r="AZ42" s="780"/>
      <c r="BA42" s="780"/>
      <c r="BB42" s="780"/>
      <c r="BC42" s="780"/>
      <c r="BD42" s="780"/>
      <c r="BE42" s="780"/>
      <c r="BF42" s="780"/>
      <c r="BG42" s="780"/>
      <c r="BH42" s="780"/>
      <c r="BI42" s="780"/>
      <c r="BJ42" s="780"/>
      <c r="BK42" s="780"/>
      <c r="BL42" s="780"/>
      <c r="BM42" s="780"/>
      <c r="BN42" s="774"/>
      <c r="BO42" s="774"/>
      <c r="BP42" s="774"/>
      <c r="BQ42" s="774"/>
      <c r="BR42" s="774"/>
      <c r="BS42" s="774"/>
      <c r="BT42" s="774"/>
    </row>
    <row r="43" spans="5:72" s="752" customFormat="1" ht="18" customHeight="1" x14ac:dyDescent="0.2">
      <c r="E43" s="754"/>
      <c r="F43" s="754"/>
      <c r="I43" s="756"/>
      <c r="J43" s="756"/>
      <c r="K43" s="756"/>
      <c r="L43" s="756"/>
      <c r="M43" s="756"/>
      <c r="N43" s="552"/>
      <c r="O43" s="552"/>
      <c r="P43" s="552"/>
      <c r="Q43" s="552"/>
      <c r="R43" s="552"/>
      <c r="S43" s="552"/>
      <c r="T43" s="552"/>
      <c r="U43" s="552"/>
      <c r="V43" s="552"/>
      <c r="W43" s="552"/>
      <c r="Y43" s="774" t="s">
        <v>811</v>
      </c>
      <c r="Z43" s="2040"/>
      <c r="AA43" s="2040"/>
      <c r="AB43" s="2040"/>
      <c r="AC43" s="2040"/>
      <c r="AD43" s="2040"/>
      <c r="AE43" s="2040"/>
      <c r="AF43" s="2040"/>
      <c r="AG43" s="2040"/>
      <c r="AH43" s="2040"/>
      <c r="AI43" s="2040"/>
      <c r="AJ43" s="2040"/>
      <c r="AK43" s="774" t="s">
        <v>452</v>
      </c>
      <c r="AM43" s="774"/>
      <c r="AN43" s="774" t="s">
        <v>70</v>
      </c>
      <c r="AO43" s="774"/>
      <c r="AP43" s="774"/>
      <c r="AQ43" s="2041"/>
      <c r="AR43" s="2041"/>
      <c r="AS43" s="2041"/>
      <c r="AT43" s="2041"/>
      <c r="AU43" s="2041"/>
      <c r="AV43" s="2041"/>
      <c r="AW43" s="2041"/>
      <c r="AX43" s="2041"/>
      <c r="AY43" s="2041"/>
      <c r="AZ43" s="2041"/>
      <c r="BA43" s="2041"/>
      <c r="BB43" s="2041"/>
      <c r="BC43" s="2041"/>
      <c r="BD43" s="2041"/>
      <c r="BE43" s="2041"/>
      <c r="BF43" s="2041"/>
      <c r="BG43" s="2041"/>
      <c r="BH43" s="2041"/>
      <c r="BI43" s="2041"/>
      <c r="BJ43" s="2041"/>
      <c r="BK43" s="2041"/>
      <c r="BL43" s="2041"/>
      <c r="BM43" s="2041"/>
      <c r="BN43" s="774" t="s">
        <v>71</v>
      </c>
      <c r="BO43" s="774"/>
      <c r="BP43" s="778"/>
      <c r="BQ43" s="774"/>
      <c r="BR43" s="774"/>
      <c r="BS43" s="774"/>
      <c r="BT43" s="774"/>
    </row>
    <row r="44" spans="5:72" s="752" customFormat="1" ht="18" customHeight="1" x14ac:dyDescent="0.2">
      <c r="E44" s="754"/>
      <c r="F44" s="754"/>
      <c r="I44" s="756"/>
      <c r="J44" s="756"/>
      <c r="K44" s="756"/>
      <c r="L44" s="756"/>
      <c r="M44" s="756"/>
      <c r="N44" s="552"/>
      <c r="O44" s="552"/>
      <c r="P44" s="552"/>
      <c r="Q44" s="552"/>
      <c r="R44" s="552"/>
      <c r="S44" s="552"/>
      <c r="T44" s="552"/>
      <c r="U44" s="552"/>
      <c r="V44" s="552"/>
      <c r="W44" s="552"/>
      <c r="Y44" s="774"/>
      <c r="Z44" s="774"/>
      <c r="AA44" s="774"/>
      <c r="AB44" s="774"/>
      <c r="AC44" s="774"/>
      <c r="AD44" s="774"/>
      <c r="AE44" s="774"/>
      <c r="AF44" s="774"/>
      <c r="AG44" s="774"/>
      <c r="AH44" s="774"/>
      <c r="AI44" s="774"/>
      <c r="AK44" s="774"/>
      <c r="AM44" s="774"/>
      <c r="AN44" s="779" t="s">
        <v>812</v>
      </c>
      <c r="AO44" s="779"/>
      <c r="AP44" s="779"/>
      <c r="AQ44" s="779"/>
      <c r="AR44" s="779"/>
      <c r="AS44" s="779"/>
      <c r="AT44" s="779"/>
      <c r="AU44" s="779"/>
      <c r="AV44" s="779"/>
      <c r="AW44" s="779"/>
      <c r="AX44" s="779"/>
      <c r="AY44" s="779"/>
      <c r="AZ44" s="2039"/>
      <c r="BA44" s="2039"/>
      <c r="BB44" s="2039"/>
      <c r="BC44" s="2039"/>
      <c r="BD44" s="2039"/>
      <c r="BE44" s="2039"/>
      <c r="BF44" s="2039"/>
      <c r="BG44" s="2039"/>
      <c r="BH44" s="2039"/>
      <c r="BI44" s="2039"/>
      <c r="BJ44" s="2039"/>
      <c r="BK44" s="2039"/>
      <c r="BL44" s="2039"/>
      <c r="BM44" s="2039"/>
      <c r="BN44" s="774" t="s">
        <v>71</v>
      </c>
      <c r="BO44" s="774"/>
      <c r="BP44" s="774" t="s">
        <v>168</v>
      </c>
      <c r="BQ44" s="774"/>
      <c r="BR44" s="774"/>
      <c r="BS44" s="774"/>
      <c r="BT44" s="774"/>
    </row>
    <row r="45" spans="5:72" s="752" customFormat="1" ht="18" customHeight="1" x14ac:dyDescent="0.2">
      <c r="E45" s="754"/>
      <c r="F45" s="754"/>
      <c r="I45" s="756"/>
      <c r="J45" s="756"/>
      <c r="K45" s="756"/>
      <c r="L45" s="756"/>
      <c r="M45" s="756"/>
      <c r="N45" s="552"/>
      <c r="O45" s="552"/>
      <c r="P45" s="552"/>
      <c r="Q45" s="552"/>
      <c r="R45" s="552"/>
      <c r="S45" s="552"/>
      <c r="T45" s="552"/>
      <c r="U45" s="552"/>
      <c r="V45" s="552"/>
      <c r="W45" s="552"/>
      <c r="Y45" s="774"/>
      <c r="Z45" s="774"/>
      <c r="AA45" s="774"/>
      <c r="AB45" s="774"/>
      <c r="AC45" s="774"/>
      <c r="AD45" s="774"/>
      <c r="AE45" s="774"/>
      <c r="AF45" s="774"/>
      <c r="AG45" s="774"/>
      <c r="AH45" s="774"/>
      <c r="AI45" s="774"/>
      <c r="AK45" s="774"/>
      <c r="AM45" s="774"/>
      <c r="AN45" s="779" t="s">
        <v>813</v>
      </c>
      <c r="AO45" s="779"/>
      <c r="AP45" s="779"/>
      <c r="AQ45" s="779"/>
      <c r="AR45" s="779"/>
      <c r="AS45" s="779"/>
      <c r="AT45" s="779"/>
      <c r="AU45" s="779"/>
      <c r="AV45" s="779"/>
      <c r="AW45" s="779"/>
      <c r="AX45" s="779"/>
      <c r="AY45" s="779"/>
      <c r="AZ45" s="2039"/>
      <c r="BA45" s="2039"/>
      <c r="BB45" s="2039"/>
      <c r="BC45" s="2039"/>
      <c r="BD45" s="2039"/>
      <c r="BE45" s="2039"/>
      <c r="BF45" s="2039"/>
      <c r="BG45" s="2039"/>
      <c r="BH45" s="2039"/>
      <c r="BI45" s="2039"/>
      <c r="BJ45" s="2039"/>
      <c r="BK45" s="2039"/>
      <c r="BL45" s="2039"/>
      <c r="BM45" s="2039"/>
      <c r="BN45" s="774" t="s">
        <v>71</v>
      </c>
      <c r="BO45" s="774"/>
      <c r="BP45" s="774"/>
      <c r="BQ45" s="774"/>
      <c r="BR45" s="774"/>
      <c r="BS45" s="774"/>
      <c r="BT45" s="774"/>
    </row>
    <row r="46" spans="5:72" s="752" customFormat="1" ht="12" customHeight="1" x14ac:dyDescent="0.2">
      <c r="E46" s="754"/>
      <c r="F46" s="754"/>
      <c r="I46" s="756"/>
      <c r="J46" s="756"/>
      <c r="K46" s="756"/>
      <c r="L46" s="756"/>
      <c r="M46" s="756"/>
      <c r="N46" s="552"/>
      <c r="O46" s="552"/>
      <c r="P46" s="552"/>
      <c r="Q46" s="552"/>
      <c r="R46" s="552"/>
      <c r="S46" s="552"/>
      <c r="T46" s="552"/>
      <c r="U46" s="552"/>
      <c r="V46" s="552"/>
      <c r="W46" s="552"/>
      <c r="Y46" s="774"/>
      <c r="Z46" s="777" t="s">
        <v>560</v>
      </c>
      <c r="AA46" s="774"/>
      <c r="AB46" s="774"/>
      <c r="AC46" s="774"/>
      <c r="AD46" s="774"/>
      <c r="AE46" s="774"/>
      <c r="AF46" s="774"/>
      <c r="AG46" s="774"/>
      <c r="AH46" s="774"/>
      <c r="AI46" s="774"/>
      <c r="AK46" s="774"/>
      <c r="AM46" s="774"/>
      <c r="AN46" s="779"/>
      <c r="AO46" s="779"/>
      <c r="AP46" s="779"/>
      <c r="AQ46" s="779"/>
      <c r="AR46" s="779"/>
      <c r="AS46" s="779"/>
      <c r="AT46" s="779"/>
      <c r="AU46" s="779"/>
      <c r="AV46" s="779"/>
      <c r="AW46" s="779"/>
      <c r="AX46" s="779"/>
      <c r="AY46" s="779"/>
      <c r="AZ46" s="780"/>
      <c r="BA46" s="780"/>
      <c r="BB46" s="780"/>
      <c r="BC46" s="780"/>
      <c r="BD46" s="780"/>
      <c r="BE46" s="780"/>
      <c r="BF46" s="780"/>
      <c r="BG46" s="780"/>
      <c r="BH46" s="780"/>
      <c r="BI46" s="780"/>
      <c r="BJ46" s="780"/>
      <c r="BK46" s="780"/>
      <c r="BL46" s="780"/>
      <c r="BM46" s="780"/>
      <c r="BN46" s="774"/>
      <c r="BO46" s="774"/>
      <c r="BP46" s="774"/>
      <c r="BQ46" s="774"/>
      <c r="BR46" s="774"/>
      <c r="BS46" s="774"/>
      <c r="BT46" s="774"/>
    </row>
    <row r="47" spans="5:72" s="752" customFormat="1" ht="18" customHeight="1" x14ac:dyDescent="0.2">
      <c r="E47" s="754"/>
      <c r="F47" s="754"/>
      <c r="I47" s="756"/>
      <c r="J47" s="756"/>
      <c r="K47" s="756"/>
      <c r="L47" s="756"/>
      <c r="M47" s="756"/>
      <c r="N47" s="552"/>
      <c r="O47" s="552"/>
      <c r="P47" s="552"/>
      <c r="Q47" s="552"/>
      <c r="R47" s="552"/>
      <c r="S47" s="552"/>
      <c r="T47" s="552"/>
      <c r="U47" s="552"/>
      <c r="V47" s="552"/>
      <c r="W47" s="552"/>
      <c r="Y47" s="774" t="s">
        <v>811</v>
      </c>
      <c r="Z47" s="2040"/>
      <c r="AA47" s="2040"/>
      <c r="AB47" s="2040"/>
      <c r="AC47" s="2040"/>
      <c r="AD47" s="2040"/>
      <c r="AE47" s="2040"/>
      <c r="AF47" s="2040"/>
      <c r="AG47" s="2040"/>
      <c r="AH47" s="2040"/>
      <c r="AI47" s="2040"/>
      <c r="AJ47" s="2040"/>
      <c r="AK47" s="774" t="s">
        <v>452</v>
      </c>
      <c r="AM47" s="774"/>
      <c r="AN47" s="774" t="s">
        <v>70</v>
      </c>
      <c r="AO47" s="774"/>
      <c r="AP47" s="774"/>
      <c r="AQ47" s="2041"/>
      <c r="AR47" s="2041"/>
      <c r="AS47" s="2041"/>
      <c r="AT47" s="2041"/>
      <c r="AU47" s="2041"/>
      <c r="AV47" s="2041"/>
      <c r="AW47" s="2041"/>
      <c r="AX47" s="2041"/>
      <c r="AY47" s="2041"/>
      <c r="AZ47" s="2041"/>
      <c r="BA47" s="2041"/>
      <c r="BB47" s="2041"/>
      <c r="BC47" s="2041"/>
      <c r="BD47" s="2041"/>
      <c r="BE47" s="2041"/>
      <c r="BF47" s="2041"/>
      <c r="BG47" s="2041"/>
      <c r="BH47" s="2041"/>
      <c r="BI47" s="2041"/>
      <c r="BJ47" s="2041"/>
      <c r="BK47" s="2041"/>
      <c r="BL47" s="2041"/>
      <c r="BM47" s="2041"/>
      <c r="BN47" s="774" t="s">
        <v>71</v>
      </c>
      <c r="BO47" s="774"/>
      <c r="BP47" s="778"/>
      <c r="BQ47" s="774"/>
      <c r="BR47" s="774"/>
      <c r="BS47" s="774"/>
      <c r="BT47" s="774"/>
    </row>
    <row r="48" spans="5:72" s="752" customFormat="1" ht="18" customHeight="1" x14ac:dyDescent="0.2">
      <c r="E48" s="754"/>
      <c r="F48" s="754"/>
      <c r="I48" s="756"/>
      <c r="J48" s="756"/>
      <c r="K48" s="756"/>
      <c r="L48" s="756"/>
      <c r="M48" s="756"/>
      <c r="N48" s="552"/>
      <c r="O48" s="552"/>
      <c r="P48" s="552"/>
      <c r="Q48" s="552"/>
      <c r="R48" s="552"/>
      <c r="S48" s="552"/>
      <c r="T48" s="552"/>
      <c r="U48" s="552"/>
      <c r="V48" s="552"/>
      <c r="W48" s="552"/>
      <c r="AM48" s="774"/>
      <c r="AN48" s="779" t="s">
        <v>812</v>
      </c>
      <c r="AO48" s="779"/>
      <c r="AP48" s="779"/>
      <c r="AQ48" s="779"/>
      <c r="AR48" s="779"/>
      <c r="AS48" s="779"/>
      <c r="AT48" s="779"/>
      <c r="AU48" s="779"/>
      <c r="AV48" s="779"/>
      <c r="AW48" s="779"/>
      <c r="AX48" s="779"/>
      <c r="AY48" s="779"/>
      <c r="AZ48" s="2039"/>
      <c r="BA48" s="2039"/>
      <c r="BB48" s="2039"/>
      <c r="BC48" s="2039"/>
      <c r="BD48" s="2039"/>
      <c r="BE48" s="2039"/>
      <c r="BF48" s="2039"/>
      <c r="BG48" s="2039"/>
      <c r="BH48" s="2039"/>
      <c r="BI48" s="2039"/>
      <c r="BJ48" s="2039"/>
      <c r="BK48" s="2039"/>
      <c r="BL48" s="2039"/>
      <c r="BM48" s="2039"/>
      <c r="BN48" s="774" t="s">
        <v>71</v>
      </c>
      <c r="BO48" s="774"/>
      <c r="BP48" s="774" t="s">
        <v>168</v>
      </c>
      <c r="BQ48" s="774"/>
      <c r="BR48" s="774"/>
      <c r="BS48" s="774"/>
      <c r="BT48" s="774"/>
    </row>
    <row r="49" spans="5:72" s="752" customFormat="1" ht="18" customHeight="1" x14ac:dyDescent="0.2">
      <c r="E49" s="754"/>
      <c r="F49" s="754"/>
      <c r="I49" s="756"/>
      <c r="J49" s="756"/>
      <c r="K49" s="756"/>
      <c r="L49" s="756"/>
      <c r="M49" s="756"/>
      <c r="N49" s="552"/>
      <c r="O49" s="552"/>
      <c r="P49" s="552"/>
      <c r="Q49" s="552"/>
      <c r="R49" s="552"/>
      <c r="S49" s="552"/>
      <c r="T49" s="552"/>
      <c r="U49" s="552"/>
      <c r="V49" s="552"/>
      <c r="W49" s="552"/>
      <c r="AM49" s="774"/>
      <c r="AN49" s="779" t="s">
        <v>813</v>
      </c>
      <c r="AO49" s="779"/>
      <c r="AP49" s="779"/>
      <c r="AQ49" s="779"/>
      <c r="AR49" s="779"/>
      <c r="AS49" s="779"/>
      <c r="AT49" s="779"/>
      <c r="AU49" s="779"/>
      <c r="AV49" s="779"/>
      <c r="AW49" s="779"/>
      <c r="AX49" s="779"/>
      <c r="AY49" s="779"/>
      <c r="AZ49" s="2039"/>
      <c r="BA49" s="2039"/>
      <c r="BB49" s="2039"/>
      <c r="BC49" s="2039"/>
      <c r="BD49" s="2039"/>
      <c r="BE49" s="2039"/>
      <c r="BF49" s="2039"/>
      <c r="BG49" s="2039"/>
      <c r="BH49" s="2039"/>
      <c r="BI49" s="2039"/>
      <c r="BJ49" s="2039"/>
      <c r="BK49" s="2039"/>
      <c r="BL49" s="2039"/>
      <c r="BM49" s="2039"/>
      <c r="BN49" s="774" t="s">
        <v>71</v>
      </c>
      <c r="BO49" s="774"/>
      <c r="BP49" s="774"/>
      <c r="BQ49" s="774"/>
      <c r="BR49" s="774"/>
      <c r="BS49" s="774"/>
      <c r="BT49" s="774"/>
    </row>
    <row r="50" spans="5:72" s="752" customFormat="1" ht="12" customHeight="1" x14ac:dyDescent="0.2">
      <c r="E50" s="754"/>
      <c r="F50" s="754"/>
      <c r="I50" s="756"/>
      <c r="J50" s="756"/>
      <c r="K50" s="756"/>
      <c r="L50" s="756"/>
      <c r="M50" s="756"/>
      <c r="N50" s="552"/>
      <c r="O50" s="552"/>
      <c r="P50" s="552"/>
      <c r="Q50" s="552"/>
      <c r="R50" s="552"/>
      <c r="S50" s="552"/>
      <c r="T50" s="552"/>
      <c r="U50" s="552"/>
      <c r="V50" s="552"/>
      <c r="W50" s="552"/>
      <c r="BP50" s="781"/>
      <c r="BQ50" s="781"/>
      <c r="BR50" s="781"/>
      <c r="BS50" s="774"/>
      <c r="BT50" s="774"/>
    </row>
    <row r="51" spans="5:72" s="752" customFormat="1" ht="20.100000000000001" customHeight="1" x14ac:dyDescent="0.2">
      <c r="E51" s="754"/>
      <c r="F51" s="754"/>
      <c r="I51" s="756"/>
      <c r="J51" s="756"/>
      <c r="K51" s="756"/>
      <c r="L51" s="756"/>
      <c r="M51" s="756"/>
      <c r="N51" s="552"/>
      <c r="O51" s="552"/>
      <c r="P51" s="552"/>
      <c r="Q51" s="552"/>
      <c r="R51" s="552"/>
      <c r="S51" s="552"/>
      <c r="T51" s="552"/>
      <c r="U51" s="552"/>
      <c r="V51" s="552"/>
      <c r="W51" s="552"/>
      <c r="X51" s="782"/>
      <c r="Y51" s="783" t="s">
        <v>814</v>
      </c>
      <c r="Z51" s="783"/>
      <c r="AA51" s="783"/>
      <c r="AB51" s="783"/>
      <c r="AC51" s="208"/>
      <c r="AD51" s="208"/>
      <c r="AE51" s="208"/>
      <c r="AF51" s="208"/>
      <c r="AG51" s="208"/>
      <c r="AH51" s="208"/>
      <c r="AI51" s="208"/>
      <c r="AJ51" s="208"/>
      <c r="AK51" s="208"/>
      <c r="AL51" s="208"/>
      <c r="AM51" s="784"/>
      <c r="AN51" s="783" t="s">
        <v>70</v>
      </c>
      <c r="AO51" s="783"/>
      <c r="AP51" s="783"/>
      <c r="AQ51" s="2043" t="str">
        <f>IF(AQ35="","",SUM(AQ35,AQ39,AQ43,AQ47))</f>
        <v/>
      </c>
      <c r="AR51" s="2043"/>
      <c r="AS51" s="2043"/>
      <c r="AT51" s="2043"/>
      <c r="AU51" s="2043"/>
      <c r="AV51" s="2043"/>
      <c r="AW51" s="2043"/>
      <c r="AX51" s="2043"/>
      <c r="AY51" s="2043"/>
      <c r="AZ51" s="2043"/>
      <c r="BA51" s="2043"/>
      <c r="BB51" s="2043"/>
      <c r="BC51" s="2043"/>
      <c r="BD51" s="2043"/>
      <c r="BE51" s="2043"/>
      <c r="BF51" s="2043"/>
      <c r="BG51" s="2043"/>
      <c r="BH51" s="2043"/>
      <c r="BI51" s="2043"/>
      <c r="BJ51" s="2043"/>
      <c r="BK51" s="2043"/>
      <c r="BL51" s="2043"/>
      <c r="BM51" s="2043"/>
      <c r="BN51" s="783" t="s">
        <v>71</v>
      </c>
      <c r="BO51" s="783"/>
    </row>
    <row r="52" spans="5:72" s="752" customFormat="1" ht="27.75" customHeight="1" x14ac:dyDescent="0.2">
      <c r="AO52" s="785"/>
      <c r="AP52" s="785"/>
      <c r="AQ52" s="785"/>
      <c r="AR52" s="785"/>
      <c r="AS52" s="785"/>
      <c r="AT52" s="785"/>
      <c r="AU52" s="785"/>
      <c r="AV52" s="785"/>
      <c r="AW52" s="785"/>
      <c r="AX52" s="785"/>
      <c r="AY52" s="785"/>
      <c r="AZ52" s="785"/>
      <c r="BA52" s="785"/>
      <c r="BB52" s="785"/>
      <c r="BC52" s="785"/>
      <c r="BD52" s="785"/>
      <c r="BE52" s="785"/>
      <c r="BF52" s="785"/>
      <c r="BG52" s="785"/>
      <c r="BH52" s="785"/>
      <c r="BI52" s="785"/>
      <c r="BJ52" s="785"/>
      <c r="BK52" s="785"/>
    </row>
    <row r="53" spans="5:72" s="752" customFormat="1" ht="18" customHeight="1" x14ac:dyDescent="0.2">
      <c r="W53" s="509"/>
      <c r="X53" s="509"/>
      <c r="Y53" s="509" t="s">
        <v>39</v>
      </c>
      <c r="Z53" s="509"/>
      <c r="AA53" s="509"/>
    </row>
    <row r="54" spans="5:72" s="752" customFormat="1" ht="12" customHeight="1" x14ac:dyDescent="0.2">
      <c r="Y54" s="774"/>
      <c r="Z54" s="777" t="s">
        <v>560</v>
      </c>
      <c r="AA54" s="774"/>
      <c r="AB54" s="774"/>
      <c r="AC54" s="774"/>
      <c r="AD54" s="774"/>
      <c r="AE54" s="774"/>
      <c r="AF54" s="774"/>
      <c r="AG54" s="774"/>
      <c r="AH54" s="774"/>
      <c r="AI54" s="774"/>
      <c r="AJ54" s="774"/>
      <c r="AK54" s="774"/>
      <c r="AL54" s="774"/>
      <c r="AM54" s="774"/>
      <c r="AN54" s="774"/>
      <c r="AO54" s="774"/>
      <c r="AP54" s="774"/>
      <c r="AQ54" s="774"/>
      <c r="AR54" s="774"/>
      <c r="AS54" s="774"/>
      <c r="AT54" s="774"/>
      <c r="AU54" s="774"/>
      <c r="AV54" s="774"/>
      <c r="AW54" s="774"/>
      <c r="AX54" s="774"/>
      <c r="AY54" s="774"/>
      <c r="AZ54" s="774"/>
      <c r="BA54" s="774"/>
      <c r="BB54" s="774"/>
      <c r="BC54" s="774"/>
      <c r="BD54" s="774"/>
      <c r="BE54" s="774"/>
      <c r="BF54" s="774"/>
      <c r="BG54" s="774"/>
      <c r="BH54" s="774"/>
      <c r="BI54" s="774"/>
      <c r="BJ54" s="774"/>
      <c r="BK54" s="774"/>
      <c r="BL54" s="774"/>
      <c r="BM54" s="774"/>
      <c r="BN54" s="774"/>
      <c r="BO54" s="774"/>
      <c r="BP54" s="774"/>
      <c r="BQ54" s="774"/>
      <c r="BR54" s="774"/>
      <c r="BS54" s="774"/>
      <c r="BT54" s="774"/>
    </row>
    <row r="55" spans="5:72" s="752" customFormat="1" ht="18" customHeight="1" x14ac:dyDescent="0.2">
      <c r="K55" s="552"/>
      <c r="L55" s="552"/>
      <c r="M55" s="552"/>
      <c r="N55" s="552"/>
      <c r="O55" s="552"/>
      <c r="P55" s="552"/>
      <c r="Q55" s="552"/>
      <c r="R55" s="552"/>
      <c r="S55" s="552"/>
      <c r="T55" s="552"/>
      <c r="U55" s="552"/>
      <c r="V55" s="552"/>
      <c r="Y55" s="774" t="s">
        <v>811</v>
      </c>
      <c r="Z55" s="2040"/>
      <c r="AA55" s="2040"/>
      <c r="AB55" s="2040"/>
      <c r="AC55" s="2040"/>
      <c r="AD55" s="2040"/>
      <c r="AE55" s="2040"/>
      <c r="AF55" s="2040"/>
      <c r="AG55" s="2040"/>
      <c r="AH55" s="2040"/>
      <c r="AI55" s="2040"/>
      <c r="AJ55" s="2040"/>
      <c r="AK55" s="774" t="s">
        <v>452</v>
      </c>
      <c r="AM55" s="774"/>
      <c r="AN55" s="774" t="s">
        <v>70</v>
      </c>
      <c r="AO55" s="774"/>
      <c r="AP55" s="774"/>
      <c r="AQ55" s="2041"/>
      <c r="AR55" s="2041"/>
      <c r="AS55" s="2041"/>
      <c r="AT55" s="2041"/>
      <c r="AU55" s="2041"/>
      <c r="AV55" s="2041"/>
      <c r="AW55" s="2041"/>
      <c r="AX55" s="2041"/>
      <c r="AY55" s="2041"/>
      <c r="AZ55" s="2041"/>
      <c r="BA55" s="2041"/>
      <c r="BB55" s="2041"/>
      <c r="BC55" s="2041"/>
      <c r="BD55" s="2041"/>
      <c r="BE55" s="2041"/>
      <c r="BF55" s="2041"/>
      <c r="BG55" s="2041"/>
      <c r="BH55" s="2041"/>
      <c r="BI55" s="2041"/>
      <c r="BJ55" s="2041"/>
      <c r="BK55" s="2041"/>
      <c r="BL55" s="2041"/>
      <c r="BM55" s="2041"/>
      <c r="BN55" s="774" t="s">
        <v>71</v>
      </c>
      <c r="BO55" s="774"/>
      <c r="BP55" s="778"/>
      <c r="BQ55" s="774"/>
      <c r="BR55" s="774"/>
      <c r="BS55" s="774"/>
      <c r="BT55" s="774"/>
    </row>
    <row r="56" spans="5:72" s="752" customFormat="1" ht="18" customHeight="1" x14ac:dyDescent="0.2">
      <c r="K56" s="552"/>
      <c r="L56" s="552"/>
      <c r="M56" s="552"/>
      <c r="N56" s="552"/>
      <c r="O56" s="552"/>
      <c r="P56" s="552"/>
      <c r="Q56" s="552"/>
      <c r="R56" s="552"/>
      <c r="S56" s="552"/>
      <c r="T56" s="552"/>
      <c r="U56" s="552"/>
      <c r="V56" s="552"/>
      <c r="Y56" s="774"/>
      <c r="Z56" s="774"/>
      <c r="AA56" s="774"/>
      <c r="AB56" s="774"/>
      <c r="AC56" s="774"/>
      <c r="AD56" s="774"/>
      <c r="AE56" s="774"/>
      <c r="AF56" s="774"/>
      <c r="AG56" s="774"/>
      <c r="AH56" s="774"/>
      <c r="AI56" s="774"/>
      <c r="AK56" s="774"/>
      <c r="AM56" s="774"/>
      <c r="AN56" s="779" t="s">
        <v>170</v>
      </c>
      <c r="AO56" s="779"/>
      <c r="AP56" s="779"/>
      <c r="AQ56" s="779"/>
      <c r="AR56" s="779"/>
      <c r="AS56" s="779"/>
      <c r="AT56" s="779"/>
      <c r="AU56" s="779"/>
      <c r="AV56" s="779"/>
      <c r="AW56" s="779"/>
      <c r="AX56" s="779"/>
      <c r="AY56" s="779"/>
      <c r="AZ56" s="2039"/>
      <c r="BA56" s="2039"/>
      <c r="BB56" s="2039"/>
      <c r="BC56" s="2039"/>
      <c r="BD56" s="2039"/>
      <c r="BE56" s="2039"/>
      <c r="BF56" s="2039"/>
      <c r="BG56" s="2039"/>
      <c r="BH56" s="2039"/>
      <c r="BI56" s="2039"/>
      <c r="BJ56" s="2039"/>
      <c r="BK56" s="2039"/>
      <c r="BL56" s="2039"/>
      <c r="BM56" s="2039"/>
      <c r="BN56" s="774" t="s">
        <v>71</v>
      </c>
      <c r="BO56" s="774"/>
      <c r="BP56" s="774" t="s">
        <v>168</v>
      </c>
      <c r="BQ56" s="774"/>
      <c r="BR56" s="774"/>
      <c r="BS56" s="774"/>
      <c r="BT56" s="774"/>
    </row>
    <row r="57" spans="5:72" s="752" customFormat="1" ht="18" customHeight="1" x14ac:dyDescent="0.2">
      <c r="K57" s="552"/>
      <c r="L57" s="552"/>
      <c r="M57" s="552"/>
      <c r="N57" s="552"/>
      <c r="O57" s="552"/>
      <c r="P57" s="552"/>
      <c r="Q57" s="552"/>
      <c r="R57" s="552"/>
      <c r="S57" s="552"/>
      <c r="T57" s="552"/>
      <c r="U57" s="552"/>
      <c r="V57" s="552"/>
      <c r="Y57" s="774"/>
      <c r="Z57" s="774"/>
      <c r="AA57" s="774"/>
      <c r="AB57" s="774"/>
      <c r="AC57" s="774"/>
      <c r="AD57" s="774"/>
      <c r="AE57" s="774"/>
      <c r="AF57" s="774"/>
      <c r="AG57" s="774"/>
      <c r="AH57" s="774"/>
      <c r="AI57" s="774"/>
      <c r="AK57" s="774"/>
      <c r="AM57" s="774"/>
      <c r="AN57" s="779" t="s">
        <v>813</v>
      </c>
      <c r="AO57" s="779"/>
      <c r="AP57" s="779"/>
      <c r="AQ57" s="779"/>
      <c r="AR57" s="779"/>
      <c r="AS57" s="779"/>
      <c r="AT57" s="779"/>
      <c r="AU57" s="779"/>
      <c r="AV57" s="779"/>
      <c r="AW57" s="779"/>
      <c r="AX57" s="779"/>
      <c r="AY57" s="779"/>
      <c r="AZ57" s="2039"/>
      <c r="BA57" s="2039"/>
      <c r="BB57" s="2039"/>
      <c r="BC57" s="2039"/>
      <c r="BD57" s="2039"/>
      <c r="BE57" s="2039"/>
      <c r="BF57" s="2039"/>
      <c r="BG57" s="2039"/>
      <c r="BH57" s="2039"/>
      <c r="BI57" s="2039"/>
      <c r="BJ57" s="2039"/>
      <c r="BK57" s="2039"/>
      <c r="BL57" s="2039"/>
      <c r="BM57" s="2039"/>
      <c r="BN57" s="774" t="s">
        <v>71</v>
      </c>
      <c r="BO57" s="774"/>
      <c r="BP57" s="774"/>
      <c r="BQ57" s="774"/>
      <c r="BR57" s="774"/>
      <c r="BS57" s="774"/>
      <c r="BT57" s="774"/>
    </row>
    <row r="58" spans="5:72" s="752" customFormat="1" ht="12" customHeight="1" x14ac:dyDescent="0.2">
      <c r="K58" s="552"/>
      <c r="L58" s="552"/>
      <c r="M58" s="552"/>
      <c r="N58" s="552"/>
      <c r="O58" s="552"/>
      <c r="P58" s="552"/>
      <c r="Q58" s="552"/>
      <c r="R58" s="552"/>
      <c r="S58" s="552"/>
      <c r="T58" s="552"/>
      <c r="U58" s="552"/>
      <c r="V58" s="552"/>
      <c r="Y58" s="774"/>
      <c r="Z58" s="777" t="s">
        <v>560</v>
      </c>
      <c r="AA58" s="774"/>
      <c r="AB58" s="774"/>
      <c r="AC58" s="774"/>
      <c r="AD58" s="774"/>
      <c r="AE58" s="774"/>
      <c r="AF58" s="774"/>
      <c r="AG58" s="774"/>
      <c r="AH58" s="774"/>
      <c r="AI58" s="774"/>
      <c r="AK58" s="774"/>
      <c r="AM58" s="774"/>
      <c r="AN58" s="779"/>
      <c r="AO58" s="779"/>
      <c r="AP58" s="779"/>
      <c r="AQ58" s="779"/>
      <c r="AR58" s="779"/>
      <c r="AS58" s="779"/>
      <c r="AT58" s="779"/>
      <c r="AU58" s="779"/>
      <c r="AV58" s="779"/>
      <c r="AW58" s="779"/>
      <c r="AX58" s="779"/>
      <c r="AY58" s="779"/>
      <c r="AZ58" s="780"/>
      <c r="BA58" s="780"/>
      <c r="BB58" s="780"/>
      <c r="BC58" s="780"/>
      <c r="BD58" s="780"/>
      <c r="BE58" s="780"/>
      <c r="BF58" s="780"/>
      <c r="BG58" s="780"/>
      <c r="BH58" s="780"/>
      <c r="BI58" s="780"/>
      <c r="BJ58" s="780"/>
      <c r="BK58" s="780"/>
      <c r="BL58" s="780"/>
      <c r="BM58" s="780"/>
      <c r="BN58" s="774"/>
      <c r="BO58" s="774"/>
      <c r="BP58" s="774"/>
      <c r="BQ58" s="774"/>
      <c r="BR58" s="774"/>
      <c r="BS58" s="774"/>
      <c r="BT58" s="774"/>
    </row>
    <row r="59" spans="5:72" s="752" customFormat="1" ht="18" customHeight="1" x14ac:dyDescent="0.2">
      <c r="K59" s="552"/>
      <c r="L59" s="552"/>
      <c r="M59" s="552"/>
      <c r="N59" s="552"/>
      <c r="O59" s="552"/>
      <c r="P59" s="552"/>
      <c r="Q59" s="552"/>
      <c r="R59" s="552"/>
      <c r="S59" s="552"/>
      <c r="T59" s="552"/>
      <c r="U59" s="552"/>
      <c r="V59" s="552"/>
      <c r="Y59" s="774" t="s">
        <v>811</v>
      </c>
      <c r="Z59" s="2040"/>
      <c r="AA59" s="2040"/>
      <c r="AB59" s="2040"/>
      <c r="AC59" s="2040"/>
      <c r="AD59" s="2040"/>
      <c r="AE59" s="2040"/>
      <c r="AF59" s="2040"/>
      <c r="AG59" s="2040"/>
      <c r="AH59" s="2040"/>
      <c r="AI59" s="2040"/>
      <c r="AJ59" s="2040"/>
      <c r="AK59" s="774" t="s">
        <v>452</v>
      </c>
      <c r="AM59" s="774"/>
      <c r="AN59" s="774" t="s">
        <v>70</v>
      </c>
      <c r="AO59" s="774"/>
      <c r="AP59" s="774"/>
      <c r="AQ59" s="2041"/>
      <c r="AR59" s="2041"/>
      <c r="AS59" s="2041"/>
      <c r="AT59" s="2041"/>
      <c r="AU59" s="2041"/>
      <c r="AV59" s="2041"/>
      <c r="AW59" s="2041"/>
      <c r="AX59" s="2041"/>
      <c r="AY59" s="2041"/>
      <c r="AZ59" s="2041"/>
      <c r="BA59" s="2041"/>
      <c r="BB59" s="2041"/>
      <c r="BC59" s="2041"/>
      <c r="BD59" s="2041"/>
      <c r="BE59" s="2041"/>
      <c r="BF59" s="2041"/>
      <c r="BG59" s="2041"/>
      <c r="BH59" s="2041"/>
      <c r="BI59" s="2041"/>
      <c r="BJ59" s="2041"/>
      <c r="BK59" s="2041"/>
      <c r="BL59" s="2041"/>
      <c r="BM59" s="2041"/>
      <c r="BN59" s="774" t="s">
        <v>71</v>
      </c>
      <c r="BO59" s="774"/>
      <c r="BP59" s="778"/>
      <c r="BQ59" s="774"/>
      <c r="BR59" s="774"/>
      <c r="BS59" s="774"/>
      <c r="BT59" s="774"/>
    </row>
    <row r="60" spans="5:72" s="752" customFormat="1" ht="18" customHeight="1" x14ac:dyDescent="0.2">
      <c r="K60" s="552"/>
      <c r="L60" s="552"/>
      <c r="M60" s="552"/>
      <c r="N60" s="552"/>
      <c r="O60" s="552"/>
      <c r="P60" s="552"/>
      <c r="Q60" s="552"/>
      <c r="R60" s="552"/>
      <c r="S60" s="552"/>
      <c r="T60" s="552"/>
      <c r="U60" s="552"/>
      <c r="V60" s="552"/>
      <c r="Y60" s="774"/>
      <c r="Z60" s="774"/>
      <c r="AA60" s="774"/>
      <c r="AB60" s="774"/>
      <c r="AC60" s="774"/>
      <c r="AD60" s="774"/>
      <c r="AE60" s="774"/>
      <c r="AF60" s="774"/>
      <c r="AG60" s="774"/>
      <c r="AH60" s="774"/>
      <c r="AI60" s="774"/>
      <c r="AK60" s="774"/>
      <c r="AM60" s="774"/>
      <c r="AN60" s="779" t="s">
        <v>170</v>
      </c>
      <c r="AO60" s="779"/>
      <c r="AP60" s="779"/>
      <c r="AQ60" s="779"/>
      <c r="AR60" s="779"/>
      <c r="AS60" s="779"/>
      <c r="AT60" s="779"/>
      <c r="AU60" s="779"/>
      <c r="AV60" s="779"/>
      <c r="AW60" s="779"/>
      <c r="AX60" s="779"/>
      <c r="AY60" s="779"/>
      <c r="AZ60" s="2039"/>
      <c r="BA60" s="2039"/>
      <c r="BB60" s="2039"/>
      <c r="BC60" s="2039"/>
      <c r="BD60" s="2039"/>
      <c r="BE60" s="2039"/>
      <c r="BF60" s="2039"/>
      <c r="BG60" s="2039"/>
      <c r="BH60" s="2039"/>
      <c r="BI60" s="2039"/>
      <c r="BJ60" s="2039"/>
      <c r="BK60" s="2039"/>
      <c r="BL60" s="2039"/>
      <c r="BM60" s="2039"/>
      <c r="BN60" s="774" t="s">
        <v>71</v>
      </c>
      <c r="BO60" s="774"/>
      <c r="BP60" s="774" t="s">
        <v>168</v>
      </c>
      <c r="BQ60" s="774"/>
      <c r="BR60" s="774"/>
      <c r="BS60" s="774"/>
      <c r="BT60" s="774"/>
    </row>
    <row r="61" spans="5:72" s="752" customFormat="1" ht="18" customHeight="1" x14ac:dyDescent="0.2">
      <c r="K61" s="552"/>
      <c r="L61" s="552"/>
      <c r="M61" s="552"/>
      <c r="N61" s="552"/>
      <c r="O61" s="552"/>
      <c r="P61" s="552"/>
      <c r="Q61" s="552"/>
      <c r="R61" s="552"/>
      <c r="S61" s="552"/>
      <c r="T61" s="552"/>
      <c r="U61" s="552"/>
      <c r="V61" s="552"/>
      <c r="Y61" s="774"/>
      <c r="Z61" s="774"/>
      <c r="AA61" s="774"/>
      <c r="AB61" s="774"/>
      <c r="AC61" s="774"/>
      <c r="AD61" s="774"/>
      <c r="AE61" s="774"/>
      <c r="AF61" s="774"/>
      <c r="AG61" s="774"/>
      <c r="AH61" s="774"/>
      <c r="AI61" s="774"/>
      <c r="AK61" s="774"/>
      <c r="AM61" s="774"/>
      <c r="AN61" s="779" t="s">
        <v>813</v>
      </c>
      <c r="AO61" s="779"/>
      <c r="AP61" s="779"/>
      <c r="AQ61" s="779"/>
      <c r="AR61" s="779"/>
      <c r="AS61" s="779"/>
      <c r="AT61" s="779"/>
      <c r="AU61" s="779"/>
      <c r="AV61" s="779"/>
      <c r="AW61" s="779"/>
      <c r="AX61" s="779"/>
      <c r="AY61" s="779"/>
      <c r="AZ61" s="2039"/>
      <c r="BA61" s="2039"/>
      <c r="BB61" s="2039"/>
      <c r="BC61" s="2039"/>
      <c r="BD61" s="2039"/>
      <c r="BE61" s="2039"/>
      <c r="BF61" s="2039"/>
      <c r="BG61" s="2039"/>
      <c r="BH61" s="2039"/>
      <c r="BI61" s="2039"/>
      <c r="BJ61" s="2039"/>
      <c r="BK61" s="2039"/>
      <c r="BL61" s="2039"/>
      <c r="BM61" s="2039"/>
      <c r="BN61" s="774" t="s">
        <v>71</v>
      </c>
      <c r="BO61" s="774"/>
      <c r="BP61" s="774"/>
      <c r="BQ61" s="774"/>
      <c r="BR61" s="774"/>
      <c r="BS61" s="774"/>
      <c r="BT61" s="774"/>
    </row>
    <row r="62" spans="5:72" s="752" customFormat="1" ht="12" customHeight="1" x14ac:dyDescent="0.2">
      <c r="K62" s="552"/>
      <c r="L62" s="552"/>
      <c r="M62" s="552"/>
      <c r="N62" s="552"/>
      <c r="O62" s="552"/>
      <c r="P62" s="552"/>
      <c r="Q62" s="552"/>
      <c r="R62" s="552"/>
      <c r="S62" s="552"/>
      <c r="T62" s="552"/>
      <c r="U62" s="552"/>
      <c r="V62" s="552"/>
      <c r="Y62" s="774"/>
      <c r="Z62" s="777" t="s">
        <v>560</v>
      </c>
      <c r="AA62" s="774"/>
      <c r="AB62" s="774"/>
      <c r="AC62" s="774"/>
      <c r="AD62" s="774"/>
      <c r="AE62" s="774"/>
      <c r="AF62" s="774"/>
      <c r="AG62" s="774"/>
      <c r="AH62" s="774"/>
      <c r="AI62" s="774"/>
      <c r="AK62" s="774"/>
      <c r="AM62" s="774"/>
      <c r="AN62" s="779"/>
      <c r="AO62" s="779"/>
      <c r="AP62" s="779"/>
      <c r="AQ62" s="779"/>
      <c r="AR62" s="779"/>
      <c r="AS62" s="779"/>
      <c r="AT62" s="779"/>
      <c r="AU62" s="779"/>
      <c r="AV62" s="779"/>
      <c r="AW62" s="779"/>
      <c r="AX62" s="779"/>
      <c r="AY62" s="779"/>
      <c r="AZ62" s="780"/>
      <c r="BA62" s="780"/>
      <c r="BB62" s="780"/>
      <c r="BC62" s="780"/>
      <c r="BD62" s="780"/>
      <c r="BE62" s="780"/>
      <c r="BF62" s="780"/>
      <c r="BG62" s="780"/>
      <c r="BH62" s="780"/>
      <c r="BI62" s="780"/>
      <c r="BJ62" s="780"/>
      <c r="BK62" s="780"/>
      <c r="BL62" s="780"/>
      <c r="BM62" s="780"/>
      <c r="BN62" s="774"/>
      <c r="BO62" s="774"/>
      <c r="BP62" s="774"/>
      <c r="BQ62" s="774"/>
      <c r="BR62" s="774"/>
      <c r="BS62" s="774"/>
      <c r="BT62" s="774"/>
    </row>
    <row r="63" spans="5:72" s="752" customFormat="1" ht="18" customHeight="1" x14ac:dyDescent="0.2">
      <c r="K63" s="552"/>
      <c r="L63" s="552"/>
      <c r="M63" s="552"/>
      <c r="N63" s="552"/>
      <c r="O63" s="552"/>
      <c r="P63" s="552"/>
      <c r="Q63" s="552"/>
      <c r="R63" s="552"/>
      <c r="S63" s="552"/>
      <c r="T63" s="552"/>
      <c r="U63" s="552"/>
      <c r="V63" s="552"/>
      <c r="Y63" s="774" t="s">
        <v>811</v>
      </c>
      <c r="Z63" s="2040"/>
      <c r="AA63" s="2040"/>
      <c r="AB63" s="2040"/>
      <c r="AC63" s="2040"/>
      <c r="AD63" s="2040"/>
      <c r="AE63" s="2040"/>
      <c r="AF63" s="2040"/>
      <c r="AG63" s="2040"/>
      <c r="AH63" s="2040"/>
      <c r="AI63" s="2040"/>
      <c r="AJ63" s="2040"/>
      <c r="AK63" s="774" t="s">
        <v>452</v>
      </c>
      <c r="AM63" s="774"/>
      <c r="AN63" s="774" t="s">
        <v>70</v>
      </c>
      <c r="AO63" s="774"/>
      <c r="AP63" s="774"/>
      <c r="AQ63" s="2041"/>
      <c r="AR63" s="2041"/>
      <c r="AS63" s="2041"/>
      <c r="AT63" s="2041"/>
      <c r="AU63" s="2041"/>
      <c r="AV63" s="2041"/>
      <c r="AW63" s="2041"/>
      <c r="AX63" s="2041"/>
      <c r="AY63" s="2041"/>
      <c r="AZ63" s="2041"/>
      <c r="BA63" s="2041"/>
      <c r="BB63" s="2041"/>
      <c r="BC63" s="2041"/>
      <c r="BD63" s="2041"/>
      <c r="BE63" s="2041"/>
      <c r="BF63" s="2041"/>
      <c r="BG63" s="2041"/>
      <c r="BH63" s="2041"/>
      <c r="BI63" s="2041"/>
      <c r="BJ63" s="2041"/>
      <c r="BK63" s="2041"/>
      <c r="BL63" s="2041"/>
      <c r="BM63" s="2041"/>
      <c r="BN63" s="774" t="s">
        <v>71</v>
      </c>
      <c r="BO63" s="774"/>
      <c r="BP63" s="778"/>
      <c r="BQ63" s="774"/>
      <c r="BR63" s="774"/>
      <c r="BS63" s="774"/>
      <c r="BT63" s="774"/>
    </row>
    <row r="64" spans="5:72" s="752" customFormat="1" ht="18" customHeight="1" x14ac:dyDescent="0.2">
      <c r="K64" s="552"/>
      <c r="L64" s="552"/>
      <c r="M64" s="552"/>
      <c r="N64" s="552"/>
      <c r="O64" s="552"/>
      <c r="P64" s="552"/>
      <c r="Q64" s="552"/>
      <c r="R64" s="552"/>
      <c r="S64" s="552"/>
      <c r="T64" s="552"/>
      <c r="U64" s="552"/>
      <c r="V64" s="552"/>
      <c r="Y64" s="774"/>
      <c r="Z64" s="774"/>
      <c r="AA64" s="774"/>
      <c r="AB64" s="774"/>
      <c r="AC64" s="774"/>
      <c r="AD64" s="774"/>
      <c r="AE64" s="774"/>
      <c r="AF64" s="774"/>
      <c r="AG64" s="774"/>
      <c r="AH64" s="774"/>
      <c r="AI64" s="774"/>
      <c r="AK64" s="774"/>
      <c r="AM64" s="774"/>
      <c r="AN64" s="779" t="s">
        <v>170</v>
      </c>
      <c r="AO64" s="779"/>
      <c r="AP64" s="779"/>
      <c r="AQ64" s="779"/>
      <c r="AR64" s="779"/>
      <c r="AS64" s="779"/>
      <c r="AT64" s="779"/>
      <c r="AU64" s="779"/>
      <c r="AV64" s="779"/>
      <c r="AW64" s="779"/>
      <c r="AX64" s="779"/>
      <c r="AY64" s="779"/>
      <c r="AZ64" s="2039"/>
      <c r="BA64" s="2039"/>
      <c r="BB64" s="2039"/>
      <c r="BC64" s="2039"/>
      <c r="BD64" s="2039"/>
      <c r="BE64" s="2039"/>
      <c r="BF64" s="2039"/>
      <c r="BG64" s="2039"/>
      <c r="BH64" s="2039"/>
      <c r="BI64" s="2039"/>
      <c r="BJ64" s="2039"/>
      <c r="BK64" s="2039"/>
      <c r="BL64" s="2039"/>
      <c r="BM64" s="2039"/>
      <c r="BN64" s="774" t="s">
        <v>71</v>
      </c>
      <c r="BO64" s="774"/>
      <c r="BP64" s="774" t="s">
        <v>168</v>
      </c>
      <c r="BQ64" s="774"/>
      <c r="BR64" s="774"/>
      <c r="BS64" s="774"/>
      <c r="BT64" s="774"/>
    </row>
    <row r="65" spans="1:74" s="752" customFormat="1" ht="18" customHeight="1" x14ac:dyDescent="0.2">
      <c r="K65" s="552"/>
      <c r="L65" s="552"/>
      <c r="M65" s="552"/>
      <c r="N65" s="552"/>
      <c r="O65" s="552"/>
      <c r="P65" s="552"/>
      <c r="Q65" s="552"/>
      <c r="R65" s="552"/>
      <c r="S65" s="552"/>
      <c r="T65" s="552"/>
      <c r="U65" s="552"/>
      <c r="V65" s="552"/>
      <c r="Y65" s="774"/>
      <c r="Z65" s="774"/>
      <c r="AA65" s="774"/>
      <c r="AB65" s="774"/>
      <c r="AC65" s="774"/>
      <c r="AD65" s="774"/>
      <c r="AE65" s="774"/>
      <c r="AF65" s="774"/>
      <c r="AG65" s="774"/>
      <c r="AH65" s="774"/>
      <c r="AI65" s="774"/>
      <c r="AK65" s="774"/>
      <c r="AM65" s="774"/>
      <c r="AN65" s="779" t="s">
        <v>813</v>
      </c>
      <c r="AO65" s="779"/>
      <c r="AP65" s="779"/>
      <c r="AQ65" s="779"/>
      <c r="AR65" s="779"/>
      <c r="AS65" s="779"/>
      <c r="AT65" s="779"/>
      <c r="AU65" s="779"/>
      <c r="AV65" s="779"/>
      <c r="AW65" s="779"/>
      <c r="AX65" s="779"/>
      <c r="AY65" s="779"/>
      <c r="AZ65" s="2039"/>
      <c r="BA65" s="2039"/>
      <c r="BB65" s="2039"/>
      <c r="BC65" s="2039"/>
      <c r="BD65" s="2039"/>
      <c r="BE65" s="2039"/>
      <c r="BF65" s="2039"/>
      <c r="BG65" s="2039"/>
      <c r="BH65" s="2039"/>
      <c r="BI65" s="2039"/>
      <c r="BJ65" s="2039"/>
      <c r="BK65" s="2039"/>
      <c r="BL65" s="2039"/>
      <c r="BM65" s="2039"/>
      <c r="BN65" s="774" t="s">
        <v>71</v>
      </c>
      <c r="BO65" s="774"/>
      <c r="BP65" s="774"/>
      <c r="BQ65" s="774"/>
      <c r="BR65" s="774"/>
      <c r="BS65" s="774"/>
      <c r="BT65" s="774"/>
    </row>
    <row r="66" spans="1:74" s="752" customFormat="1" ht="12" customHeight="1" x14ac:dyDescent="0.2">
      <c r="K66" s="552"/>
      <c r="L66" s="552"/>
      <c r="M66" s="552"/>
      <c r="N66" s="552"/>
      <c r="O66" s="552"/>
      <c r="P66" s="552"/>
      <c r="Q66" s="552"/>
      <c r="R66" s="552"/>
      <c r="S66" s="552"/>
      <c r="T66" s="552"/>
      <c r="U66" s="552"/>
      <c r="V66" s="552"/>
      <c r="Y66" s="774"/>
      <c r="Z66" s="777" t="s">
        <v>560</v>
      </c>
      <c r="AA66" s="774"/>
      <c r="AB66" s="774"/>
      <c r="AC66" s="774"/>
      <c r="AD66" s="774"/>
      <c r="AE66" s="774"/>
      <c r="AF66" s="774"/>
      <c r="AG66" s="774"/>
      <c r="AH66" s="774"/>
      <c r="AI66" s="774"/>
      <c r="AK66" s="774"/>
      <c r="AM66" s="774"/>
      <c r="AN66" s="779"/>
      <c r="AO66" s="779"/>
      <c r="AP66" s="779"/>
      <c r="AQ66" s="779"/>
      <c r="AR66" s="779"/>
      <c r="AS66" s="779"/>
      <c r="AT66" s="779"/>
      <c r="AU66" s="779"/>
      <c r="AV66" s="779"/>
      <c r="AW66" s="779"/>
      <c r="AX66" s="779"/>
      <c r="AY66" s="779"/>
      <c r="AZ66" s="780"/>
      <c r="BA66" s="780"/>
      <c r="BB66" s="780"/>
      <c r="BC66" s="780"/>
      <c r="BD66" s="780"/>
      <c r="BE66" s="780"/>
      <c r="BF66" s="780"/>
      <c r="BG66" s="780"/>
      <c r="BH66" s="780"/>
      <c r="BI66" s="780"/>
      <c r="BJ66" s="780"/>
      <c r="BK66" s="780"/>
      <c r="BL66" s="780"/>
      <c r="BM66" s="780"/>
      <c r="BN66" s="774"/>
      <c r="BO66" s="774"/>
      <c r="BP66" s="774"/>
      <c r="BQ66" s="774"/>
      <c r="BR66" s="774"/>
      <c r="BS66" s="774"/>
      <c r="BT66" s="774"/>
    </row>
    <row r="67" spans="1:74" s="752" customFormat="1" ht="18" customHeight="1" x14ac:dyDescent="0.2">
      <c r="K67" s="552"/>
      <c r="L67" s="552"/>
      <c r="M67" s="552"/>
      <c r="N67" s="552"/>
      <c r="O67" s="552"/>
      <c r="P67" s="552"/>
      <c r="Q67" s="552"/>
      <c r="R67" s="552"/>
      <c r="S67" s="552"/>
      <c r="T67" s="552"/>
      <c r="U67" s="552"/>
      <c r="V67" s="552"/>
      <c r="Y67" s="774" t="s">
        <v>811</v>
      </c>
      <c r="Z67" s="2040"/>
      <c r="AA67" s="2040"/>
      <c r="AB67" s="2040"/>
      <c r="AC67" s="2040"/>
      <c r="AD67" s="2040"/>
      <c r="AE67" s="2040"/>
      <c r="AF67" s="2040"/>
      <c r="AG67" s="2040"/>
      <c r="AH67" s="2040"/>
      <c r="AI67" s="2040"/>
      <c r="AJ67" s="2040"/>
      <c r="AK67" s="774" t="s">
        <v>452</v>
      </c>
      <c r="AM67" s="774"/>
      <c r="AN67" s="774" t="s">
        <v>70</v>
      </c>
      <c r="AO67" s="774"/>
      <c r="AP67" s="774"/>
      <c r="AQ67" s="2041"/>
      <c r="AR67" s="2041"/>
      <c r="AS67" s="2041"/>
      <c r="AT67" s="2041"/>
      <c r="AU67" s="2041"/>
      <c r="AV67" s="2041"/>
      <c r="AW67" s="2041"/>
      <c r="AX67" s="2041"/>
      <c r="AY67" s="2041"/>
      <c r="AZ67" s="2041"/>
      <c r="BA67" s="2041"/>
      <c r="BB67" s="2041"/>
      <c r="BC67" s="2041"/>
      <c r="BD67" s="2041"/>
      <c r="BE67" s="2041"/>
      <c r="BF67" s="2041"/>
      <c r="BG67" s="2041"/>
      <c r="BH67" s="2041"/>
      <c r="BI67" s="2041"/>
      <c r="BJ67" s="2041"/>
      <c r="BK67" s="2041"/>
      <c r="BL67" s="2041"/>
      <c r="BM67" s="2041"/>
      <c r="BN67" s="774" t="s">
        <v>71</v>
      </c>
      <c r="BO67" s="774"/>
      <c r="BP67" s="778"/>
      <c r="BQ67" s="774"/>
      <c r="BR67" s="774"/>
      <c r="BS67" s="774"/>
      <c r="BT67" s="774"/>
    </row>
    <row r="68" spans="1:74" s="752" customFormat="1" ht="18" customHeight="1" x14ac:dyDescent="0.2">
      <c r="K68" s="552"/>
      <c r="L68" s="552"/>
      <c r="M68" s="552"/>
      <c r="N68" s="552"/>
      <c r="O68" s="552"/>
      <c r="P68" s="552"/>
      <c r="Q68" s="552"/>
      <c r="R68" s="552"/>
      <c r="S68" s="552"/>
      <c r="T68" s="552"/>
      <c r="U68" s="552"/>
      <c r="V68" s="552"/>
      <c r="AM68" s="774"/>
      <c r="AN68" s="779" t="s">
        <v>170</v>
      </c>
      <c r="AO68" s="779"/>
      <c r="AP68" s="779"/>
      <c r="AQ68" s="779"/>
      <c r="AR68" s="779"/>
      <c r="AS68" s="779"/>
      <c r="AT68" s="779"/>
      <c r="AU68" s="779"/>
      <c r="AV68" s="779"/>
      <c r="AW68" s="779"/>
      <c r="AX68" s="779"/>
      <c r="AY68" s="779"/>
      <c r="AZ68" s="2039"/>
      <c r="BA68" s="2039"/>
      <c r="BB68" s="2039"/>
      <c r="BC68" s="2039"/>
      <c r="BD68" s="2039"/>
      <c r="BE68" s="2039"/>
      <c r="BF68" s="2039"/>
      <c r="BG68" s="2039"/>
      <c r="BH68" s="2039"/>
      <c r="BI68" s="2039"/>
      <c r="BJ68" s="2039"/>
      <c r="BK68" s="2039"/>
      <c r="BL68" s="2039"/>
      <c r="BM68" s="2039"/>
      <c r="BN68" s="774" t="s">
        <v>71</v>
      </c>
      <c r="BO68" s="774"/>
      <c r="BP68" s="774" t="s">
        <v>168</v>
      </c>
      <c r="BQ68" s="774"/>
      <c r="BR68" s="774"/>
      <c r="BS68" s="774"/>
      <c r="BT68" s="774"/>
    </row>
    <row r="69" spans="1:74" s="752" customFormat="1" ht="18" customHeight="1" x14ac:dyDescent="0.2">
      <c r="K69" s="552"/>
      <c r="L69" s="552"/>
      <c r="M69" s="552"/>
      <c r="N69" s="552"/>
      <c r="O69" s="552"/>
      <c r="P69" s="552"/>
      <c r="Q69" s="552"/>
      <c r="R69" s="552"/>
      <c r="S69" s="552"/>
      <c r="T69" s="552"/>
      <c r="U69" s="552"/>
      <c r="V69" s="552"/>
      <c r="AM69" s="774"/>
      <c r="AN69" s="779" t="s">
        <v>813</v>
      </c>
      <c r="AO69" s="779"/>
      <c r="AP69" s="779"/>
      <c r="AQ69" s="779"/>
      <c r="AR69" s="779"/>
      <c r="AS69" s="779"/>
      <c r="AT69" s="779"/>
      <c r="AU69" s="779"/>
      <c r="AV69" s="779"/>
      <c r="AW69" s="779"/>
      <c r="AX69" s="779"/>
      <c r="AY69" s="779"/>
      <c r="AZ69" s="2039"/>
      <c r="BA69" s="2039"/>
      <c r="BB69" s="2039"/>
      <c r="BC69" s="2039"/>
      <c r="BD69" s="2039"/>
      <c r="BE69" s="2039"/>
      <c r="BF69" s="2039"/>
      <c r="BG69" s="2039"/>
      <c r="BH69" s="2039"/>
      <c r="BI69" s="2039"/>
      <c r="BJ69" s="2039"/>
      <c r="BK69" s="2039"/>
      <c r="BL69" s="2039"/>
      <c r="BM69" s="2039"/>
      <c r="BN69" s="774" t="s">
        <v>71</v>
      </c>
      <c r="BO69" s="774"/>
      <c r="BP69" s="774"/>
      <c r="BQ69" s="774"/>
      <c r="BR69" s="774"/>
      <c r="BS69" s="774"/>
      <c r="BT69" s="774"/>
    </row>
    <row r="70" spans="1:74" s="752" customFormat="1" ht="5.0999999999999996" customHeight="1" x14ac:dyDescent="0.2">
      <c r="BP70" s="781"/>
      <c r="BQ70" s="781"/>
      <c r="BR70" s="781"/>
      <c r="BS70" s="774"/>
      <c r="BT70" s="774"/>
    </row>
    <row r="71" spans="1:74" s="752" customFormat="1" ht="20.100000000000001" customHeight="1" x14ac:dyDescent="0.2">
      <c r="X71" s="782"/>
      <c r="Y71" s="783" t="s">
        <v>816</v>
      </c>
      <c r="Z71" s="783"/>
      <c r="AA71" s="783"/>
      <c r="AB71" s="783"/>
      <c r="AC71" s="208"/>
      <c r="AD71" s="208"/>
      <c r="AE71" s="208"/>
      <c r="AF71" s="208"/>
      <c r="AG71" s="208"/>
      <c r="AH71" s="208"/>
      <c r="AI71" s="208"/>
      <c r="AJ71" s="208"/>
      <c r="AK71" s="208"/>
      <c r="AL71" s="208"/>
      <c r="AM71" s="784"/>
      <c r="AN71" s="783" t="s">
        <v>70</v>
      </c>
      <c r="AO71" s="783"/>
      <c r="AP71" s="783"/>
      <c r="AQ71" s="2043" t="str">
        <f>IF(AQ55="","",SUM(AQ55,AQ59,AQ63,AQ67))</f>
        <v/>
      </c>
      <c r="AR71" s="2043"/>
      <c r="AS71" s="2043"/>
      <c r="AT71" s="2043"/>
      <c r="AU71" s="2043"/>
      <c r="AV71" s="2043"/>
      <c r="AW71" s="2043"/>
      <c r="AX71" s="2043"/>
      <c r="AY71" s="2043"/>
      <c r="AZ71" s="2043"/>
      <c r="BA71" s="2043"/>
      <c r="BB71" s="2043"/>
      <c r="BC71" s="2043"/>
      <c r="BD71" s="2043"/>
      <c r="BE71" s="2043"/>
      <c r="BF71" s="2043"/>
      <c r="BG71" s="2043"/>
      <c r="BH71" s="2043"/>
      <c r="BI71" s="2043"/>
      <c r="BJ71" s="2043"/>
      <c r="BK71" s="2043"/>
      <c r="BL71" s="2043"/>
      <c r="BM71" s="2043"/>
      <c r="BN71" s="783" t="s">
        <v>71</v>
      </c>
      <c r="BO71" s="783"/>
    </row>
    <row r="72" spans="1:74" s="752" customFormat="1" ht="10.5" customHeight="1" x14ac:dyDescent="0.2">
      <c r="AO72" s="785"/>
      <c r="AP72" s="785"/>
      <c r="AQ72" s="785"/>
      <c r="AR72" s="785"/>
      <c r="AS72" s="785"/>
      <c r="AT72" s="785"/>
      <c r="AU72" s="785"/>
      <c r="AV72" s="785"/>
      <c r="AW72" s="785"/>
      <c r="AX72" s="785"/>
      <c r="AY72" s="785"/>
      <c r="AZ72" s="785"/>
      <c r="BA72" s="785"/>
      <c r="BB72" s="785"/>
      <c r="BC72" s="785"/>
      <c r="BD72" s="785"/>
      <c r="BE72" s="785"/>
      <c r="BF72" s="785"/>
      <c r="BG72" s="785"/>
      <c r="BH72" s="785"/>
      <c r="BI72" s="785"/>
      <c r="BJ72" s="785"/>
      <c r="BK72" s="785"/>
    </row>
    <row r="73" spans="1:74" s="752" customFormat="1" ht="20.100000000000001" customHeight="1" x14ac:dyDescent="0.2">
      <c r="Y73" s="783" t="s">
        <v>817</v>
      </c>
      <c r="Z73" s="208"/>
      <c r="AA73" s="208"/>
      <c r="AB73" s="208"/>
      <c r="AC73" s="208"/>
      <c r="AD73" s="208"/>
      <c r="AE73" s="208"/>
      <c r="AF73" s="208"/>
      <c r="AG73" s="786"/>
      <c r="AH73" s="208"/>
      <c r="AI73" s="208"/>
      <c r="AJ73" s="208"/>
      <c r="AK73" s="208"/>
      <c r="AL73" s="208"/>
      <c r="AM73" s="208"/>
      <c r="AN73" s="783" t="s">
        <v>70</v>
      </c>
      <c r="AO73" s="783"/>
      <c r="AP73" s="783"/>
      <c r="AQ73" s="2043" t="str">
        <f>IF(AQ71="","",AQ71-AQ51)</f>
        <v/>
      </c>
      <c r="AR73" s="2043"/>
      <c r="AS73" s="2043"/>
      <c r="AT73" s="2043"/>
      <c r="AU73" s="2043"/>
      <c r="AV73" s="2043"/>
      <c r="AW73" s="2043"/>
      <c r="AX73" s="2043"/>
      <c r="AY73" s="2043"/>
      <c r="AZ73" s="2043"/>
      <c r="BA73" s="2043"/>
      <c r="BB73" s="2043"/>
      <c r="BC73" s="2043"/>
      <c r="BD73" s="2043"/>
      <c r="BE73" s="2043"/>
      <c r="BF73" s="2043"/>
      <c r="BG73" s="2043"/>
      <c r="BH73" s="2043"/>
      <c r="BI73" s="2043"/>
      <c r="BJ73" s="2043"/>
      <c r="BK73" s="2043"/>
      <c r="BL73" s="2043"/>
      <c r="BM73" s="2043"/>
      <c r="BN73" s="783" t="s">
        <v>71</v>
      </c>
      <c r="BO73" s="783"/>
    </row>
    <row r="74" spans="1:74" s="162" customFormat="1" ht="10.5" customHeight="1" x14ac:dyDescent="0.2">
      <c r="A74" s="16"/>
      <c r="B74" s="16"/>
      <c r="C74" s="16"/>
      <c r="D74" s="16"/>
      <c r="E74" s="16"/>
      <c r="F74" s="16"/>
      <c r="G74" s="16"/>
      <c r="H74" s="16"/>
      <c r="I74" s="16"/>
      <c r="J74" s="16"/>
      <c r="K74" s="16"/>
      <c r="L74" s="16"/>
      <c r="M74" s="16"/>
      <c r="N74" s="16"/>
      <c r="O74" s="16"/>
      <c r="P74" s="16"/>
      <c r="Q74" s="16"/>
      <c r="R74" s="16"/>
      <c r="S74" s="16"/>
      <c r="T74" s="16"/>
      <c r="U74" s="16"/>
      <c r="V74" s="16"/>
      <c r="W74" s="16"/>
      <c r="X74" s="16"/>
      <c r="Y74" s="17"/>
      <c r="Z74" s="17"/>
      <c r="AA74" s="17"/>
      <c r="AB74" s="17"/>
      <c r="AC74" s="17"/>
      <c r="AD74" s="17"/>
      <c r="AE74" s="17"/>
      <c r="AF74" s="17"/>
      <c r="AG74" s="17"/>
      <c r="AH74" s="17"/>
      <c r="AI74" s="17"/>
      <c r="AJ74" s="17"/>
      <c r="AK74" s="17"/>
      <c r="AL74" s="17"/>
      <c r="AM74" s="17"/>
      <c r="AN74" s="17"/>
      <c r="AO74" s="209"/>
      <c r="AP74" s="209"/>
      <c r="AQ74" s="209"/>
      <c r="AR74" s="209"/>
      <c r="AS74" s="209"/>
      <c r="AT74" s="209"/>
      <c r="AU74" s="209"/>
      <c r="AV74" s="209"/>
      <c r="AW74" s="209"/>
      <c r="AX74" s="209"/>
      <c r="AY74" s="209"/>
      <c r="AZ74" s="209"/>
      <c r="BA74" s="209"/>
      <c r="BB74" s="209"/>
      <c r="BC74" s="209"/>
      <c r="BD74" s="209"/>
      <c r="BE74" s="209"/>
      <c r="BF74" s="209"/>
      <c r="BG74" s="209"/>
      <c r="BH74" s="209"/>
      <c r="BI74" s="209"/>
      <c r="BJ74" s="209"/>
      <c r="BK74" s="209"/>
      <c r="BL74" s="17"/>
      <c r="BM74" s="17"/>
      <c r="BN74" s="17"/>
      <c r="BO74" s="17"/>
      <c r="BP74" s="17"/>
      <c r="BQ74" s="17"/>
      <c r="BU74" s="16"/>
      <c r="BV74" s="16"/>
    </row>
    <row r="75" spans="1:74" ht="18.75" customHeight="1" x14ac:dyDescent="0.2">
      <c r="A75" s="3"/>
      <c r="B75" s="3"/>
      <c r="C75" s="3"/>
      <c r="D75" s="3"/>
      <c r="E75" s="1117">
        <v>4</v>
      </c>
      <c r="F75" s="1117"/>
      <c r="G75" s="3"/>
      <c r="H75" s="3"/>
      <c r="I75" s="278" t="s">
        <v>15</v>
      </c>
      <c r="J75" s="278"/>
      <c r="K75" s="278"/>
      <c r="L75" s="278"/>
      <c r="M75" s="278"/>
      <c r="N75" s="278"/>
      <c r="O75" s="278"/>
      <c r="P75" s="278"/>
      <c r="Q75" s="278"/>
      <c r="R75" s="278"/>
      <c r="S75" s="278"/>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row>
    <row r="76" spans="1:74" ht="27" customHeight="1" x14ac:dyDescent="0.2">
      <c r="A76" s="3"/>
      <c r="B76" s="3"/>
      <c r="C76" s="3"/>
      <c r="D76" s="3"/>
      <c r="E76" s="274"/>
      <c r="F76" s="274"/>
      <c r="G76" s="3"/>
      <c r="H76" s="3"/>
      <c r="I76" s="2042"/>
      <c r="J76" s="2042"/>
      <c r="K76" s="2042"/>
      <c r="L76" s="2042"/>
      <c r="M76" s="2042"/>
      <c r="N76" s="2042"/>
      <c r="O76" s="2042"/>
      <c r="P76" s="2042"/>
      <c r="Q76" s="2042"/>
      <c r="R76" s="2042"/>
      <c r="S76" s="2042"/>
      <c r="T76" s="2042"/>
      <c r="U76" s="2042"/>
      <c r="V76" s="2042"/>
      <c r="W76" s="2042"/>
      <c r="X76" s="2042"/>
      <c r="Y76" s="2042"/>
      <c r="Z76" s="2042"/>
      <c r="AA76" s="2042"/>
      <c r="AB76" s="2042"/>
      <c r="AC76" s="2042"/>
      <c r="AD76" s="2042"/>
      <c r="AE76" s="2042"/>
      <c r="AF76" s="2042"/>
      <c r="AG76" s="2042"/>
      <c r="AH76" s="2042"/>
      <c r="AI76" s="2042"/>
      <c r="AJ76" s="2042"/>
      <c r="AK76" s="2042"/>
      <c r="AL76" s="2042"/>
      <c r="AM76" s="2042"/>
      <c r="AN76" s="2042"/>
      <c r="AO76" s="2042"/>
      <c r="AP76" s="2042"/>
      <c r="AQ76" s="2042"/>
      <c r="AR76" s="2042"/>
      <c r="AS76" s="2042"/>
      <c r="AT76" s="2042"/>
      <c r="AU76" s="2042"/>
      <c r="AV76" s="2042"/>
      <c r="AW76" s="2042"/>
      <c r="AX76" s="2042"/>
      <c r="AY76" s="2042"/>
      <c r="AZ76" s="2042"/>
      <c r="BA76" s="2042"/>
      <c r="BB76" s="2042"/>
      <c r="BC76" s="2042"/>
      <c r="BD76" s="2042"/>
      <c r="BE76" s="2042"/>
      <c r="BF76" s="2042"/>
      <c r="BG76" s="2042"/>
      <c r="BH76" s="2042"/>
      <c r="BI76" s="2042"/>
      <c r="BJ76" s="2042"/>
      <c r="BK76" s="2042"/>
      <c r="BL76" s="2042"/>
      <c r="BM76" s="2042"/>
      <c r="BN76" s="2042"/>
      <c r="BO76" s="2042"/>
      <c r="BP76" s="2042"/>
      <c r="BQ76" s="3"/>
      <c r="BR76" s="3"/>
      <c r="BS76" s="3"/>
      <c r="BT76" s="3"/>
      <c r="BU76" s="3"/>
      <c r="BV76" s="3"/>
    </row>
    <row r="77" spans="1:74" ht="27" customHeight="1" x14ac:dyDescent="0.2">
      <c r="A77" s="3"/>
      <c r="B77" s="3"/>
      <c r="C77" s="3"/>
      <c r="D77" s="3"/>
      <c r="E77" s="274"/>
      <c r="F77" s="274"/>
      <c r="G77" s="3"/>
      <c r="H77" s="3"/>
      <c r="I77" s="2042"/>
      <c r="J77" s="2042"/>
      <c r="K77" s="2042"/>
      <c r="L77" s="2042"/>
      <c r="M77" s="2042"/>
      <c r="N77" s="2042"/>
      <c r="O77" s="2042"/>
      <c r="P77" s="2042"/>
      <c r="Q77" s="2042"/>
      <c r="R77" s="2042"/>
      <c r="S77" s="2042"/>
      <c r="T77" s="2042"/>
      <c r="U77" s="2042"/>
      <c r="V77" s="2042"/>
      <c r="W77" s="2042"/>
      <c r="X77" s="2042"/>
      <c r="Y77" s="2042"/>
      <c r="Z77" s="2042"/>
      <c r="AA77" s="2042"/>
      <c r="AB77" s="2042"/>
      <c r="AC77" s="2042"/>
      <c r="AD77" s="2042"/>
      <c r="AE77" s="2042"/>
      <c r="AF77" s="2042"/>
      <c r="AG77" s="2042"/>
      <c r="AH77" s="2042"/>
      <c r="AI77" s="2042"/>
      <c r="AJ77" s="2042"/>
      <c r="AK77" s="2042"/>
      <c r="AL77" s="2042"/>
      <c r="AM77" s="2042"/>
      <c r="AN77" s="2042"/>
      <c r="AO77" s="2042"/>
      <c r="AP77" s="2042"/>
      <c r="AQ77" s="2042"/>
      <c r="AR77" s="2042"/>
      <c r="AS77" s="2042"/>
      <c r="AT77" s="2042"/>
      <c r="AU77" s="2042"/>
      <c r="AV77" s="2042"/>
      <c r="AW77" s="2042"/>
      <c r="AX77" s="2042"/>
      <c r="AY77" s="2042"/>
      <c r="AZ77" s="2042"/>
      <c r="BA77" s="2042"/>
      <c r="BB77" s="2042"/>
      <c r="BC77" s="2042"/>
      <c r="BD77" s="2042"/>
      <c r="BE77" s="2042"/>
      <c r="BF77" s="2042"/>
      <c r="BG77" s="2042"/>
      <c r="BH77" s="2042"/>
      <c r="BI77" s="2042"/>
      <c r="BJ77" s="2042"/>
      <c r="BK77" s="2042"/>
      <c r="BL77" s="2042"/>
      <c r="BM77" s="2042"/>
      <c r="BN77" s="2042"/>
      <c r="BO77" s="2042"/>
      <c r="BP77" s="2042"/>
      <c r="BQ77" s="3"/>
      <c r="BR77" s="3"/>
      <c r="BS77" s="3"/>
      <c r="BT77" s="3"/>
      <c r="BU77" s="3"/>
      <c r="BV77" s="3"/>
    </row>
    <row r="78" spans="1:74" ht="27" customHeight="1" x14ac:dyDescent="0.2">
      <c r="A78" s="3"/>
      <c r="B78" s="3"/>
      <c r="C78" s="3"/>
      <c r="D78" s="3"/>
      <c r="E78" s="274"/>
      <c r="F78" s="274"/>
      <c r="G78" s="3"/>
      <c r="H78" s="3"/>
      <c r="I78" s="2042"/>
      <c r="J78" s="2042"/>
      <c r="K78" s="2042"/>
      <c r="L78" s="2042"/>
      <c r="M78" s="2042"/>
      <c r="N78" s="2042"/>
      <c r="O78" s="2042"/>
      <c r="P78" s="2042"/>
      <c r="Q78" s="2042"/>
      <c r="R78" s="2042"/>
      <c r="S78" s="2042"/>
      <c r="T78" s="2042"/>
      <c r="U78" s="2042"/>
      <c r="V78" s="2042"/>
      <c r="W78" s="2042"/>
      <c r="X78" s="2042"/>
      <c r="Y78" s="2042"/>
      <c r="Z78" s="2042"/>
      <c r="AA78" s="2042"/>
      <c r="AB78" s="2042"/>
      <c r="AC78" s="2042"/>
      <c r="AD78" s="2042"/>
      <c r="AE78" s="2042"/>
      <c r="AF78" s="2042"/>
      <c r="AG78" s="2042"/>
      <c r="AH78" s="2042"/>
      <c r="AI78" s="2042"/>
      <c r="AJ78" s="2042"/>
      <c r="AK78" s="2042"/>
      <c r="AL78" s="2042"/>
      <c r="AM78" s="2042"/>
      <c r="AN78" s="2042"/>
      <c r="AO78" s="2042"/>
      <c r="AP78" s="2042"/>
      <c r="AQ78" s="2042"/>
      <c r="AR78" s="2042"/>
      <c r="AS78" s="2042"/>
      <c r="AT78" s="2042"/>
      <c r="AU78" s="2042"/>
      <c r="AV78" s="2042"/>
      <c r="AW78" s="2042"/>
      <c r="AX78" s="2042"/>
      <c r="AY78" s="2042"/>
      <c r="AZ78" s="2042"/>
      <c r="BA78" s="2042"/>
      <c r="BB78" s="2042"/>
      <c r="BC78" s="2042"/>
      <c r="BD78" s="2042"/>
      <c r="BE78" s="2042"/>
      <c r="BF78" s="2042"/>
      <c r="BG78" s="2042"/>
      <c r="BH78" s="2042"/>
      <c r="BI78" s="2042"/>
      <c r="BJ78" s="2042"/>
      <c r="BK78" s="2042"/>
      <c r="BL78" s="2042"/>
      <c r="BM78" s="2042"/>
      <c r="BN78" s="2042"/>
      <c r="BO78" s="2042"/>
      <c r="BP78" s="2042"/>
      <c r="BQ78" s="3"/>
      <c r="BR78" s="3"/>
      <c r="BS78" s="3"/>
      <c r="BT78" s="3"/>
      <c r="BU78" s="3"/>
      <c r="BV78" s="3"/>
    </row>
    <row r="79" spans="1:74" ht="27" customHeight="1" x14ac:dyDescent="0.2">
      <c r="A79" s="3"/>
      <c r="B79" s="3"/>
      <c r="C79" s="3"/>
      <c r="D79" s="3"/>
      <c r="E79" s="274"/>
      <c r="F79" s="274"/>
      <c r="G79" s="3"/>
      <c r="H79" s="3"/>
      <c r="I79" s="2042"/>
      <c r="J79" s="2042"/>
      <c r="K79" s="2042"/>
      <c r="L79" s="2042"/>
      <c r="M79" s="2042"/>
      <c r="N79" s="2042"/>
      <c r="O79" s="2042"/>
      <c r="P79" s="2042"/>
      <c r="Q79" s="2042"/>
      <c r="R79" s="2042"/>
      <c r="S79" s="2042"/>
      <c r="T79" s="2042"/>
      <c r="U79" s="2042"/>
      <c r="V79" s="2042"/>
      <c r="W79" s="2042"/>
      <c r="X79" s="2042"/>
      <c r="Y79" s="2042"/>
      <c r="Z79" s="2042"/>
      <c r="AA79" s="2042"/>
      <c r="AB79" s="2042"/>
      <c r="AC79" s="2042"/>
      <c r="AD79" s="2042"/>
      <c r="AE79" s="2042"/>
      <c r="AF79" s="2042"/>
      <c r="AG79" s="2042"/>
      <c r="AH79" s="2042"/>
      <c r="AI79" s="2042"/>
      <c r="AJ79" s="2042"/>
      <c r="AK79" s="2042"/>
      <c r="AL79" s="2042"/>
      <c r="AM79" s="2042"/>
      <c r="AN79" s="2042"/>
      <c r="AO79" s="2042"/>
      <c r="AP79" s="2042"/>
      <c r="AQ79" s="2042"/>
      <c r="AR79" s="2042"/>
      <c r="AS79" s="2042"/>
      <c r="AT79" s="2042"/>
      <c r="AU79" s="2042"/>
      <c r="AV79" s="2042"/>
      <c r="AW79" s="2042"/>
      <c r="AX79" s="2042"/>
      <c r="AY79" s="2042"/>
      <c r="AZ79" s="2042"/>
      <c r="BA79" s="2042"/>
      <c r="BB79" s="2042"/>
      <c r="BC79" s="2042"/>
      <c r="BD79" s="2042"/>
      <c r="BE79" s="2042"/>
      <c r="BF79" s="2042"/>
      <c r="BG79" s="2042"/>
      <c r="BH79" s="2042"/>
      <c r="BI79" s="2042"/>
      <c r="BJ79" s="2042"/>
      <c r="BK79" s="2042"/>
      <c r="BL79" s="2042"/>
      <c r="BM79" s="2042"/>
      <c r="BN79" s="2042"/>
      <c r="BO79" s="2042"/>
      <c r="BP79" s="2042"/>
      <c r="BQ79" s="3"/>
      <c r="BR79" s="3"/>
      <c r="BS79" s="3"/>
      <c r="BT79" s="3"/>
      <c r="BU79" s="3"/>
      <c r="BV79" s="3"/>
    </row>
    <row r="80" spans="1:74" ht="6.75" customHeight="1" x14ac:dyDescent="0.2">
      <c r="A80" s="3"/>
      <c r="B80" s="3"/>
      <c r="C80" s="3"/>
      <c r="D80" s="3"/>
      <c r="E80" s="274"/>
      <c r="F80" s="274"/>
      <c r="G80" s="3"/>
      <c r="H80" s="3"/>
      <c r="I80" s="17"/>
      <c r="J80" s="17"/>
      <c r="K80" s="17"/>
      <c r="L80" s="17"/>
      <c r="M80" s="17"/>
      <c r="N80" s="17"/>
      <c r="O80" s="17"/>
      <c r="P80" s="17"/>
      <c r="Q80" s="17"/>
      <c r="R80" s="17"/>
      <c r="S80" s="17"/>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3"/>
      <c r="BR80" s="3"/>
      <c r="BS80" s="3"/>
      <c r="BT80" s="3"/>
      <c r="BU80" s="3"/>
      <c r="BV80" s="3"/>
    </row>
    <row r="81" spans="1:74" ht="18.75" customHeight="1" x14ac:dyDescent="0.2">
      <c r="A81" s="3"/>
      <c r="B81" s="3"/>
      <c r="C81" s="3"/>
      <c r="D81" s="3"/>
      <c r="E81" s="274"/>
      <c r="F81" s="274"/>
      <c r="G81" s="3"/>
      <c r="H81" s="3"/>
      <c r="I81" s="17"/>
      <c r="J81" s="17"/>
      <c r="K81" s="17"/>
      <c r="L81" s="17"/>
      <c r="M81" s="17"/>
      <c r="N81" s="17"/>
      <c r="O81" s="17"/>
      <c r="P81" s="17"/>
      <c r="Q81" s="17"/>
      <c r="R81" s="17"/>
      <c r="S81" s="17"/>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3"/>
      <c r="BR81" s="3"/>
      <c r="BS81" s="3"/>
      <c r="BT81" s="3"/>
      <c r="BU81" s="3"/>
      <c r="BV81" s="3"/>
    </row>
    <row r="82" spans="1:74" ht="18.75" customHeight="1" x14ac:dyDescent="0.2">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row>
    <row r="83" spans="1:74" ht="18.75" customHeight="1" x14ac:dyDescent="0.2">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row>
    <row r="84" spans="1:74" ht="18.75" customHeight="1" x14ac:dyDescent="0.2"/>
    <row r="85" spans="1:74" ht="18.75" customHeight="1" x14ac:dyDescent="0.2"/>
    <row r="87" spans="1:74" ht="24" customHeight="1" x14ac:dyDescent="0.2"/>
    <row r="88" spans="1:74" ht="24" customHeight="1" x14ac:dyDescent="0.2"/>
    <row r="89" spans="1:74" ht="21" customHeight="1" x14ac:dyDescent="0.2"/>
    <row r="90" spans="1:74" ht="19.5" customHeight="1" x14ac:dyDescent="0.2"/>
  </sheetData>
  <mergeCells count="80">
    <mergeCell ref="H15:BO15"/>
    <mergeCell ref="E17:I17"/>
    <mergeCell ref="J17:L17"/>
    <mergeCell ref="AF6:AP13"/>
    <mergeCell ref="AW6:BT6"/>
    <mergeCell ref="AW7:BT7"/>
    <mergeCell ref="AW8:BT8"/>
    <mergeCell ref="AW9:BT9"/>
    <mergeCell ref="AW10:BT10"/>
    <mergeCell ref="AW11:BT11"/>
    <mergeCell ref="AW12:BT12"/>
    <mergeCell ref="AW13:BT13"/>
    <mergeCell ref="O17:Q17"/>
    <mergeCell ref="T17:V17"/>
    <mergeCell ref="AQ17:AW17"/>
    <mergeCell ref="AY17:BE17"/>
    <mergeCell ref="D1:AC1"/>
    <mergeCell ref="BB3:BE3"/>
    <mergeCell ref="BH3:BK3"/>
    <mergeCell ref="BN3:BQ3"/>
    <mergeCell ref="G5:R5"/>
    <mergeCell ref="E18:BS18"/>
    <mergeCell ref="E19:BR19"/>
    <mergeCell ref="D21:BS21"/>
    <mergeCell ref="E23:F23"/>
    <mergeCell ref="I23:S23"/>
    <mergeCell ref="Y23:BF23"/>
    <mergeCell ref="E30:F30"/>
    <mergeCell ref="I30:S30"/>
    <mergeCell ref="I31:S31"/>
    <mergeCell ref="AD31:AK31"/>
    <mergeCell ref="AN31:BN31"/>
    <mergeCell ref="I79:BP79"/>
    <mergeCell ref="Y24:Z24"/>
    <mergeCell ref="AO24:AP24"/>
    <mergeCell ref="Y26:Z26"/>
    <mergeCell ref="Y27:Z27"/>
    <mergeCell ref="Y28:Z28"/>
    <mergeCell ref="I77:BP77"/>
    <mergeCell ref="I78:BP78"/>
    <mergeCell ref="AQ71:BM71"/>
    <mergeCell ref="AQ73:BM73"/>
    <mergeCell ref="I26:S27"/>
    <mergeCell ref="AZ41:BM41"/>
    <mergeCell ref="Z43:AJ43"/>
    <mergeCell ref="AQ43:BM43"/>
    <mergeCell ref="AQ39:BM39"/>
    <mergeCell ref="AZ40:BM40"/>
    <mergeCell ref="E75:F75"/>
    <mergeCell ref="I76:BP76"/>
    <mergeCell ref="AZ49:BM49"/>
    <mergeCell ref="AQ51:BM51"/>
    <mergeCell ref="E33:F33"/>
    <mergeCell ref="I33:V33"/>
    <mergeCell ref="Z35:AJ35"/>
    <mergeCell ref="AQ35:BM35"/>
    <mergeCell ref="AZ36:BM36"/>
    <mergeCell ref="AZ37:BM37"/>
    <mergeCell ref="Z39:AJ39"/>
    <mergeCell ref="AZ44:BM44"/>
    <mergeCell ref="AZ45:BM45"/>
    <mergeCell ref="Z47:AJ47"/>
    <mergeCell ref="AQ47:BM47"/>
    <mergeCell ref="AZ48:BM48"/>
    <mergeCell ref="Z55:AJ55"/>
    <mergeCell ref="AQ55:BM55"/>
    <mergeCell ref="AZ56:BM56"/>
    <mergeCell ref="AZ57:BM57"/>
    <mergeCell ref="Z59:AJ59"/>
    <mergeCell ref="AQ59:BM59"/>
    <mergeCell ref="AZ60:BM60"/>
    <mergeCell ref="AZ61:BM61"/>
    <mergeCell ref="Z63:AJ63"/>
    <mergeCell ref="AQ63:BM63"/>
    <mergeCell ref="AZ64:BM64"/>
    <mergeCell ref="AZ65:BM65"/>
    <mergeCell ref="Z67:AJ67"/>
    <mergeCell ref="AQ67:BM67"/>
    <mergeCell ref="AZ68:BM68"/>
    <mergeCell ref="AZ69:BM69"/>
  </mergeCells>
  <phoneticPr fontId="3"/>
  <printOptions horizontalCentered="1"/>
  <pageMargins left="0.70866141732283472" right="0.70866141732283472" top="0.74803149606299213" bottom="0.74803149606299213" header="0.31496062992125984" footer="0.31496062992125984"/>
  <pageSetup paperSize="9" scale="94" firstPageNumber="22" fitToHeight="0" orientation="portrait" blackAndWhite="1" useFirstPageNumber="1" r:id="rId1"/>
  <headerFooter alignWithMargins="0"/>
  <rowBreaks count="1" manualBreakCount="1">
    <brk id="51" max="73" man="1"/>
  </rowBreaks>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nchor moveWithCells="1">
                  <from>
                    <xdr:col>23</xdr:col>
                    <xdr:colOff>83820</xdr:colOff>
                    <xdr:row>23</xdr:row>
                    <xdr:rowOff>0</xdr:rowOff>
                  </from>
                  <to>
                    <xdr:col>26</xdr:col>
                    <xdr:colOff>0</xdr:colOff>
                    <xdr:row>24</xdr:row>
                    <xdr:rowOff>76200</xdr:rowOff>
                  </to>
                </anchor>
              </controlPr>
            </control>
          </mc:Choice>
        </mc:AlternateContent>
        <mc:AlternateContent xmlns:mc="http://schemas.openxmlformats.org/markup-compatibility/2006">
          <mc:Choice Requires="x14">
            <control shapeId="70658" r:id="rId5" name="Check Box 2">
              <controlPr defaultSize="0" autoFill="0" autoLine="0" autoPict="0">
                <anchor moveWithCells="1">
                  <from>
                    <xdr:col>40</xdr:col>
                    <xdr:colOff>7620</xdr:colOff>
                    <xdr:row>23</xdr:row>
                    <xdr:rowOff>0</xdr:rowOff>
                  </from>
                  <to>
                    <xdr:col>42</xdr:col>
                    <xdr:colOff>22860</xdr:colOff>
                    <xdr:row>24</xdr:row>
                    <xdr:rowOff>76200</xdr:rowOff>
                  </to>
                </anchor>
              </controlPr>
            </control>
          </mc:Choice>
        </mc:AlternateContent>
        <mc:AlternateContent xmlns:mc="http://schemas.openxmlformats.org/markup-compatibility/2006">
          <mc:Choice Requires="x14">
            <control shapeId="70659" r:id="rId6" name="Check Box 3">
              <controlPr defaultSize="0" autoFill="0" autoLine="0" autoPict="0">
                <anchor moveWithCells="1">
                  <from>
                    <xdr:col>23</xdr:col>
                    <xdr:colOff>83820</xdr:colOff>
                    <xdr:row>25</xdr:row>
                    <xdr:rowOff>0</xdr:rowOff>
                  </from>
                  <to>
                    <xdr:col>26</xdr:col>
                    <xdr:colOff>0</xdr:colOff>
                    <xdr:row>26</xdr:row>
                    <xdr:rowOff>76200</xdr:rowOff>
                  </to>
                </anchor>
              </controlPr>
            </control>
          </mc:Choice>
        </mc:AlternateContent>
        <mc:AlternateContent xmlns:mc="http://schemas.openxmlformats.org/markup-compatibility/2006">
          <mc:Choice Requires="x14">
            <control shapeId="70660" r:id="rId7" name="Check Box 4">
              <controlPr defaultSize="0" autoFill="0" autoLine="0" autoPict="0">
                <anchor moveWithCells="1">
                  <from>
                    <xdr:col>23</xdr:col>
                    <xdr:colOff>83820</xdr:colOff>
                    <xdr:row>26</xdr:row>
                    <xdr:rowOff>7620</xdr:rowOff>
                  </from>
                  <to>
                    <xdr:col>26</xdr:col>
                    <xdr:colOff>0</xdr:colOff>
                    <xdr:row>27</xdr:row>
                    <xdr:rowOff>83820</xdr:rowOff>
                  </to>
                </anchor>
              </controlPr>
            </control>
          </mc:Choice>
        </mc:AlternateContent>
        <mc:AlternateContent xmlns:mc="http://schemas.openxmlformats.org/markup-compatibility/2006">
          <mc:Choice Requires="x14">
            <control shapeId="70661" r:id="rId8" name="Check Box 5">
              <controlPr defaultSize="0" autoFill="0" autoLine="0" autoPict="0">
                <anchor moveWithCells="1">
                  <from>
                    <xdr:col>23</xdr:col>
                    <xdr:colOff>83820</xdr:colOff>
                    <xdr:row>26</xdr:row>
                    <xdr:rowOff>228600</xdr:rowOff>
                  </from>
                  <to>
                    <xdr:col>26</xdr:col>
                    <xdr:colOff>0</xdr:colOff>
                    <xdr:row>28</xdr:row>
                    <xdr:rowOff>68580</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FF00"/>
    <pageSetUpPr fitToPage="1"/>
  </sheetPr>
  <dimension ref="A1:DE59"/>
  <sheetViews>
    <sheetView view="pageBreakPreview" zoomScaleNormal="100" zoomScaleSheetLayoutView="100" workbookViewId="0">
      <selection activeCell="BB4" sqref="BB4:BE4"/>
    </sheetView>
  </sheetViews>
  <sheetFormatPr defaultColWidth="1.109375" defaultRowHeight="13.2" x14ac:dyDescent="0.2"/>
  <cols>
    <col min="1" max="3" width="1.109375" style="1" customWidth="1"/>
    <col min="4" max="71" width="1.21875" style="1" customWidth="1"/>
    <col min="72" max="16384" width="1.109375" style="1"/>
  </cols>
  <sheetData>
    <row r="1" spans="1:74" ht="14.25" customHeight="1" x14ac:dyDescent="0.2">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9"/>
      <c r="BF1" s="9"/>
      <c r="BG1" s="9"/>
      <c r="BH1" s="9"/>
      <c r="BI1" s="9"/>
      <c r="BJ1" s="9"/>
      <c r="BK1" s="9"/>
      <c r="BL1" s="9"/>
      <c r="BM1" s="9"/>
      <c r="BN1" s="9"/>
      <c r="BO1" s="9"/>
      <c r="BP1" s="9"/>
      <c r="BQ1" s="9"/>
      <c r="BR1" s="9"/>
      <c r="BS1" s="6"/>
      <c r="BT1" s="3"/>
      <c r="BU1" s="3"/>
      <c r="BV1" s="3"/>
    </row>
    <row r="2" spans="1:74" ht="14.25" customHeight="1" x14ac:dyDescent="0.2">
      <c r="A2" s="3"/>
      <c r="B2" s="3"/>
      <c r="C2" s="3"/>
      <c r="D2" s="1134" t="s">
        <v>615</v>
      </c>
      <c r="E2" s="1134"/>
      <c r="F2" s="1134"/>
      <c r="G2" s="1134"/>
      <c r="H2" s="1134"/>
      <c r="I2" s="1134"/>
      <c r="J2" s="1134"/>
      <c r="K2" s="1134"/>
      <c r="L2" s="1134"/>
      <c r="M2" s="1134"/>
      <c r="N2" s="1134"/>
      <c r="O2" s="1134"/>
      <c r="P2" s="1134"/>
      <c r="Q2" s="1134"/>
      <c r="R2" s="1134"/>
      <c r="S2" s="1134"/>
      <c r="T2" s="1134"/>
      <c r="U2" s="1134"/>
      <c r="V2" s="1134"/>
      <c r="W2" s="1134"/>
      <c r="X2" s="1134"/>
      <c r="Y2" s="1134"/>
      <c r="Z2" s="1134"/>
      <c r="AA2" s="1134"/>
      <c r="AB2" s="1134"/>
      <c r="AC2" s="1134"/>
      <c r="AD2" s="3"/>
      <c r="AE2" s="3"/>
      <c r="AF2" s="3"/>
      <c r="AG2" s="3"/>
      <c r="AH2" s="3"/>
      <c r="AI2" s="3"/>
      <c r="AJ2" s="3"/>
      <c r="AK2" s="3"/>
      <c r="AL2" s="3"/>
      <c r="AM2" s="3"/>
      <c r="AN2" s="3"/>
      <c r="AO2" s="3"/>
      <c r="AP2" s="3"/>
      <c r="AQ2" s="3"/>
      <c r="AR2" s="3"/>
      <c r="AS2" s="3"/>
      <c r="AT2" s="3"/>
      <c r="AU2" s="3"/>
      <c r="AV2" s="3"/>
      <c r="AW2" s="3"/>
      <c r="AX2" s="3"/>
      <c r="AY2" s="3"/>
      <c r="AZ2" s="3"/>
      <c r="BA2" s="3"/>
      <c r="BB2" s="3"/>
      <c r="BC2" s="3"/>
      <c r="BD2" s="3"/>
      <c r="BE2" s="9"/>
      <c r="BF2" s="9"/>
      <c r="BG2" s="9"/>
      <c r="BH2" s="9"/>
      <c r="BI2" s="9"/>
      <c r="BJ2" s="9"/>
      <c r="BK2" s="9"/>
      <c r="BL2" s="9"/>
      <c r="BM2" s="9"/>
      <c r="BN2" s="9"/>
      <c r="BO2" s="9"/>
      <c r="BP2" s="9"/>
      <c r="BQ2" s="9"/>
      <c r="BR2" s="9"/>
      <c r="BS2" s="6" t="s">
        <v>36</v>
      </c>
      <c r="BT2" s="3"/>
      <c r="BU2" s="3"/>
      <c r="BV2" s="3"/>
    </row>
    <row r="3" spans="1:74" ht="18.75" customHeight="1" x14ac:dyDescent="0.2">
      <c r="A3" s="3"/>
      <c r="B3" s="3"/>
      <c r="C3" s="3"/>
      <c r="D3" s="10"/>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row>
    <row r="4" spans="1:74" ht="18.75" customHeight="1" x14ac:dyDescent="0.2">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t="s">
        <v>66</v>
      </c>
      <c r="AY4" s="3"/>
      <c r="AZ4" s="3"/>
      <c r="BA4" s="3"/>
      <c r="BB4" s="1654"/>
      <c r="BC4" s="1654"/>
      <c r="BD4" s="1654"/>
      <c r="BE4" s="1654"/>
      <c r="BF4" s="278" t="s">
        <v>24</v>
      </c>
      <c r="BG4" s="278"/>
      <c r="BH4" s="1654"/>
      <c r="BI4" s="1654"/>
      <c r="BJ4" s="1654"/>
      <c r="BK4" s="1654"/>
      <c r="BL4" s="278" t="s">
        <v>4</v>
      </c>
      <c r="BM4" s="3"/>
      <c r="BN4" s="1654"/>
      <c r="BO4" s="1654"/>
      <c r="BP4" s="1654"/>
      <c r="BQ4" s="1654"/>
      <c r="BR4" s="278" t="s">
        <v>5</v>
      </c>
      <c r="BS4" s="278"/>
      <c r="BT4" s="3"/>
      <c r="BU4" s="3"/>
      <c r="BV4" s="3"/>
    </row>
    <row r="5" spans="1:74" ht="18.75" customHeight="1" x14ac:dyDescent="0.2">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16"/>
      <c r="AZ5" s="3"/>
      <c r="BA5" s="3"/>
      <c r="BB5" s="3"/>
      <c r="BC5" s="3"/>
      <c r="BD5" s="3"/>
      <c r="BE5" s="3"/>
      <c r="BF5" s="3"/>
      <c r="BG5" s="3"/>
      <c r="BH5" s="3"/>
      <c r="BI5" s="3"/>
      <c r="BJ5" s="3"/>
      <c r="BK5" s="3"/>
      <c r="BL5" s="3"/>
      <c r="BM5" s="3"/>
      <c r="BN5" s="3"/>
      <c r="BO5" s="3"/>
      <c r="BP5" s="3"/>
      <c r="BQ5" s="3"/>
      <c r="BR5" s="3"/>
      <c r="BS5" s="3"/>
      <c r="BT5" s="3"/>
      <c r="BU5" s="3"/>
      <c r="BV5" s="3"/>
    </row>
    <row r="6" spans="1:74" ht="18.75" customHeight="1" x14ac:dyDescent="0.2">
      <c r="A6" s="3"/>
      <c r="B6" s="3"/>
      <c r="C6" s="3"/>
      <c r="D6" s="3"/>
      <c r="E6" s="3"/>
      <c r="F6" s="3"/>
      <c r="G6" s="1118" t="s">
        <v>19</v>
      </c>
      <c r="H6" s="1118"/>
      <c r="I6" s="1118"/>
      <c r="J6" s="1118"/>
      <c r="K6" s="1118"/>
      <c r="L6" s="1118"/>
      <c r="M6" s="1118"/>
      <c r="N6" s="1118"/>
      <c r="O6" s="1118"/>
      <c r="P6" s="1118"/>
      <c r="Q6" s="1118"/>
      <c r="R6" s="1118"/>
      <c r="S6" s="3"/>
      <c r="T6" s="3"/>
      <c r="U6" s="3"/>
      <c r="V6" s="3"/>
      <c r="W6" s="3"/>
      <c r="X6" s="3"/>
      <c r="Y6" s="3"/>
      <c r="Z6" s="3"/>
      <c r="AA6" s="3"/>
      <c r="AB6" s="3"/>
      <c r="AC6" s="3"/>
      <c r="AD6" s="3"/>
      <c r="AE6" s="3"/>
      <c r="AF6" s="3"/>
      <c r="AG6" s="3"/>
      <c r="AH6" s="3"/>
      <c r="AI6" s="3"/>
      <c r="AJ6" s="3"/>
      <c r="AK6" s="3"/>
      <c r="AL6" s="3"/>
      <c r="AM6" s="3"/>
      <c r="AN6" s="3"/>
      <c r="AO6" s="3"/>
      <c r="AP6" s="3"/>
      <c r="AQ6" s="3"/>
      <c r="AR6" s="3"/>
      <c r="AS6" s="3"/>
      <c r="AT6" s="217"/>
      <c r="AU6" s="217"/>
      <c r="AV6" s="17"/>
      <c r="AW6" s="17"/>
      <c r="AX6" s="17"/>
      <c r="AY6" s="17"/>
      <c r="AZ6" s="17"/>
      <c r="BA6" s="17"/>
      <c r="BB6" s="17"/>
      <c r="BC6" s="17"/>
      <c r="BD6" s="17"/>
      <c r="BE6" s="17"/>
      <c r="BF6" s="17"/>
      <c r="BG6" s="17"/>
      <c r="BH6" s="17"/>
      <c r="BI6" s="17"/>
      <c r="BJ6" s="17"/>
      <c r="BK6" s="17"/>
      <c r="BL6" s="17"/>
      <c r="BM6" s="17"/>
      <c r="BN6" s="17"/>
      <c r="BO6" s="17"/>
      <c r="BP6" s="17"/>
      <c r="BQ6" s="17"/>
      <c r="BR6" s="17"/>
      <c r="BS6" s="17"/>
      <c r="BT6" s="3"/>
      <c r="BU6" s="3"/>
      <c r="BV6" s="3"/>
    </row>
    <row r="7" spans="1:74" ht="20.399999999999999" customHeight="1" x14ac:dyDescent="0.2">
      <c r="AF7" s="1137" t="s">
        <v>798</v>
      </c>
      <c r="AG7" s="1137"/>
      <c r="AH7" s="1137"/>
      <c r="AI7" s="1137"/>
      <c r="AJ7" s="1137"/>
      <c r="AK7" s="1137"/>
      <c r="AL7" s="1137"/>
      <c r="AM7" s="1137"/>
      <c r="AN7" s="1137"/>
      <c r="AO7" s="1137"/>
      <c r="AP7" s="1137"/>
      <c r="AQ7" s="552" t="s">
        <v>11</v>
      </c>
      <c r="AR7" s="552"/>
      <c r="AS7" s="552"/>
      <c r="AT7" s="552"/>
      <c r="AU7" s="552"/>
      <c r="AV7" s="552"/>
      <c r="AW7" s="1659"/>
      <c r="AX7" s="1659"/>
      <c r="AY7" s="1659"/>
      <c r="AZ7" s="1659"/>
      <c r="BA7" s="1659"/>
      <c r="BB7" s="1659"/>
      <c r="BC7" s="1659"/>
      <c r="BD7" s="1659"/>
      <c r="BE7" s="1659"/>
      <c r="BF7" s="1659"/>
      <c r="BG7" s="1659"/>
      <c r="BH7" s="1659"/>
      <c r="BI7" s="1659"/>
      <c r="BJ7" s="1659"/>
      <c r="BK7" s="1659"/>
      <c r="BL7" s="1659"/>
      <c r="BM7" s="1659"/>
      <c r="BN7" s="1659"/>
      <c r="BO7" s="1659"/>
      <c r="BP7" s="1659"/>
      <c r="BQ7" s="1659"/>
      <c r="BR7" s="1659"/>
      <c r="BS7" s="1659"/>
      <c r="BT7" s="1659"/>
    </row>
    <row r="8" spans="1:74" ht="20.399999999999999" customHeight="1" x14ac:dyDescent="0.2">
      <c r="AF8" s="1137"/>
      <c r="AG8" s="1137"/>
      <c r="AH8" s="1137"/>
      <c r="AI8" s="1137"/>
      <c r="AJ8" s="1137"/>
      <c r="AK8" s="1137"/>
      <c r="AL8" s="1137"/>
      <c r="AM8" s="1137"/>
      <c r="AN8" s="1137"/>
      <c r="AO8" s="1137"/>
      <c r="AP8" s="1137"/>
      <c r="AQ8" s="552" t="s">
        <v>2</v>
      </c>
      <c r="AR8" s="552"/>
      <c r="AS8" s="552"/>
      <c r="AT8" s="552"/>
      <c r="AU8" s="552"/>
      <c r="AV8" s="239"/>
      <c r="AW8" s="2026"/>
      <c r="AX8" s="2026"/>
      <c r="AY8" s="2026"/>
      <c r="AZ8" s="2026"/>
      <c r="BA8" s="2026"/>
      <c r="BB8" s="2026"/>
      <c r="BC8" s="2026"/>
      <c r="BD8" s="2026"/>
      <c r="BE8" s="2026"/>
      <c r="BF8" s="2026"/>
      <c r="BG8" s="2026"/>
      <c r="BH8" s="2026"/>
      <c r="BI8" s="2026"/>
      <c r="BJ8" s="2026"/>
      <c r="BK8" s="2026"/>
      <c r="BL8" s="2026"/>
      <c r="BM8" s="2026"/>
      <c r="BN8" s="2026"/>
      <c r="BO8" s="2026"/>
      <c r="BP8" s="2026"/>
      <c r="BQ8" s="2026"/>
      <c r="BR8" s="2026"/>
      <c r="BS8" s="2026"/>
      <c r="BT8" s="2026"/>
    </row>
    <row r="9" spans="1:74" ht="20.399999999999999" customHeight="1" x14ac:dyDescent="0.2">
      <c r="AF9" s="1137"/>
      <c r="AG9" s="1137"/>
      <c r="AH9" s="1137"/>
      <c r="AI9" s="1137"/>
      <c r="AJ9" s="1137"/>
      <c r="AK9" s="1137"/>
      <c r="AL9" s="1137"/>
      <c r="AM9" s="1137"/>
      <c r="AN9" s="1137"/>
      <c r="AO9" s="1137"/>
      <c r="AP9" s="1137"/>
      <c r="AQ9" s="552" t="s">
        <v>11</v>
      </c>
      <c r="AR9" s="552"/>
      <c r="AS9" s="552"/>
      <c r="AT9" s="552"/>
      <c r="AU9" s="552"/>
      <c r="AV9" s="552"/>
      <c r="AW9" s="1659"/>
      <c r="AX9" s="1659"/>
      <c r="AY9" s="1659"/>
      <c r="AZ9" s="1659"/>
      <c r="BA9" s="1659"/>
      <c r="BB9" s="1659"/>
      <c r="BC9" s="1659"/>
      <c r="BD9" s="1659"/>
      <c r="BE9" s="1659"/>
      <c r="BF9" s="1659"/>
      <c r="BG9" s="1659"/>
      <c r="BH9" s="1659"/>
      <c r="BI9" s="1659"/>
      <c r="BJ9" s="1659"/>
      <c r="BK9" s="1659"/>
      <c r="BL9" s="1659"/>
      <c r="BM9" s="1659"/>
      <c r="BN9" s="1659"/>
      <c r="BO9" s="1659"/>
      <c r="BP9" s="1659"/>
      <c r="BQ9" s="1659"/>
      <c r="BR9" s="1659"/>
      <c r="BS9" s="1659"/>
      <c r="BT9" s="1659"/>
    </row>
    <row r="10" spans="1:74" ht="20.399999999999999" customHeight="1" x14ac:dyDescent="0.2">
      <c r="AF10" s="1137"/>
      <c r="AG10" s="1137"/>
      <c r="AH10" s="1137"/>
      <c r="AI10" s="1137"/>
      <c r="AJ10" s="1137"/>
      <c r="AK10" s="1137"/>
      <c r="AL10" s="1137"/>
      <c r="AM10" s="1137"/>
      <c r="AN10" s="1137"/>
      <c r="AO10" s="1137"/>
      <c r="AP10" s="1137"/>
      <c r="AQ10" s="552" t="s">
        <v>2</v>
      </c>
      <c r="AR10" s="552"/>
      <c r="AS10" s="552"/>
      <c r="AT10" s="552"/>
      <c r="AU10" s="552"/>
      <c r="AV10" s="239"/>
      <c r="AW10" s="2026"/>
      <c r="AX10" s="2026"/>
      <c r="AY10" s="2026"/>
      <c r="AZ10" s="2026"/>
      <c r="BA10" s="2026"/>
      <c r="BB10" s="2026"/>
      <c r="BC10" s="2026"/>
      <c r="BD10" s="2026"/>
      <c r="BE10" s="2026"/>
      <c r="BF10" s="2026"/>
      <c r="BG10" s="2026"/>
      <c r="BH10" s="2026"/>
      <c r="BI10" s="2026"/>
      <c r="BJ10" s="2026"/>
      <c r="BK10" s="2026"/>
      <c r="BL10" s="2026"/>
      <c r="BM10" s="2026"/>
      <c r="BN10" s="2026"/>
      <c r="BO10" s="2026"/>
      <c r="BP10" s="2026"/>
      <c r="BQ10" s="2026"/>
      <c r="BR10" s="2026"/>
      <c r="BS10" s="2026"/>
      <c r="BT10" s="2026"/>
    </row>
    <row r="11" spans="1:74" ht="20.399999999999999" customHeight="1" x14ac:dyDescent="0.2">
      <c r="AF11" s="1137"/>
      <c r="AG11" s="1137"/>
      <c r="AH11" s="1137"/>
      <c r="AI11" s="1137"/>
      <c r="AJ11" s="1137"/>
      <c r="AK11" s="1137"/>
      <c r="AL11" s="1137"/>
      <c r="AM11" s="1137"/>
      <c r="AN11" s="1137"/>
      <c r="AO11" s="1137"/>
      <c r="AP11" s="1137"/>
      <c r="AQ11" s="552" t="s">
        <v>11</v>
      </c>
      <c r="AR11" s="552"/>
      <c r="AS11" s="552"/>
      <c r="AT11" s="552"/>
      <c r="AU11" s="552"/>
      <c r="AV11" s="552"/>
      <c r="AW11" s="1659"/>
      <c r="AX11" s="1659"/>
      <c r="AY11" s="1659"/>
      <c r="AZ11" s="1659"/>
      <c r="BA11" s="1659"/>
      <c r="BB11" s="1659"/>
      <c r="BC11" s="1659"/>
      <c r="BD11" s="1659"/>
      <c r="BE11" s="1659"/>
      <c r="BF11" s="1659"/>
      <c r="BG11" s="1659"/>
      <c r="BH11" s="1659"/>
      <c r="BI11" s="1659"/>
      <c r="BJ11" s="1659"/>
      <c r="BK11" s="1659"/>
      <c r="BL11" s="1659"/>
      <c r="BM11" s="1659"/>
      <c r="BN11" s="1659"/>
      <c r="BO11" s="1659"/>
      <c r="BP11" s="1659"/>
      <c r="BQ11" s="1659"/>
      <c r="BR11" s="1659"/>
      <c r="BS11" s="1659"/>
      <c r="BT11" s="1659"/>
    </row>
    <row r="12" spans="1:74" ht="20.399999999999999" customHeight="1" x14ac:dyDescent="0.2">
      <c r="AF12" s="1137"/>
      <c r="AG12" s="1137"/>
      <c r="AH12" s="1137"/>
      <c r="AI12" s="1137"/>
      <c r="AJ12" s="1137"/>
      <c r="AK12" s="1137"/>
      <c r="AL12" s="1137"/>
      <c r="AM12" s="1137"/>
      <c r="AN12" s="1137"/>
      <c r="AO12" s="1137"/>
      <c r="AP12" s="1137"/>
      <c r="AQ12" s="552" t="s">
        <v>2</v>
      </c>
      <c r="AR12" s="552"/>
      <c r="AS12" s="552"/>
      <c r="AT12" s="552"/>
      <c r="AU12" s="552"/>
      <c r="AV12" s="239"/>
      <c r="AW12" s="2026"/>
      <c r="AX12" s="2026"/>
      <c r="AY12" s="2026"/>
      <c r="AZ12" s="2026"/>
      <c r="BA12" s="2026"/>
      <c r="BB12" s="2026"/>
      <c r="BC12" s="2026"/>
      <c r="BD12" s="2026"/>
      <c r="BE12" s="2026"/>
      <c r="BF12" s="2026"/>
      <c r="BG12" s="2026"/>
      <c r="BH12" s="2026"/>
      <c r="BI12" s="2026"/>
      <c r="BJ12" s="2026"/>
      <c r="BK12" s="2026"/>
      <c r="BL12" s="2026"/>
      <c r="BM12" s="2026"/>
      <c r="BN12" s="2026"/>
      <c r="BO12" s="2026"/>
      <c r="BP12" s="2026"/>
      <c r="BQ12" s="2026"/>
      <c r="BR12" s="2026"/>
      <c r="BS12" s="2026"/>
      <c r="BT12" s="2026"/>
    </row>
    <row r="13" spans="1:74" ht="20.399999999999999" customHeight="1" x14ac:dyDescent="0.2">
      <c r="AF13" s="1137"/>
      <c r="AG13" s="1137"/>
      <c r="AH13" s="1137"/>
      <c r="AI13" s="1137"/>
      <c r="AJ13" s="1137"/>
      <c r="AK13" s="1137"/>
      <c r="AL13" s="1137"/>
      <c r="AM13" s="1137"/>
      <c r="AN13" s="1137"/>
      <c r="AO13" s="1137"/>
      <c r="AP13" s="1137"/>
      <c r="AQ13" s="552" t="s">
        <v>11</v>
      </c>
      <c r="AR13" s="552"/>
      <c r="AS13" s="552"/>
      <c r="AT13" s="552"/>
      <c r="AU13" s="552"/>
      <c r="AV13" s="552"/>
      <c r="AW13" s="1659"/>
      <c r="AX13" s="1659"/>
      <c r="AY13" s="1659"/>
      <c r="AZ13" s="1659"/>
      <c r="BA13" s="1659"/>
      <c r="BB13" s="1659"/>
      <c r="BC13" s="1659"/>
      <c r="BD13" s="1659"/>
      <c r="BE13" s="1659"/>
      <c r="BF13" s="1659"/>
      <c r="BG13" s="1659"/>
      <c r="BH13" s="1659"/>
      <c r="BI13" s="1659"/>
      <c r="BJ13" s="1659"/>
      <c r="BK13" s="1659"/>
      <c r="BL13" s="1659"/>
      <c r="BM13" s="1659"/>
      <c r="BN13" s="1659"/>
      <c r="BO13" s="1659"/>
      <c r="BP13" s="1659"/>
      <c r="BQ13" s="1659"/>
      <c r="BR13" s="1659"/>
      <c r="BS13" s="1659"/>
      <c r="BT13" s="1659"/>
    </row>
    <row r="14" spans="1:74" ht="20.399999999999999" customHeight="1" x14ac:dyDescent="0.2">
      <c r="AF14" s="1137"/>
      <c r="AG14" s="1137"/>
      <c r="AH14" s="1137"/>
      <c r="AI14" s="1137"/>
      <c r="AJ14" s="1137"/>
      <c r="AK14" s="1137"/>
      <c r="AL14" s="1137"/>
      <c r="AM14" s="1137"/>
      <c r="AN14" s="1137"/>
      <c r="AO14" s="1137"/>
      <c r="AP14" s="1137"/>
      <c r="AQ14" s="552" t="s">
        <v>2</v>
      </c>
      <c r="AR14" s="552"/>
      <c r="AS14" s="552"/>
      <c r="AT14" s="552"/>
      <c r="AU14" s="552"/>
      <c r="AV14" s="239"/>
      <c r="AW14" s="2026"/>
      <c r="AX14" s="2026"/>
      <c r="AY14" s="2026"/>
      <c r="AZ14" s="2026"/>
      <c r="BA14" s="2026"/>
      <c r="BB14" s="2026"/>
      <c r="BC14" s="2026"/>
      <c r="BD14" s="2026"/>
      <c r="BE14" s="2026"/>
      <c r="BF14" s="2026"/>
      <c r="BG14" s="2026"/>
      <c r="BH14" s="2026"/>
      <c r="BI14" s="2026"/>
      <c r="BJ14" s="2026"/>
      <c r="BK14" s="2026"/>
      <c r="BL14" s="2026"/>
      <c r="BM14" s="2026"/>
      <c r="BN14" s="2026"/>
      <c r="BO14" s="2026"/>
      <c r="BP14" s="2026"/>
      <c r="BQ14" s="2026"/>
      <c r="BR14" s="2026"/>
      <c r="BS14" s="2026"/>
      <c r="BT14" s="2026"/>
    </row>
    <row r="15" spans="1:74" ht="18.75" customHeight="1" x14ac:dyDescent="0.2">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row>
    <row r="16" spans="1:74" ht="18.75" customHeight="1" x14ac:dyDescent="0.2">
      <c r="A16" s="3"/>
      <c r="B16" s="3"/>
      <c r="C16" s="3"/>
      <c r="D16" s="3"/>
      <c r="E16" s="3"/>
      <c r="F16" s="3"/>
      <c r="G16" s="3"/>
      <c r="H16" s="1136" t="s">
        <v>29</v>
      </c>
      <c r="I16" s="1136"/>
      <c r="J16" s="1136"/>
      <c r="K16" s="1136"/>
      <c r="L16" s="1136"/>
      <c r="M16" s="1136"/>
      <c r="N16" s="1136"/>
      <c r="O16" s="1136"/>
      <c r="P16" s="1136"/>
      <c r="Q16" s="1136"/>
      <c r="R16" s="1136"/>
      <c r="S16" s="1136"/>
      <c r="T16" s="1136"/>
      <c r="U16" s="1136"/>
      <c r="V16" s="1136"/>
      <c r="W16" s="1136"/>
      <c r="X16" s="1136"/>
      <c r="Y16" s="1136"/>
      <c r="Z16" s="1136"/>
      <c r="AA16" s="1136"/>
      <c r="AB16" s="1136"/>
      <c r="AC16" s="1136"/>
      <c r="AD16" s="1136"/>
      <c r="AE16" s="1136"/>
      <c r="AF16" s="1136"/>
      <c r="AG16" s="1136"/>
      <c r="AH16" s="1136"/>
      <c r="AI16" s="1136"/>
      <c r="AJ16" s="1136"/>
      <c r="AK16" s="1136"/>
      <c r="AL16" s="1136"/>
      <c r="AM16" s="1136"/>
      <c r="AN16" s="1136"/>
      <c r="AO16" s="1136"/>
      <c r="AP16" s="1136"/>
      <c r="AQ16" s="1136"/>
      <c r="AR16" s="1136"/>
      <c r="AS16" s="1136"/>
      <c r="AT16" s="1136"/>
      <c r="AU16" s="1136"/>
      <c r="AV16" s="1136"/>
      <c r="AW16" s="1136"/>
      <c r="AX16" s="1136"/>
      <c r="AY16" s="1136"/>
      <c r="AZ16" s="1136"/>
      <c r="BA16" s="1136"/>
      <c r="BB16" s="1136"/>
      <c r="BC16" s="1136"/>
      <c r="BD16" s="1136"/>
      <c r="BE16" s="1136"/>
      <c r="BF16" s="1136"/>
      <c r="BG16" s="1136"/>
      <c r="BH16" s="1136"/>
      <c r="BI16" s="1136"/>
      <c r="BJ16" s="1136"/>
      <c r="BK16" s="1136"/>
      <c r="BL16" s="1136"/>
      <c r="BM16" s="1136"/>
      <c r="BN16" s="1136"/>
      <c r="BO16" s="1136"/>
      <c r="BP16" s="3"/>
      <c r="BQ16" s="3"/>
      <c r="BR16" s="3"/>
      <c r="BS16" s="3"/>
      <c r="BT16" s="3"/>
      <c r="BU16" s="3"/>
      <c r="BV16" s="3"/>
    </row>
    <row r="17" spans="1:109" ht="18.75" customHeight="1" x14ac:dyDescent="0.2">
      <c r="A17" s="3"/>
      <c r="B17" s="3"/>
      <c r="C17" s="3"/>
      <c r="D17" s="3"/>
      <c r="E17" s="3"/>
      <c r="F17" s="3"/>
      <c r="G17" s="3"/>
      <c r="H17" s="11"/>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3"/>
      <c r="BQ17" s="3"/>
      <c r="BR17" s="3"/>
      <c r="BS17" s="3"/>
      <c r="BT17" s="3"/>
      <c r="BU17" s="3"/>
      <c r="BV17" s="3"/>
    </row>
    <row r="18" spans="1:109" ht="18.75" customHeight="1" x14ac:dyDescent="0.2">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row>
    <row r="19" spans="1:109" ht="30" customHeight="1" x14ac:dyDescent="0.2">
      <c r="E19" s="1494" t="s">
        <v>162</v>
      </c>
      <c r="F19" s="1132"/>
      <c r="G19" s="1132"/>
      <c r="H19" s="1132"/>
      <c r="I19" s="1132"/>
      <c r="J19" s="1140"/>
      <c r="K19" s="1140"/>
      <c r="L19" s="1140"/>
      <c r="M19" s="279" t="s">
        <v>160</v>
      </c>
      <c r="N19" s="279"/>
      <c r="O19" s="1140"/>
      <c r="P19" s="1140"/>
      <c r="Q19" s="1140"/>
      <c r="R19" s="279" t="s">
        <v>161</v>
      </c>
      <c r="S19" s="279"/>
      <c r="T19" s="1140"/>
      <c r="U19" s="1140"/>
      <c r="V19" s="1140"/>
      <c r="W19" s="279" t="s">
        <v>166</v>
      </c>
      <c r="X19" s="279"/>
      <c r="Y19" s="279"/>
      <c r="Z19" s="279"/>
      <c r="AA19" s="279"/>
      <c r="AB19" s="279"/>
      <c r="AC19" s="279"/>
      <c r="AD19" s="279"/>
      <c r="AE19" s="279"/>
      <c r="AF19" s="279"/>
      <c r="AG19" s="279"/>
      <c r="AH19" s="279"/>
      <c r="AI19" s="279"/>
      <c r="AJ19" s="279"/>
      <c r="AK19" s="279"/>
      <c r="AL19" s="279"/>
      <c r="AM19" s="279"/>
      <c r="AN19" s="279"/>
      <c r="AO19" s="278"/>
      <c r="AP19" s="17"/>
      <c r="AQ19" s="1140"/>
      <c r="AR19" s="1140"/>
      <c r="AS19" s="1140"/>
      <c r="AT19" s="1140"/>
      <c r="AU19" s="1140"/>
      <c r="AV19" s="1140"/>
      <c r="AW19" s="1140"/>
      <c r="AY19" s="1140"/>
      <c r="AZ19" s="1140"/>
      <c r="BA19" s="1140"/>
      <c r="BB19" s="1140"/>
      <c r="BC19" s="1140"/>
      <c r="BD19" s="1140"/>
      <c r="BE19" s="1140"/>
      <c r="BF19" s="459" t="s">
        <v>569</v>
      </c>
      <c r="BG19" s="458"/>
      <c r="BI19" s="458"/>
      <c r="BJ19" s="458"/>
      <c r="BK19" s="458"/>
      <c r="BL19" s="458"/>
      <c r="BM19" s="458"/>
      <c r="BN19" s="458"/>
      <c r="BO19" s="458"/>
      <c r="BP19" s="458"/>
      <c r="BQ19" s="458"/>
      <c r="BR19" s="458"/>
      <c r="BS19" s="458"/>
      <c r="BT19" s="458"/>
    </row>
    <row r="20" spans="1:109" ht="30" customHeight="1" x14ac:dyDescent="0.2">
      <c r="A20" s="3"/>
      <c r="B20" s="3"/>
      <c r="C20" s="3"/>
      <c r="D20" s="3"/>
      <c r="E20" s="1134" t="s">
        <v>572</v>
      </c>
      <c r="F20" s="1134"/>
      <c r="G20" s="1134"/>
      <c r="H20" s="1134"/>
      <c r="I20" s="1134"/>
      <c r="J20" s="1134"/>
      <c r="K20" s="1134"/>
      <c r="L20" s="1134"/>
      <c r="M20" s="1134"/>
      <c r="N20" s="1134"/>
      <c r="O20" s="1134"/>
      <c r="P20" s="1134"/>
      <c r="Q20" s="1134"/>
      <c r="R20" s="1134"/>
      <c r="S20" s="1134"/>
      <c r="T20" s="1134"/>
      <c r="U20" s="1134"/>
      <c r="V20" s="1134"/>
      <c r="W20" s="1134"/>
      <c r="X20" s="1134"/>
      <c r="Y20" s="1134"/>
      <c r="Z20" s="1134"/>
      <c r="AA20" s="1134"/>
      <c r="AB20" s="1134"/>
      <c r="AC20" s="1134"/>
      <c r="AD20" s="1134"/>
      <c r="AE20" s="1134"/>
      <c r="AF20" s="1134"/>
      <c r="AG20" s="1134"/>
      <c r="AH20" s="1134"/>
      <c r="AI20" s="1134"/>
      <c r="AJ20" s="1134"/>
      <c r="AK20" s="1134"/>
      <c r="AL20" s="1134"/>
      <c r="AM20" s="1134"/>
      <c r="AN20" s="1134"/>
      <c r="AO20" s="1134"/>
      <c r="AP20" s="1134"/>
      <c r="AQ20" s="1134"/>
      <c r="AR20" s="1134"/>
      <c r="AS20" s="1134"/>
      <c r="AT20" s="1134"/>
      <c r="AU20" s="1134"/>
      <c r="AV20" s="1134"/>
      <c r="AW20" s="1134"/>
      <c r="AX20" s="1134"/>
      <c r="AY20" s="1134"/>
      <c r="AZ20" s="1134"/>
      <c r="BA20" s="1134"/>
      <c r="BB20" s="1134"/>
      <c r="BC20" s="1134"/>
      <c r="BD20" s="1134"/>
      <c r="BE20" s="1134"/>
      <c r="BF20" s="1134"/>
      <c r="BG20" s="1134"/>
      <c r="BH20" s="1134"/>
      <c r="BI20" s="1134"/>
      <c r="BJ20" s="1134"/>
      <c r="BK20" s="1134"/>
      <c r="BL20" s="1134"/>
      <c r="BM20" s="1134"/>
      <c r="BN20" s="1134"/>
      <c r="BO20" s="1134"/>
      <c r="BP20" s="1134"/>
      <c r="BQ20" s="1134"/>
      <c r="BR20" s="1134"/>
      <c r="BS20" s="3"/>
      <c r="BT20" s="3"/>
      <c r="BU20" s="3"/>
      <c r="BV20" s="3"/>
    </row>
    <row r="21" spans="1:109" ht="30" customHeight="1" x14ac:dyDescent="0.2">
      <c r="A21" s="3"/>
      <c r="B21" s="3"/>
      <c r="C21" s="3"/>
      <c r="D21" s="3"/>
      <c r="E21" s="1134" t="s">
        <v>571</v>
      </c>
      <c r="F21" s="1134"/>
      <c r="G21" s="1134"/>
      <c r="H21" s="1134"/>
      <c r="I21" s="1134"/>
      <c r="J21" s="1134"/>
      <c r="K21" s="1134"/>
      <c r="L21" s="1134"/>
      <c r="M21" s="1134"/>
      <c r="N21" s="1134"/>
      <c r="O21" s="1134"/>
      <c r="P21" s="1134"/>
      <c r="Q21" s="1134"/>
      <c r="R21" s="1134"/>
      <c r="S21" s="1134"/>
      <c r="T21" s="1134"/>
      <c r="U21" s="1134"/>
      <c r="V21" s="1134"/>
      <c r="W21" s="1134"/>
      <c r="X21" s="1134"/>
      <c r="Y21" s="1134"/>
      <c r="Z21" s="1134"/>
      <c r="AA21" s="1134"/>
      <c r="AB21" s="1134"/>
      <c r="AC21" s="1134"/>
      <c r="AD21" s="1134"/>
      <c r="AE21" s="1134"/>
      <c r="AF21" s="1134"/>
      <c r="AG21" s="1134"/>
      <c r="AH21" s="1134"/>
      <c r="AI21" s="1134"/>
      <c r="AJ21" s="1134"/>
      <c r="AK21" s="1134"/>
      <c r="AL21" s="1134"/>
      <c r="AM21" s="1134"/>
      <c r="AN21" s="1134"/>
      <c r="AO21" s="1134"/>
      <c r="AP21" s="1134"/>
      <c r="AQ21" s="1134"/>
      <c r="AR21" s="1134"/>
      <c r="AS21" s="1134"/>
      <c r="AT21" s="1134"/>
      <c r="AU21" s="1134"/>
      <c r="AV21" s="1134"/>
      <c r="AW21" s="1134"/>
      <c r="AX21" s="1134"/>
      <c r="AY21" s="1134"/>
      <c r="AZ21" s="1134"/>
      <c r="BA21" s="1134"/>
      <c r="BB21" s="1134"/>
      <c r="BC21" s="1134"/>
      <c r="BD21" s="1134"/>
      <c r="BE21" s="1134"/>
      <c r="BF21" s="1134"/>
      <c r="BG21" s="1134"/>
      <c r="BH21" s="1134"/>
      <c r="BI21" s="1134"/>
      <c r="BJ21" s="1134"/>
      <c r="BK21" s="1134"/>
      <c r="BL21" s="1134"/>
      <c r="BM21" s="1134"/>
      <c r="BN21" s="1134"/>
      <c r="BO21" s="1134"/>
      <c r="BP21" s="1134"/>
      <c r="BQ21" s="1134"/>
      <c r="BR21" s="1134"/>
      <c r="BS21" s="3"/>
      <c r="BT21" s="3"/>
      <c r="BU21" s="3"/>
      <c r="BV21" s="3"/>
    </row>
    <row r="22" spans="1:109" ht="18.75" customHeight="1" x14ac:dyDescent="0.2">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row>
    <row r="23" spans="1:109" ht="18.75" customHeight="1" x14ac:dyDescent="0.2">
      <c r="A23" s="3"/>
      <c r="B23" s="3"/>
      <c r="C23" s="3"/>
      <c r="D23" s="1117" t="s">
        <v>20</v>
      </c>
      <c r="E23" s="1117"/>
      <c r="F23" s="1117"/>
      <c r="G23" s="1117"/>
      <c r="H23" s="1117"/>
      <c r="I23" s="1117"/>
      <c r="J23" s="1117"/>
      <c r="K23" s="1117"/>
      <c r="L23" s="1117"/>
      <c r="M23" s="1117"/>
      <c r="N23" s="1117"/>
      <c r="O23" s="1117"/>
      <c r="P23" s="1117"/>
      <c r="Q23" s="1117"/>
      <c r="R23" s="1117"/>
      <c r="S23" s="1117"/>
      <c r="T23" s="1117"/>
      <c r="U23" s="1117"/>
      <c r="V23" s="1117"/>
      <c r="W23" s="1117"/>
      <c r="X23" s="1117"/>
      <c r="Y23" s="1117"/>
      <c r="Z23" s="1117"/>
      <c r="AA23" s="1117"/>
      <c r="AB23" s="1117"/>
      <c r="AC23" s="1117"/>
      <c r="AD23" s="1117"/>
      <c r="AE23" s="1117"/>
      <c r="AF23" s="1117"/>
      <c r="AG23" s="1117"/>
      <c r="AH23" s="1117"/>
      <c r="AI23" s="1117"/>
      <c r="AJ23" s="1117"/>
      <c r="AK23" s="1117"/>
      <c r="AL23" s="1117"/>
      <c r="AM23" s="1117"/>
      <c r="AN23" s="1117"/>
      <c r="AO23" s="1117"/>
      <c r="AP23" s="1117"/>
      <c r="AQ23" s="1117"/>
      <c r="AR23" s="1117"/>
      <c r="AS23" s="1117"/>
      <c r="AT23" s="1117"/>
      <c r="AU23" s="1117"/>
      <c r="AV23" s="1117"/>
      <c r="AW23" s="1117"/>
      <c r="AX23" s="1117"/>
      <c r="AY23" s="1117"/>
      <c r="AZ23" s="1117"/>
      <c r="BA23" s="1117"/>
      <c r="BB23" s="1117"/>
      <c r="BC23" s="1117"/>
      <c r="BD23" s="1117"/>
      <c r="BE23" s="1117"/>
      <c r="BF23" s="1117"/>
      <c r="BG23" s="1117"/>
      <c r="BH23" s="1117"/>
      <c r="BI23" s="1117"/>
      <c r="BJ23" s="1117"/>
      <c r="BK23" s="1117"/>
      <c r="BL23" s="1117"/>
      <c r="BM23" s="1117"/>
      <c r="BN23" s="1117"/>
      <c r="BO23" s="1117"/>
      <c r="BP23" s="1117"/>
      <c r="BQ23" s="1117"/>
      <c r="BR23" s="1117"/>
      <c r="BS23" s="1117"/>
      <c r="BT23" s="3"/>
      <c r="BU23" s="3"/>
      <c r="BV23" s="3"/>
    </row>
    <row r="24" spans="1:109" ht="18.75" customHeight="1" x14ac:dyDescent="0.2">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row>
    <row r="25" spans="1:109" ht="18.75" customHeight="1" x14ac:dyDescent="0.2">
      <c r="A25" s="3"/>
      <c r="B25" s="3"/>
      <c r="C25" s="3"/>
      <c r="D25" s="3"/>
      <c r="E25" s="1117">
        <v>1</v>
      </c>
      <c r="F25" s="1117"/>
      <c r="G25" s="3"/>
      <c r="H25" s="3"/>
      <c r="I25" s="1118" t="s">
        <v>16</v>
      </c>
      <c r="J25" s="1118"/>
      <c r="K25" s="1118"/>
      <c r="L25" s="1118"/>
      <c r="M25" s="1118"/>
      <c r="N25" s="1118"/>
      <c r="O25" s="1118"/>
      <c r="P25" s="1118"/>
      <c r="Q25" s="1118"/>
      <c r="R25" s="1118"/>
      <c r="S25" s="1118"/>
      <c r="T25" s="3"/>
      <c r="U25" s="3"/>
      <c r="V25" s="3"/>
      <c r="W25" s="3"/>
      <c r="X25" s="3"/>
      <c r="Y25" s="1134" t="s">
        <v>67</v>
      </c>
      <c r="Z25" s="1134"/>
      <c r="AA25" s="1134"/>
      <c r="AB25" s="1134"/>
      <c r="AC25" s="1134"/>
      <c r="AD25" s="1134"/>
      <c r="AE25" s="1134"/>
      <c r="AF25" s="1134"/>
      <c r="AG25" s="1134"/>
      <c r="AH25" s="1134"/>
      <c r="AI25" s="1134"/>
      <c r="AJ25" s="1134"/>
      <c r="AK25" s="1134"/>
      <c r="AL25" s="1134"/>
      <c r="AM25" s="1134"/>
      <c r="AN25" s="1134"/>
      <c r="AO25" s="1134"/>
      <c r="AP25" s="1134"/>
      <c r="AQ25" s="1134"/>
      <c r="AR25" s="1134"/>
      <c r="AS25" s="1134"/>
      <c r="AT25" s="1134"/>
      <c r="AU25" s="1134"/>
      <c r="AV25" s="1134"/>
      <c r="AW25" s="1134"/>
      <c r="AX25" s="1134"/>
      <c r="AY25" s="1134"/>
      <c r="AZ25" s="1134"/>
      <c r="BA25" s="1134"/>
      <c r="BB25" s="1134"/>
      <c r="BC25" s="1134"/>
      <c r="BD25" s="1134"/>
      <c r="BE25" s="1134"/>
      <c r="BF25" s="1134"/>
      <c r="BG25" s="3"/>
      <c r="BH25" s="3"/>
      <c r="BI25" s="3"/>
      <c r="BJ25" s="3"/>
      <c r="BK25" s="3"/>
      <c r="BL25" s="3"/>
      <c r="BM25" s="3"/>
      <c r="BN25" s="3"/>
      <c r="BO25" s="3"/>
      <c r="BP25" s="3"/>
      <c r="BQ25" s="3"/>
      <c r="BR25" s="3"/>
      <c r="BS25" s="3"/>
      <c r="BT25" s="3"/>
      <c r="BU25" s="3"/>
      <c r="BV25" s="3"/>
      <c r="DE25" s="162"/>
    </row>
    <row r="26" spans="1:109" ht="18.75" customHeight="1" x14ac:dyDescent="0.2">
      <c r="A26" s="3"/>
      <c r="B26" s="3"/>
      <c r="C26" s="3"/>
      <c r="D26" s="3"/>
      <c r="E26" s="274"/>
      <c r="F26" s="274"/>
      <c r="G26" s="3"/>
      <c r="H26" s="3"/>
      <c r="I26" s="276"/>
      <c r="J26" s="276"/>
      <c r="K26" s="276"/>
      <c r="L26" s="276"/>
      <c r="M26" s="276"/>
      <c r="N26" s="276"/>
      <c r="O26" s="276"/>
      <c r="P26" s="276"/>
      <c r="Q26" s="276"/>
      <c r="R26" s="276"/>
      <c r="S26" s="276"/>
      <c r="T26" s="3"/>
      <c r="U26" s="3"/>
      <c r="V26" s="3"/>
      <c r="W26" s="3"/>
      <c r="X26" s="3"/>
      <c r="Y26" s="1144"/>
      <c r="Z26" s="1144"/>
      <c r="AA26" s="3" t="s">
        <v>65</v>
      </c>
      <c r="AB26" s="273"/>
      <c r="AC26" s="273"/>
      <c r="AD26" s="273"/>
      <c r="AE26" s="273"/>
      <c r="AF26" s="273"/>
      <c r="AG26" s="273"/>
      <c r="AH26" s="273"/>
      <c r="AI26" s="273"/>
      <c r="AJ26" s="273"/>
      <c r="AK26" s="273"/>
      <c r="AL26" s="273"/>
      <c r="AM26" s="273"/>
      <c r="AN26" s="273"/>
      <c r="AO26" s="1144"/>
      <c r="AP26" s="1144"/>
      <c r="AQ26" s="3" t="s">
        <v>64</v>
      </c>
      <c r="AR26" s="273"/>
      <c r="AS26" s="273"/>
      <c r="AT26" s="273"/>
      <c r="AU26" s="273"/>
      <c r="AV26" s="3"/>
      <c r="AW26" s="3"/>
      <c r="AX26" s="3"/>
      <c r="AY26" s="273"/>
      <c r="AZ26" s="273"/>
      <c r="BA26" s="273"/>
      <c r="BB26" s="273"/>
      <c r="BC26" s="273"/>
      <c r="BD26" s="273"/>
      <c r="BE26" s="273"/>
      <c r="BF26" s="273"/>
      <c r="BG26" s="3"/>
      <c r="BH26" s="3"/>
      <c r="BI26" s="3"/>
      <c r="BJ26" s="3"/>
      <c r="BK26" s="3"/>
      <c r="BL26" s="3"/>
      <c r="BM26" s="3"/>
      <c r="BN26" s="3"/>
      <c r="BO26" s="3"/>
      <c r="BP26" s="3"/>
      <c r="BQ26" s="3"/>
      <c r="BR26" s="3"/>
      <c r="BS26" s="3"/>
      <c r="BT26" s="3"/>
      <c r="BU26" s="3"/>
      <c r="BV26" s="3"/>
    </row>
    <row r="27" spans="1:109" ht="15" customHeight="1" x14ac:dyDescent="0.2">
      <c r="A27" s="3"/>
      <c r="B27" s="3"/>
      <c r="C27" s="3"/>
      <c r="D27" s="3"/>
      <c r="E27" s="274"/>
      <c r="F27" s="274"/>
      <c r="G27" s="3"/>
      <c r="H27" s="3"/>
      <c r="I27" s="276"/>
      <c r="J27" s="276"/>
      <c r="K27" s="276"/>
      <c r="L27" s="276"/>
      <c r="M27" s="276"/>
      <c r="N27" s="276"/>
      <c r="O27" s="276"/>
      <c r="P27" s="276"/>
      <c r="Q27" s="276"/>
      <c r="R27" s="276"/>
      <c r="S27" s="276"/>
      <c r="T27" s="3"/>
      <c r="U27" s="3"/>
      <c r="V27" s="3"/>
      <c r="W27" s="3"/>
      <c r="X27" s="3"/>
      <c r="Y27" s="273"/>
      <c r="Z27" s="273"/>
      <c r="AA27" s="273"/>
      <c r="AB27" s="273"/>
      <c r="AC27" s="273"/>
      <c r="AD27" s="273"/>
      <c r="AE27" s="273"/>
      <c r="AF27" s="273"/>
      <c r="AG27" s="273"/>
      <c r="AH27" s="273"/>
      <c r="AI27" s="273"/>
      <c r="AJ27" s="273"/>
      <c r="AK27" s="273"/>
      <c r="AL27" s="273"/>
      <c r="AM27" s="273"/>
      <c r="AN27" s="273"/>
      <c r="AO27" s="273"/>
      <c r="AP27" s="273"/>
      <c r="AQ27" s="273"/>
      <c r="AR27" s="273"/>
      <c r="AS27" s="273"/>
      <c r="AT27" s="273"/>
      <c r="AU27" s="273"/>
      <c r="AV27" s="278"/>
      <c r="AW27" s="273"/>
      <c r="AX27" s="273"/>
      <c r="AY27" s="273"/>
      <c r="AZ27" s="273"/>
      <c r="BA27" s="273"/>
      <c r="BB27" s="273"/>
      <c r="BC27" s="273"/>
      <c r="BD27" s="273"/>
      <c r="BE27" s="273"/>
      <c r="BF27" s="273"/>
      <c r="BG27" s="3"/>
      <c r="BH27" s="3"/>
      <c r="BI27" s="3"/>
      <c r="BJ27" s="3"/>
      <c r="BK27" s="3"/>
      <c r="BL27" s="3"/>
      <c r="BM27" s="3"/>
      <c r="BN27" s="3"/>
      <c r="BO27" s="3"/>
      <c r="BP27" s="3"/>
      <c r="BQ27" s="3"/>
      <c r="BR27" s="3"/>
      <c r="BS27" s="3"/>
      <c r="BT27" s="3"/>
      <c r="BU27" s="3"/>
      <c r="BV27" s="3"/>
    </row>
    <row r="28" spans="1:109" ht="18.75" customHeight="1" x14ac:dyDescent="0.2">
      <c r="A28" s="3"/>
      <c r="B28" s="3"/>
      <c r="C28" s="3"/>
      <c r="D28" s="3"/>
      <c r="E28" s="274"/>
      <c r="F28" s="274"/>
      <c r="G28" s="3"/>
      <c r="H28" s="3"/>
      <c r="I28" s="1118" t="s">
        <v>17</v>
      </c>
      <c r="J28" s="1118"/>
      <c r="K28" s="1118"/>
      <c r="L28" s="1118"/>
      <c r="M28" s="1118"/>
      <c r="N28" s="1118"/>
      <c r="O28" s="1118"/>
      <c r="P28" s="1118"/>
      <c r="Q28" s="1118"/>
      <c r="R28" s="1118"/>
      <c r="S28" s="1118"/>
      <c r="T28" s="3"/>
      <c r="U28" s="3"/>
      <c r="V28" s="3"/>
      <c r="W28" s="3"/>
      <c r="X28" s="3"/>
      <c r="Y28" s="1144"/>
      <c r="Z28" s="1144"/>
      <c r="AA28" s="3" t="s">
        <v>63</v>
      </c>
      <c r="AB28" s="278"/>
      <c r="AC28" s="278"/>
      <c r="AD28" s="278"/>
      <c r="AE28" s="278"/>
      <c r="AF28" s="278"/>
      <c r="AG28" s="278"/>
      <c r="AH28" s="278"/>
      <c r="AI28" s="278"/>
      <c r="AJ28" s="278"/>
      <c r="AK28" s="278"/>
      <c r="AL28" s="278"/>
      <c r="AM28" s="278"/>
      <c r="AN28" s="278"/>
      <c r="AO28" s="278"/>
      <c r="AP28" s="278"/>
      <c r="AQ28" s="278"/>
      <c r="AR28" s="278"/>
      <c r="AS28" s="278"/>
      <c r="AT28" s="278"/>
      <c r="AU28" s="278"/>
      <c r="AV28" s="278"/>
      <c r="AW28" s="278"/>
      <c r="AX28" s="278"/>
      <c r="AY28" s="278"/>
      <c r="AZ28" s="278"/>
      <c r="BA28" s="278"/>
      <c r="BB28" s="278"/>
      <c r="BC28" s="278"/>
      <c r="BD28" s="278"/>
      <c r="BE28" s="278"/>
      <c r="BF28" s="278"/>
      <c r="BG28" s="3"/>
      <c r="BH28" s="3"/>
      <c r="BI28" s="3"/>
      <c r="BJ28" s="3"/>
      <c r="BK28" s="3"/>
      <c r="BL28" s="3"/>
      <c r="BM28" s="3"/>
      <c r="BN28" s="3"/>
      <c r="BO28" s="3"/>
      <c r="BP28" s="3"/>
      <c r="BQ28" s="3"/>
      <c r="BR28" s="3"/>
      <c r="BS28" s="3"/>
      <c r="BT28" s="3"/>
      <c r="BU28" s="3"/>
      <c r="BV28" s="3"/>
    </row>
    <row r="29" spans="1:109" ht="18.75" customHeight="1" x14ac:dyDescent="0.2">
      <c r="A29" s="3"/>
      <c r="B29" s="3"/>
      <c r="C29" s="3"/>
      <c r="D29" s="3"/>
      <c r="E29" s="274"/>
      <c r="F29" s="274"/>
      <c r="G29" s="3"/>
      <c r="H29" s="3"/>
      <c r="I29" s="276"/>
      <c r="J29" s="276"/>
      <c r="K29" s="276"/>
      <c r="L29" s="276"/>
      <c r="M29" s="276"/>
      <c r="N29" s="276"/>
      <c r="O29" s="276"/>
      <c r="P29" s="276"/>
      <c r="Q29" s="276"/>
      <c r="R29" s="276"/>
      <c r="S29" s="276"/>
      <c r="T29" s="3"/>
      <c r="U29" s="3"/>
      <c r="V29" s="3"/>
      <c r="W29" s="3"/>
      <c r="X29" s="3"/>
      <c r="Y29" s="1144"/>
      <c r="Z29" s="1144"/>
      <c r="AA29" s="3" t="s">
        <v>59</v>
      </c>
      <c r="AB29" s="3"/>
      <c r="AC29" s="278"/>
      <c r="AD29" s="278"/>
      <c r="AE29" s="278"/>
      <c r="AF29" s="278"/>
      <c r="AG29" s="278"/>
      <c r="AH29" s="278"/>
      <c r="AI29" s="278"/>
      <c r="AJ29" s="278"/>
      <c r="AK29" s="278"/>
      <c r="AL29" s="278"/>
      <c r="AM29" s="278"/>
      <c r="AN29" s="278"/>
      <c r="AO29" s="278"/>
      <c r="AP29" s="278"/>
      <c r="AQ29" s="278"/>
      <c r="AR29" s="278"/>
      <c r="AS29" s="278"/>
      <c r="AT29" s="278"/>
      <c r="AU29" s="278"/>
      <c r="AV29" s="278"/>
      <c r="AW29" s="278"/>
      <c r="AX29" s="278"/>
      <c r="AY29" s="278"/>
      <c r="AZ29" s="278"/>
      <c r="BA29" s="278"/>
      <c r="BB29" s="278"/>
      <c r="BC29" s="278"/>
      <c r="BD29" s="278"/>
      <c r="BE29" s="278"/>
      <c r="BF29" s="278"/>
      <c r="BG29" s="3"/>
      <c r="BH29" s="3"/>
      <c r="BI29" s="3"/>
      <c r="BJ29" s="3"/>
      <c r="BK29" s="3"/>
      <c r="BL29" s="3"/>
      <c r="BM29" s="3"/>
      <c r="BN29" s="3"/>
      <c r="BO29" s="3"/>
      <c r="BP29" s="3"/>
      <c r="BQ29" s="3"/>
      <c r="BR29" s="3"/>
      <c r="BS29" s="3"/>
      <c r="BT29" s="3"/>
      <c r="BU29" s="3"/>
      <c r="BV29" s="3"/>
    </row>
    <row r="30" spans="1:109" ht="18.75" customHeight="1" x14ac:dyDescent="0.2">
      <c r="A30" s="3"/>
      <c r="B30" s="3"/>
      <c r="C30" s="3"/>
      <c r="D30" s="3"/>
      <c r="E30" s="274"/>
      <c r="F30" s="274"/>
      <c r="G30" s="3"/>
      <c r="H30" s="3"/>
      <c r="I30" s="276"/>
      <c r="J30" s="276"/>
      <c r="K30" s="276"/>
      <c r="L30" s="276"/>
      <c r="M30" s="276"/>
      <c r="N30" s="276"/>
      <c r="O30" s="276"/>
      <c r="P30" s="276"/>
      <c r="Q30" s="276"/>
      <c r="R30" s="276"/>
      <c r="S30" s="276"/>
      <c r="T30" s="3"/>
      <c r="U30" s="3"/>
      <c r="V30" s="3"/>
      <c r="W30" s="3"/>
      <c r="X30" s="3"/>
      <c r="Y30" s="1144"/>
      <c r="Z30" s="1144"/>
      <c r="AA30" s="3" t="s">
        <v>60</v>
      </c>
      <c r="AB30" s="3"/>
      <c r="AC30" s="278"/>
      <c r="AD30" s="278"/>
      <c r="AE30" s="278"/>
      <c r="AF30" s="278"/>
      <c r="AG30" s="278"/>
      <c r="AH30" s="278"/>
      <c r="AI30" s="278"/>
      <c r="AJ30" s="278"/>
      <c r="AK30" s="278"/>
      <c r="AL30" s="278"/>
      <c r="AM30" s="278"/>
      <c r="AN30" s="278"/>
      <c r="AO30" s="278"/>
      <c r="AP30" s="278"/>
      <c r="AQ30" s="278"/>
      <c r="AR30" s="278"/>
      <c r="AS30" s="278"/>
      <c r="AT30" s="278"/>
      <c r="AU30" s="278"/>
      <c r="AV30" s="278"/>
      <c r="AW30" s="278"/>
      <c r="AX30" s="278"/>
      <c r="AY30" s="278"/>
      <c r="AZ30" s="278"/>
      <c r="BA30" s="278"/>
      <c r="BB30" s="278"/>
      <c r="BC30" s="278"/>
      <c r="BD30" s="278"/>
      <c r="BE30" s="278"/>
      <c r="BF30" s="278"/>
      <c r="BG30" s="3"/>
      <c r="BH30" s="3"/>
      <c r="BI30" s="3"/>
      <c r="BJ30" s="3"/>
      <c r="BK30" s="3"/>
      <c r="BL30" s="3"/>
      <c r="BM30" s="3"/>
      <c r="BN30" s="3"/>
      <c r="BO30" s="3"/>
      <c r="BP30" s="3"/>
      <c r="BQ30" s="3"/>
      <c r="BR30" s="3"/>
      <c r="BS30" s="3"/>
      <c r="BT30" s="3"/>
      <c r="BU30" s="3"/>
      <c r="BV30" s="3"/>
    </row>
    <row r="31" spans="1:109" ht="18.75" customHeight="1" x14ac:dyDescent="0.2">
      <c r="A31" s="3"/>
      <c r="B31" s="3"/>
      <c r="C31" s="3"/>
      <c r="D31" s="3"/>
      <c r="E31" s="274"/>
      <c r="F31" s="274"/>
      <c r="G31" s="3"/>
      <c r="H31" s="274"/>
      <c r="I31" s="274"/>
      <c r="J31" s="274"/>
      <c r="K31" s="274"/>
      <c r="L31" s="274"/>
      <c r="M31" s="274"/>
      <c r="N31" s="274"/>
      <c r="O31" s="274"/>
      <c r="P31" s="274"/>
      <c r="Q31" s="274"/>
      <c r="R31" s="274"/>
      <c r="S31" s="274"/>
      <c r="T31" s="274"/>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row>
    <row r="32" spans="1:109" ht="18.75" customHeight="1" x14ac:dyDescent="0.2">
      <c r="A32" s="3"/>
      <c r="B32" s="3"/>
      <c r="C32" s="3"/>
      <c r="D32" s="3"/>
      <c r="E32" s="1117">
        <v>2</v>
      </c>
      <c r="F32" s="1117"/>
      <c r="G32" s="3"/>
      <c r="H32" s="3"/>
      <c r="I32" s="1118" t="s">
        <v>18</v>
      </c>
      <c r="J32" s="1118"/>
      <c r="K32" s="1118"/>
      <c r="L32" s="1118"/>
      <c r="M32" s="1118"/>
      <c r="N32" s="1118"/>
      <c r="O32" s="1118"/>
      <c r="P32" s="1118"/>
      <c r="Q32" s="1118"/>
      <c r="R32" s="1118"/>
      <c r="S32" s="1118"/>
      <c r="T32" s="1118"/>
      <c r="U32" s="1118"/>
      <c r="V32" s="1118"/>
      <c r="W32" s="1118"/>
      <c r="X32" s="278"/>
      <c r="Y32" s="3"/>
      <c r="Z32" s="3"/>
      <c r="AA32" s="752" t="s">
        <v>68</v>
      </c>
      <c r="AB32" s="752"/>
      <c r="AC32" s="752"/>
      <c r="AD32" s="752"/>
      <c r="AE32" s="752"/>
      <c r="AF32" s="1140"/>
      <c r="AG32" s="1140"/>
      <c r="AH32" s="1140"/>
      <c r="AI32" s="1140"/>
      <c r="AJ32" s="1140"/>
      <c r="AK32" s="1140"/>
      <c r="AL32" s="1140"/>
      <c r="AM32" s="1140"/>
      <c r="AN32" s="60" t="s">
        <v>69</v>
      </c>
      <c r="AO32" s="752"/>
      <c r="AP32" s="1143"/>
      <c r="AQ32" s="1143"/>
      <c r="AR32" s="1143"/>
      <c r="AS32" s="1143"/>
      <c r="AT32" s="1143"/>
      <c r="AU32" s="1143"/>
      <c r="AV32" s="1143"/>
      <c r="AW32" s="1143"/>
      <c r="AX32" s="1143"/>
      <c r="AY32" s="1143"/>
      <c r="AZ32" s="1143"/>
      <c r="BA32" s="1143"/>
      <c r="BB32" s="1143"/>
      <c r="BC32" s="1143"/>
      <c r="BD32" s="1143"/>
      <c r="BE32" s="1143"/>
      <c r="BF32" s="1143"/>
      <c r="BG32" s="1143"/>
      <c r="BH32" s="1143"/>
      <c r="BI32" s="1143"/>
      <c r="BJ32" s="1143"/>
      <c r="BK32" s="1143"/>
      <c r="BL32" s="1143"/>
      <c r="BM32" s="1143"/>
      <c r="BN32" s="1143"/>
      <c r="BO32" s="1143"/>
      <c r="BP32" s="1143"/>
      <c r="BQ32" s="17"/>
      <c r="BR32" s="17"/>
      <c r="BS32" s="17"/>
      <c r="BT32" s="17"/>
      <c r="BU32" s="3"/>
      <c r="BV32" s="3"/>
    </row>
    <row r="33" spans="1:74" ht="18.75" customHeight="1" x14ac:dyDescent="0.2">
      <c r="A33" s="3"/>
      <c r="B33" s="3"/>
      <c r="C33" s="3"/>
      <c r="D33" s="3"/>
      <c r="E33" s="3"/>
      <c r="F33" s="3"/>
      <c r="G33" s="3"/>
      <c r="H33" s="3"/>
      <c r="I33" s="1130" t="s">
        <v>42</v>
      </c>
      <c r="J33" s="1130"/>
      <c r="K33" s="1130"/>
      <c r="L33" s="1130"/>
      <c r="M33" s="1130"/>
      <c r="N33" s="1130"/>
      <c r="O33" s="1130"/>
      <c r="P33" s="1130"/>
      <c r="Q33" s="1130"/>
      <c r="R33" s="1130"/>
      <c r="S33" s="1130"/>
      <c r="T33" s="1130"/>
      <c r="U33" s="1130"/>
      <c r="V33" s="1130"/>
      <c r="W33" s="1130"/>
      <c r="X33" s="185"/>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row>
    <row r="34" spans="1:74" ht="18.75" customHeight="1" x14ac:dyDescent="0.2">
      <c r="A34" s="3"/>
      <c r="B34" s="3"/>
      <c r="C34" s="3"/>
      <c r="D34" s="3"/>
      <c r="E34" s="3"/>
      <c r="F34" s="3"/>
      <c r="G34" s="3"/>
      <c r="H34" s="276"/>
      <c r="I34" s="3"/>
      <c r="J34" s="3"/>
      <c r="K34" s="3"/>
      <c r="L34" s="3"/>
      <c r="M34" s="3"/>
      <c r="N34" s="3"/>
      <c r="O34" s="3"/>
      <c r="P34" s="3"/>
      <c r="Q34" s="3"/>
      <c r="R34" s="3"/>
      <c r="S34" s="3"/>
      <c r="T34" s="276"/>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row>
    <row r="35" spans="1:74" ht="18.75" customHeight="1" x14ac:dyDescent="0.2">
      <c r="A35" s="3"/>
      <c r="B35" s="3"/>
      <c r="C35" s="3"/>
      <c r="D35" s="3"/>
      <c r="E35" s="1117">
        <v>3</v>
      </c>
      <c r="F35" s="1117"/>
      <c r="G35" s="3"/>
      <c r="H35" s="3"/>
      <c r="I35" s="278" t="s">
        <v>15</v>
      </c>
      <c r="J35" s="278"/>
      <c r="K35" s="278"/>
      <c r="L35" s="278"/>
      <c r="M35" s="278"/>
      <c r="N35" s="278"/>
      <c r="O35" s="278"/>
      <c r="P35" s="278"/>
      <c r="Q35" s="278"/>
      <c r="R35" s="278"/>
      <c r="S35" s="278"/>
      <c r="T35" s="278"/>
      <c r="U35" s="278"/>
      <c r="V35" s="278"/>
      <c r="W35" s="278"/>
      <c r="X35" s="278"/>
      <c r="Y35" s="278"/>
      <c r="Z35" s="278"/>
      <c r="AA35" s="278"/>
      <c r="AB35" s="278"/>
      <c r="AC35" s="278"/>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row>
    <row r="36" spans="1:74" ht="27" customHeight="1" x14ac:dyDescent="0.2">
      <c r="A36" s="3"/>
      <c r="B36" s="3"/>
      <c r="C36" s="3"/>
      <c r="D36" s="3"/>
      <c r="E36" s="274"/>
      <c r="F36" s="274"/>
      <c r="G36" s="3"/>
      <c r="H36" s="3"/>
      <c r="I36" s="2042"/>
      <c r="J36" s="2042"/>
      <c r="K36" s="2042"/>
      <c r="L36" s="2042"/>
      <c r="M36" s="2042"/>
      <c r="N36" s="2042"/>
      <c r="O36" s="2042"/>
      <c r="P36" s="2042"/>
      <c r="Q36" s="2042"/>
      <c r="R36" s="2042"/>
      <c r="S36" s="2042"/>
      <c r="T36" s="2042"/>
      <c r="U36" s="2042"/>
      <c r="V36" s="2042"/>
      <c r="W36" s="2042"/>
      <c r="X36" s="2042"/>
      <c r="Y36" s="2042"/>
      <c r="Z36" s="2042"/>
      <c r="AA36" s="2042"/>
      <c r="AB36" s="2042"/>
      <c r="AC36" s="2042"/>
      <c r="AD36" s="2042"/>
      <c r="AE36" s="2042"/>
      <c r="AF36" s="2042"/>
      <c r="AG36" s="2042"/>
      <c r="AH36" s="2042"/>
      <c r="AI36" s="2042"/>
      <c r="AJ36" s="2042"/>
      <c r="AK36" s="2042"/>
      <c r="AL36" s="2042"/>
      <c r="AM36" s="2042"/>
      <c r="AN36" s="2042"/>
      <c r="AO36" s="2042"/>
      <c r="AP36" s="2042"/>
      <c r="AQ36" s="2042"/>
      <c r="AR36" s="2042"/>
      <c r="AS36" s="2042"/>
      <c r="AT36" s="2042"/>
      <c r="AU36" s="2042"/>
      <c r="AV36" s="2042"/>
      <c r="AW36" s="2042"/>
      <c r="AX36" s="2042"/>
      <c r="AY36" s="2042"/>
      <c r="AZ36" s="2042"/>
      <c r="BA36" s="2042"/>
      <c r="BB36" s="2042"/>
      <c r="BC36" s="2042"/>
      <c r="BD36" s="2042"/>
      <c r="BE36" s="2042"/>
      <c r="BF36" s="2042"/>
      <c r="BG36" s="2042"/>
      <c r="BH36" s="2042"/>
      <c r="BI36" s="2042"/>
      <c r="BJ36" s="2042"/>
      <c r="BK36" s="2042"/>
      <c r="BL36" s="2042"/>
      <c r="BM36" s="2042"/>
      <c r="BN36" s="2042"/>
      <c r="BO36" s="2042"/>
      <c r="BP36" s="2042"/>
      <c r="BQ36" s="3"/>
      <c r="BR36" s="3"/>
      <c r="BS36" s="3"/>
      <c r="BT36" s="3"/>
      <c r="BU36" s="3"/>
      <c r="BV36" s="3"/>
    </row>
    <row r="37" spans="1:74" ht="27" customHeight="1" x14ac:dyDescent="0.2">
      <c r="A37" s="3"/>
      <c r="B37" s="3"/>
      <c r="C37" s="3"/>
      <c r="D37" s="3"/>
      <c r="E37" s="274"/>
      <c r="F37" s="274"/>
      <c r="G37" s="3"/>
      <c r="H37" s="3"/>
      <c r="I37" s="2042"/>
      <c r="J37" s="2042"/>
      <c r="K37" s="2042"/>
      <c r="L37" s="2042"/>
      <c r="M37" s="2042"/>
      <c r="N37" s="2042"/>
      <c r="O37" s="2042"/>
      <c r="P37" s="2042"/>
      <c r="Q37" s="2042"/>
      <c r="R37" s="2042"/>
      <c r="S37" s="2042"/>
      <c r="T37" s="2042"/>
      <c r="U37" s="2042"/>
      <c r="V37" s="2042"/>
      <c r="W37" s="2042"/>
      <c r="X37" s="2042"/>
      <c r="Y37" s="2042"/>
      <c r="Z37" s="2042"/>
      <c r="AA37" s="2042"/>
      <c r="AB37" s="2042"/>
      <c r="AC37" s="2042"/>
      <c r="AD37" s="2042"/>
      <c r="AE37" s="2042"/>
      <c r="AF37" s="2042"/>
      <c r="AG37" s="2042"/>
      <c r="AH37" s="2042"/>
      <c r="AI37" s="2042"/>
      <c r="AJ37" s="2042"/>
      <c r="AK37" s="2042"/>
      <c r="AL37" s="2042"/>
      <c r="AM37" s="2042"/>
      <c r="AN37" s="2042"/>
      <c r="AO37" s="2042"/>
      <c r="AP37" s="2042"/>
      <c r="AQ37" s="2042"/>
      <c r="AR37" s="2042"/>
      <c r="AS37" s="2042"/>
      <c r="AT37" s="2042"/>
      <c r="AU37" s="2042"/>
      <c r="AV37" s="2042"/>
      <c r="AW37" s="2042"/>
      <c r="AX37" s="2042"/>
      <c r="AY37" s="2042"/>
      <c r="AZ37" s="2042"/>
      <c r="BA37" s="2042"/>
      <c r="BB37" s="2042"/>
      <c r="BC37" s="2042"/>
      <c r="BD37" s="2042"/>
      <c r="BE37" s="2042"/>
      <c r="BF37" s="2042"/>
      <c r="BG37" s="2042"/>
      <c r="BH37" s="2042"/>
      <c r="BI37" s="2042"/>
      <c r="BJ37" s="2042"/>
      <c r="BK37" s="2042"/>
      <c r="BL37" s="2042"/>
      <c r="BM37" s="2042"/>
      <c r="BN37" s="2042"/>
      <c r="BO37" s="2042"/>
      <c r="BP37" s="2042"/>
      <c r="BQ37" s="3"/>
      <c r="BR37" s="3"/>
      <c r="BS37" s="3"/>
      <c r="BT37" s="3"/>
      <c r="BU37" s="3"/>
      <c r="BV37" s="3"/>
    </row>
    <row r="38" spans="1:74" ht="27" customHeight="1" x14ac:dyDescent="0.2">
      <c r="A38" s="3"/>
      <c r="B38" s="3"/>
      <c r="C38" s="3"/>
      <c r="D38" s="3"/>
      <c r="E38" s="274"/>
      <c r="F38" s="274"/>
      <c r="G38" s="3"/>
      <c r="H38" s="3"/>
      <c r="I38" s="2042"/>
      <c r="J38" s="2042"/>
      <c r="K38" s="2042"/>
      <c r="L38" s="2042"/>
      <c r="M38" s="2042"/>
      <c r="N38" s="2042"/>
      <c r="O38" s="2042"/>
      <c r="P38" s="2042"/>
      <c r="Q38" s="2042"/>
      <c r="R38" s="2042"/>
      <c r="S38" s="2042"/>
      <c r="T38" s="2042"/>
      <c r="U38" s="2042"/>
      <c r="V38" s="2042"/>
      <c r="W38" s="2042"/>
      <c r="X38" s="2042"/>
      <c r="Y38" s="2042"/>
      <c r="Z38" s="2042"/>
      <c r="AA38" s="2042"/>
      <c r="AB38" s="2042"/>
      <c r="AC38" s="2042"/>
      <c r="AD38" s="2042"/>
      <c r="AE38" s="2042"/>
      <c r="AF38" s="2042"/>
      <c r="AG38" s="2042"/>
      <c r="AH38" s="2042"/>
      <c r="AI38" s="2042"/>
      <c r="AJ38" s="2042"/>
      <c r="AK38" s="2042"/>
      <c r="AL38" s="2042"/>
      <c r="AM38" s="2042"/>
      <c r="AN38" s="2042"/>
      <c r="AO38" s="2042"/>
      <c r="AP38" s="2042"/>
      <c r="AQ38" s="2042"/>
      <c r="AR38" s="2042"/>
      <c r="AS38" s="2042"/>
      <c r="AT38" s="2042"/>
      <c r="AU38" s="2042"/>
      <c r="AV38" s="2042"/>
      <c r="AW38" s="2042"/>
      <c r="AX38" s="2042"/>
      <c r="AY38" s="2042"/>
      <c r="AZ38" s="2042"/>
      <c r="BA38" s="2042"/>
      <c r="BB38" s="2042"/>
      <c r="BC38" s="2042"/>
      <c r="BD38" s="2042"/>
      <c r="BE38" s="2042"/>
      <c r="BF38" s="2042"/>
      <c r="BG38" s="2042"/>
      <c r="BH38" s="2042"/>
      <c r="BI38" s="2042"/>
      <c r="BJ38" s="2042"/>
      <c r="BK38" s="2042"/>
      <c r="BL38" s="2042"/>
      <c r="BM38" s="2042"/>
      <c r="BN38" s="2042"/>
      <c r="BO38" s="2042"/>
      <c r="BP38" s="2042"/>
      <c r="BQ38" s="3"/>
      <c r="BR38" s="3"/>
      <c r="BS38" s="3"/>
      <c r="BT38" s="3"/>
      <c r="BU38" s="3"/>
      <c r="BV38" s="3"/>
    </row>
    <row r="39" spans="1:74" ht="27" customHeight="1" x14ac:dyDescent="0.2">
      <c r="A39" s="3"/>
      <c r="B39" s="3"/>
      <c r="C39" s="3"/>
      <c r="D39" s="3"/>
      <c r="E39" s="274"/>
      <c r="F39" s="274"/>
      <c r="G39" s="3"/>
      <c r="H39" s="3"/>
      <c r="I39" s="2042"/>
      <c r="J39" s="2042"/>
      <c r="K39" s="2042"/>
      <c r="L39" s="2042"/>
      <c r="M39" s="2042"/>
      <c r="N39" s="2042"/>
      <c r="O39" s="2042"/>
      <c r="P39" s="2042"/>
      <c r="Q39" s="2042"/>
      <c r="R39" s="2042"/>
      <c r="S39" s="2042"/>
      <c r="T39" s="2042"/>
      <c r="U39" s="2042"/>
      <c r="V39" s="2042"/>
      <c r="W39" s="2042"/>
      <c r="X39" s="2042"/>
      <c r="Y39" s="2042"/>
      <c r="Z39" s="2042"/>
      <c r="AA39" s="2042"/>
      <c r="AB39" s="2042"/>
      <c r="AC39" s="2042"/>
      <c r="AD39" s="2042"/>
      <c r="AE39" s="2042"/>
      <c r="AF39" s="2042"/>
      <c r="AG39" s="2042"/>
      <c r="AH39" s="2042"/>
      <c r="AI39" s="2042"/>
      <c r="AJ39" s="2042"/>
      <c r="AK39" s="2042"/>
      <c r="AL39" s="2042"/>
      <c r="AM39" s="2042"/>
      <c r="AN39" s="2042"/>
      <c r="AO39" s="2042"/>
      <c r="AP39" s="2042"/>
      <c r="AQ39" s="2042"/>
      <c r="AR39" s="2042"/>
      <c r="AS39" s="2042"/>
      <c r="AT39" s="2042"/>
      <c r="AU39" s="2042"/>
      <c r="AV39" s="2042"/>
      <c r="AW39" s="2042"/>
      <c r="AX39" s="2042"/>
      <c r="AY39" s="2042"/>
      <c r="AZ39" s="2042"/>
      <c r="BA39" s="2042"/>
      <c r="BB39" s="2042"/>
      <c r="BC39" s="2042"/>
      <c r="BD39" s="2042"/>
      <c r="BE39" s="2042"/>
      <c r="BF39" s="2042"/>
      <c r="BG39" s="2042"/>
      <c r="BH39" s="2042"/>
      <c r="BI39" s="2042"/>
      <c r="BJ39" s="2042"/>
      <c r="BK39" s="2042"/>
      <c r="BL39" s="2042"/>
      <c r="BM39" s="2042"/>
      <c r="BN39" s="2042"/>
      <c r="BO39" s="2042"/>
      <c r="BP39" s="2042"/>
      <c r="BQ39" s="3"/>
      <c r="BR39" s="3"/>
      <c r="BS39" s="3"/>
      <c r="BT39" s="3"/>
      <c r="BU39" s="3"/>
      <c r="BV39" s="3"/>
    </row>
    <row r="40" spans="1:74" ht="18.75" customHeight="1" x14ac:dyDescent="0.2">
      <c r="A40" s="3"/>
      <c r="B40" s="3"/>
      <c r="C40" s="3"/>
      <c r="D40" s="3"/>
      <c r="E40" s="274"/>
      <c r="F40" s="274"/>
      <c r="G40" s="3"/>
      <c r="H40" s="3"/>
      <c r="I40" s="17"/>
      <c r="J40" s="17"/>
      <c r="K40" s="17"/>
      <c r="L40" s="17"/>
      <c r="M40" s="17"/>
      <c r="N40" s="17"/>
      <c r="O40" s="17"/>
      <c r="P40" s="17"/>
      <c r="Q40" s="17"/>
      <c r="R40" s="17"/>
      <c r="S40" s="17"/>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3"/>
      <c r="BR40" s="3"/>
      <c r="BS40" s="3"/>
      <c r="BT40" s="3"/>
      <c r="BU40" s="3"/>
      <c r="BV40" s="3"/>
    </row>
    <row r="41" spans="1:74" ht="18.75" customHeight="1" x14ac:dyDescent="0.2">
      <c r="A41" s="3"/>
      <c r="B41" s="3"/>
      <c r="C41" s="3"/>
      <c r="D41" s="3"/>
      <c r="E41" s="274"/>
      <c r="F41" s="274"/>
      <c r="G41" s="3"/>
      <c r="H41" s="3"/>
      <c r="I41" s="17"/>
      <c r="J41" s="17"/>
      <c r="K41" s="17"/>
      <c r="L41" s="17"/>
      <c r="M41" s="17"/>
      <c r="N41" s="17"/>
      <c r="O41" s="17"/>
      <c r="P41" s="17"/>
      <c r="Q41" s="17"/>
      <c r="R41" s="17"/>
      <c r="S41" s="17"/>
      <c r="T41" s="17"/>
      <c r="U41" s="17"/>
      <c r="V41" s="17"/>
      <c r="W41" s="17"/>
      <c r="X41" s="17"/>
      <c r="Y41" s="17"/>
      <c r="Z41" s="17"/>
      <c r="AA41" s="17"/>
      <c r="AB41" s="17"/>
      <c r="AC41" s="17"/>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3"/>
      <c r="BR41" s="3"/>
      <c r="BS41" s="3"/>
      <c r="BT41" s="3"/>
      <c r="BU41" s="3"/>
      <c r="BV41" s="3"/>
    </row>
    <row r="42" spans="1:74" ht="18.75" customHeight="1" x14ac:dyDescent="0.2">
      <c r="A42" s="3"/>
      <c r="B42" s="3"/>
      <c r="C42" s="3"/>
      <c r="D42" s="3"/>
      <c r="E42" s="274"/>
      <c r="F42" s="274"/>
      <c r="G42" s="3"/>
      <c r="H42" s="3"/>
      <c r="I42" s="17"/>
      <c r="J42" s="17"/>
      <c r="K42" s="17"/>
      <c r="L42" s="17"/>
      <c r="M42" s="17"/>
      <c r="N42" s="17"/>
      <c r="O42" s="17"/>
      <c r="P42" s="17"/>
      <c r="Q42" s="17"/>
      <c r="R42" s="17"/>
      <c r="S42" s="17"/>
      <c r="T42" s="17"/>
      <c r="U42" s="17"/>
      <c r="V42" s="17"/>
      <c r="W42" s="17"/>
      <c r="X42" s="17"/>
      <c r="Y42" s="17"/>
      <c r="Z42" s="17"/>
      <c r="AA42" s="17"/>
      <c r="AB42" s="17"/>
      <c r="AC42" s="17"/>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3"/>
      <c r="BR42" s="3"/>
      <c r="BS42" s="3"/>
      <c r="BT42" s="3"/>
      <c r="BU42" s="3"/>
      <c r="BV42" s="3"/>
    </row>
    <row r="43" spans="1:74" ht="18.75" customHeight="1" x14ac:dyDescent="0.2">
      <c r="A43" s="3"/>
      <c r="B43" s="3"/>
      <c r="C43" s="3"/>
      <c r="D43" s="3"/>
      <c r="E43" s="274"/>
      <c r="F43" s="274"/>
      <c r="G43" s="3"/>
      <c r="H43" s="3"/>
      <c r="I43" s="278"/>
      <c r="J43" s="278"/>
      <c r="K43" s="278"/>
      <c r="L43" s="278"/>
      <c r="M43" s="278"/>
      <c r="N43" s="278"/>
      <c r="O43" s="278"/>
      <c r="P43" s="278"/>
      <c r="Q43" s="278"/>
      <c r="R43" s="278"/>
      <c r="S43" s="278"/>
      <c r="T43" s="278"/>
      <c r="U43" s="278"/>
      <c r="V43" s="278"/>
      <c r="W43" s="278"/>
      <c r="X43" s="278"/>
      <c r="Y43" s="278"/>
      <c r="Z43" s="278"/>
      <c r="AA43" s="278"/>
      <c r="AB43" s="278"/>
      <c r="AC43" s="278"/>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row>
    <row r="44" spans="1:74" ht="18.75" customHeight="1" x14ac:dyDescent="0.2">
      <c r="A44" s="3"/>
      <c r="B44" s="3"/>
      <c r="C44" s="3"/>
      <c r="D44" s="3"/>
      <c r="E44" s="274"/>
      <c r="F44" s="274"/>
      <c r="G44" s="3"/>
      <c r="H44" s="3"/>
      <c r="I44" s="274"/>
      <c r="J44" s="274"/>
      <c r="K44" s="274"/>
      <c r="L44" s="274"/>
      <c r="M44" s="274"/>
      <c r="N44" s="274"/>
      <c r="O44" s="274"/>
      <c r="P44" s="274"/>
      <c r="Q44" s="274"/>
      <c r="R44" s="274"/>
      <c r="S44" s="274"/>
      <c r="T44" s="274"/>
      <c r="U44" s="274"/>
      <c r="V44" s="274"/>
      <c r="W44" s="274"/>
      <c r="X44" s="274"/>
      <c r="Y44" s="274"/>
      <c r="Z44" s="274"/>
      <c r="AA44" s="274"/>
      <c r="AB44" s="274"/>
      <c r="AC44" s="274"/>
      <c r="AD44" s="274"/>
      <c r="AE44" s="274"/>
      <c r="AF44" s="274"/>
      <c r="AG44" s="274"/>
      <c r="AH44" s="274"/>
      <c r="AI44" s="3"/>
      <c r="AJ44" s="3"/>
      <c r="AK44" s="3"/>
      <c r="AL44" s="3"/>
      <c r="AM44" s="3"/>
      <c r="AN44" s="3"/>
      <c r="AO44" s="278"/>
      <c r="AP44" s="278"/>
      <c r="AQ44" s="278"/>
      <c r="AR44" s="278"/>
      <c r="AS44" s="274"/>
      <c r="AT44" s="274"/>
      <c r="AU44" s="274"/>
      <c r="AV44" s="278"/>
      <c r="AW44" s="278"/>
      <c r="AX44" s="274"/>
      <c r="AY44" s="274"/>
      <c r="AZ44" s="274"/>
      <c r="BA44" s="278"/>
      <c r="BB44" s="278"/>
      <c r="BC44" s="274"/>
      <c r="BD44" s="274"/>
      <c r="BE44" s="274"/>
      <c r="BF44" s="278"/>
      <c r="BG44" s="3"/>
      <c r="BH44" s="3"/>
      <c r="BI44" s="3"/>
      <c r="BJ44" s="3"/>
      <c r="BK44" s="3"/>
      <c r="BL44" s="3"/>
      <c r="BM44" s="3"/>
      <c r="BN44" s="3"/>
      <c r="BO44" s="3"/>
      <c r="BP44" s="3"/>
      <c r="BQ44" s="3"/>
      <c r="BR44" s="3"/>
      <c r="BS44" s="3"/>
      <c r="BT44" s="3"/>
      <c r="BU44" s="3"/>
      <c r="BV44" s="3"/>
    </row>
    <row r="45" spans="1:74" ht="18.75" customHeight="1" x14ac:dyDescent="0.2">
      <c r="A45" s="3"/>
      <c r="B45" s="3"/>
      <c r="C45" s="3"/>
      <c r="D45" s="3"/>
      <c r="E45" s="278"/>
      <c r="F45" s="278"/>
      <c r="G45" s="3"/>
      <c r="H45" s="3"/>
      <c r="I45" s="273"/>
      <c r="J45" s="274"/>
      <c r="K45" s="274"/>
      <c r="L45" s="274"/>
      <c r="M45" s="274"/>
      <c r="N45" s="274"/>
      <c r="O45" s="274"/>
      <c r="P45" s="274"/>
      <c r="Q45" s="274"/>
      <c r="R45" s="274"/>
      <c r="S45" s="274"/>
      <c r="T45" s="274"/>
      <c r="U45" s="274"/>
      <c r="V45" s="274"/>
      <c r="W45" s="274"/>
      <c r="X45" s="274"/>
      <c r="Y45" s="274"/>
      <c r="Z45" s="274"/>
      <c r="AA45" s="274"/>
      <c r="AB45" s="274"/>
      <c r="AC45" s="274"/>
      <c r="AD45" s="274"/>
      <c r="AE45" s="274"/>
      <c r="AF45" s="274"/>
      <c r="AG45" s="274"/>
      <c r="AH45" s="274"/>
      <c r="AI45" s="3"/>
      <c r="AJ45" s="3"/>
      <c r="AK45" s="3"/>
      <c r="AL45" s="3"/>
      <c r="AM45" s="3"/>
      <c r="AN45" s="3"/>
      <c r="AO45" s="278"/>
      <c r="AP45" s="278"/>
      <c r="AQ45" s="278"/>
      <c r="AR45" s="278"/>
      <c r="AS45" s="274"/>
      <c r="AT45" s="274"/>
      <c r="AU45" s="274"/>
      <c r="AV45" s="278"/>
      <c r="AW45" s="278"/>
      <c r="AX45" s="274"/>
      <c r="AY45" s="274"/>
      <c r="AZ45" s="274"/>
      <c r="BA45" s="278"/>
      <c r="BB45" s="278"/>
      <c r="BC45" s="274"/>
      <c r="BD45" s="274"/>
      <c r="BE45" s="274"/>
      <c r="BF45" s="278"/>
      <c r="BG45" s="3"/>
      <c r="BH45" s="3"/>
      <c r="BI45" s="3"/>
      <c r="BJ45" s="3"/>
      <c r="BK45" s="3"/>
      <c r="BL45" s="3"/>
      <c r="BM45" s="3"/>
      <c r="BN45" s="3"/>
      <c r="BO45" s="3"/>
      <c r="BP45" s="3"/>
      <c r="BQ45" s="3"/>
      <c r="BR45" s="3"/>
      <c r="BS45" s="3"/>
      <c r="BT45" s="3"/>
      <c r="BU45" s="3"/>
      <c r="BV45" s="3"/>
    </row>
    <row r="46" spans="1:74" ht="18.75" customHeight="1" x14ac:dyDescent="0.2">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row>
    <row r="47" spans="1:74" ht="18.75" customHeight="1" x14ac:dyDescent="0.2">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row>
    <row r="48" spans="1:74" ht="18.75" customHeight="1" x14ac:dyDescent="0.2">
      <c r="A48" s="3"/>
      <c r="B48" s="3"/>
      <c r="C48" s="3"/>
      <c r="D48" s="3"/>
      <c r="E48" s="3"/>
      <c r="F48" s="3"/>
      <c r="G48" s="3"/>
      <c r="H48" s="3"/>
      <c r="I48" s="278"/>
      <c r="J48" s="278"/>
      <c r="K48" s="278"/>
      <c r="L48" s="278"/>
      <c r="M48" s="278"/>
      <c r="N48" s="278"/>
      <c r="O48" s="278"/>
      <c r="P48" s="278"/>
      <c r="Q48" s="278"/>
      <c r="R48" s="278"/>
      <c r="S48" s="278"/>
      <c r="T48" s="278"/>
      <c r="U48" s="278"/>
      <c r="V48" s="278"/>
      <c r="W48" s="278"/>
      <c r="X48" s="278"/>
      <c r="Y48" s="278"/>
      <c r="Z48" s="278"/>
      <c r="AA48" s="278"/>
      <c r="AB48" s="278"/>
      <c r="AC48" s="278"/>
      <c r="AD48" s="278"/>
      <c r="AE48" s="278"/>
      <c r="AF48" s="278"/>
      <c r="AG48" s="278"/>
      <c r="AH48" s="278"/>
      <c r="AI48" s="278"/>
      <c r="AJ48" s="278"/>
      <c r="AK48" s="278"/>
      <c r="AL48" s="278"/>
      <c r="AM48" s="278"/>
      <c r="AN48" s="278"/>
      <c r="AO48" s="278"/>
      <c r="AP48" s="278"/>
      <c r="AQ48" s="278"/>
      <c r="AR48" s="278"/>
      <c r="AS48" s="278"/>
      <c r="AT48" s="278"/>
      <c r="AU48" s="278"/>
      <c r="AV48" s="278"/>
      <c r="AW48" s="278"/>
      <c r="AX48" s="278"/>
      <c r="AY48" s="278"/>
      <c r="AZ48" s="278"/>
      <c r="BA48" s="278"/>
      <c r="BB48" s="278"/>
      <c r="BC48" s="278"/>
      <c r="BD48" s="3"/>
      <c r="BE48" s="3"/>
      <c r="BF48" s="3"/>
      <c r="BG48" s="3"/>
      <c r="BH48" s="3"/>
      <c r="BI48" s="3"/>
      <c r="BJ48" s="3"/>
      <c r="BK48" s="3"/>
      <c r="BL48" s="3"/>
      <c r="BM48" s="3"/>
      <c r="BN48" s="3"/>
      <c r="BO48" s="3"/>
      <c r="BP48" s="3"/>
      <c r="BQ48" s="3"/>
      <c r="BR48" s="3"/>
      <c r="BS48" s="3"/>
      <c r="BT48" s="3"/>
      <c r="BU48" s="3"/>
      <c r="BV48" s="3"/>
    </row>
    <row r="49" spans="9:74" ht="18.75" customHeight="1" x14ac:dyDescent="0.2">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row>
    <row r="50" spans="9:74" ht="18.75" customHeight="1" x14ac:dyDescent="0.2"/>
    <row r="51" spans="9:74" ht="18.75" customHeight="1" x14ac:dyDescent="0.2">
      <c r="Y51" s="279"/>
      <c r="Z51" s="279"/>
      <c r="AA51" s="279"/>
      <c r="AB51" s="279"/>
      <c r="AC51" s="279"/>
      <c r="AD51" s="279"/>
      <c r="AE51" s="279"/>
      <c r="AF51" s="279"/>
      <c r="AG51" s="279"/>
      <c r="AH51" s="279"/>
      <c r="AI51" s="279"/>
      <c r="AJ51" s="279"/>
      <c r="AK51" s="279"/>
      <c r="AL51" s="279"/>
      <c r="AM51" s="279"/>
      <c r="AN51" s="279"/>
      <c r="AO51" s="279"/>
      <c r="AP51" s="279"/>
      <c r="AQ51" s="279"/>
      <c r="AR51" s="279"/>
      <c r="AS51" s="279"/>
      <c r="AT51" s="279"/>
      <c r="AU51" s="279"/>
      <c r="AV51" s="279"/>
      <c r="AW51" s="279"/>
      <c r="AX51" s="279"/>
      <c r="AY51" s="279"/>
      <c r="AZ51" s="279"/>
      <c r="BA51" s="279"/>
      <c r="BB51" s="279"/>
      <c r="BC51" s="279"/>
      <c r="BD51" s="279"/>
      <c r="BE51" s="279"/>
      <c r="BF51" s="279"/>
      <c r="BG51" s="279"/>
      <c r="BH51" s="279"/>
      <c r="BI51" s="279"/>
      <c r="BJ51" s="279"/>
      <c r="BK51" s="279"/>
      <c r="BL51" s="279"/>
      <c r="BM51" s="279"/>
      <c r="BN51" s="279"/>
      <c r="BO51" s="279"/>
      <c r="BP51" s="279"/>
      <c r="BQ51" s="279"/>
      <c r="BR51" s="279"/>
      <c r="BS51" s="279"/>
      <c r="BT51" s="279"/>
      <c r="BU51" s="279"/>
      <c r="BV51" s="279"/>
    </row>
    <row r="52" spans="9:74" ht="18.75" customHeight="1" x14ac:dyDescent="0.2">
      <c r="I52" s="279"/>
      <c r="J52" s="279"/>
      <c r="K52" s="279"/>
      <c r="L52" s="279"/>
      <c r="M52" s="279"/>
      <c r="N52" s="279"/>
      <c r="O52" s="279"/>
      <c r="P52" s="279"/>
      <c r="Q52" s="279"/>
      <c r="R52" s="279"/>
      <c r="S52" s="279"/>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279"/>
      <c r="AY52" s="279"/>
      <c r="AZ52" s="279"/>
      <c r="BA52" s="279"/>
      <c r="BB52" s="279"/>
      <c r="BC52" s="279"/>
      <c r="BD52" s="279"/>
      <c r="BE52" s="279"/>
      <c r="BF52" s="279"/>
      <c r="BG52" s="279"/>
      <c r="BH52" s="279"/>
      <c r="BI52" s="279"/>
      <c r="BJ52" s="279"/>
      <c r="BK52" s="279"/>
      <c r="BL52" s="279"/>
      <c r="BM52" s="279"/>
      <c r="BN52" s="279"/>
      <c r="BO52" s="279"/>
      <c r="BP52" s="279"/>
      <c r="BQ52" s="279"/>
      <c r="BR52" s="279"/>
      <c r="BS52" s="279"/>
      <c r="BT52" s="279"/>
      <c r="BU52" s="279"/>
      <c r="BV52" s="279"/>
    </row>
    <row r="53" spans="9:74" ht="18.75" customHeight="1" x14ac:dyDescent="0.2"/>
    <row r="54" spans="9:74" ht="18.75" customHeight="1" x14ac:dyDescent="0.2"/>
    <row r="55" spans="9:74" ht="18.75" customHeight="1" x14ac:dyDescent="0.2"/>
    <row r="58" spans="9:74" x14ac:dyDescent="0.2">
      <c r="I58" s="279"/>
      <c r="J58" s="279"/>
      <c r="K58" s="279"/>
      <c r="L58" s="279"/>
      <c r="M58" s="279"/>
      <c r="N58" s="279"/>
      <c r="O58" s="279"/>
      <c r="P58" s="279"/>
      <c r="Q58" s="279"/>
      <c r="R58" s="279"/>
      <c r="S58" s="279"/>
      <c r="Y58" s="279"/>
      <c r="Z58" s="279"/>
      <c r="AA58" s="279"/>
      <c r="AB58" s="279"/>
      <c r="AC58" s="279"/>
      <c r="AD58" s="279"/>
      <c r="AE58" s="279"/>
      <c r="AF58" s="279"/>
      <c r="AG58" s="279"/>
      <c r="AH58" s="279"/>
      <c r="AI58" s="279"/>
      <c r="AJ58" s="279"/>
      <c r="AK58" s="279"/>
      <c r="AL58" s="279"/>
      <c r="AM58" s="279"/>
      <c r="AN58" s="279"/>
      <c r="AO58" s="279"/>
      <c r="AP58" s="279"/>
      <c r="AQ58" s="279"/>
      <c r="AR58" s="279"/>
      <c r="AS58" s="279"/>
      <c r="AT58" s="279"/>
      <c r="AU58" s="279"/>
      <c r="AV58" s="279"/>
      <c r="AW58" s="279"/>
      <c r="AX58" s="279"/>
      <c r="AY58" s="279"/>
      <c r="AZ58" s="279"/>
      <c r="BA58" s="279"/>
      <c r="BB58" s="279"/>
      <c r="BC58" s="279"/>
      <c r="BD58" s="279"/>
      <c r="BE58" s="279"/>
      <c r="BF58" s="279"/>
      <c r="BG58" s="279"/>
      <c r="BH58" s="279"/>
      <c r="BI58" s="279"/>
      <c r="BJ58" s="279"/>
      <c r="BK58" s="279"/>
      <c r="BL58" s="279"/>
      <c r="BM58" s="279"/>
      <c r="BN58" s="279"/>
      <c r="BO58" s="279"/>
      <c r="BP58" s="279"/>
      <c r="BQ58" s="279"/>
      <c r="BR58" s="279"/>
      <c r="BS58" s="279"/>
      <c r="BT58" s="279"/>
      <c r="BU58" s="279"/>
      <c r="BV58" s="279"/>
    </row>
    <row r="59" spans="9:74" x14ac:dyDescent="0.2">
      <c r="I59" s="279"/>
      <c r="J59" s="279"/>
      <c r="K59" s="279"/>
      <c r="L59" s="279"/>
      <c r="M59" s="279"/>
      <c r="N59" s="279"/>
      <c r="O59" s="279"/>
      <c r="P59" s="279"/>
      <c r="Q59" s="279"/>
      <c r="R59" s="279"/>
      <c r="S59" s="279"/>
      <c r="Y59" s="279"/>
      <c r="Z59" s="279"/>
      <c r="AA59" s="279"/>
      <c r="AB59" s="279"/>
      <c r="AC59" s="279"/>
      <c r="AD59" s="279"/>
      <c r="AE59" s="279"/>
      <c r="AF59" s="279"/>
      <c r="AG59" s="279"/>
      <c r="AH59" s="279"/>
      <c r="AI59" s="279"/>
      <c r="AJ59" s="279"/>
      <c r="AK59" s="279"/>
      <c r="AL59" s="279"/>
      <c r="AM59" s="279"/>
      <c r="AN59" s="279"/>
      <c r="AO59" s="279"/>
      <c r="AP59" s="279"/>
      <c r="AQ59" s="279"/>
      <c r="AR59" s="279"/>
      <c r="AS59" s="279"/>
      <c r="AT59" s="279"/>
      <c r="AU59" s="279"/>
      <c r="AV59" s="279"/>
      <c r="AW59" s="279"/>
      <c r="AX59" s="279"/>
      <c r="AY59" s="279"/>
      <c r="AZ59" s="279"/>
      <c r="BA59" s="279"/>
      <c r="BB59" s="279"/>
      <c r="BC59" s="279"/>
      <c r="BD59" s="279"/>
      <c r="BE59" s="279"/>
      <c r="BF59" s="279"/>
      <c r="BG59" s="279"/>
      <c r="BH59" s="279"/>
      <c r="BI59" s="279"/>
      <c r="BJ59" s="279"/>
      <c r="BK59" s="279"/>
      <c r="BL59" s="279"/>
      <c r="BM59" s="279"/>
      <c r="BN59" s="279"/>
      <c r="BO59" s="279"/>
      <c r="BP59" s="279"/>
      <c r="BQ59" s="279"/>
      <c r="BR59" s="279"/>
      <c r="BS59" s="279"/>
      <c r="BT59" s="279"/>
      <c r="BU59" s="279"/>
      <c r="BV59" s="279"/>
    </row>
  </sheetData>
  <mergeCells count="43">
    <mergeCell ref="AF7:AP14"/>
    <mergeCell ref="AW7:BT7"/>
    <mergeCell ref="AW8:BT8"/>
    <mergeCell ref="AW9:BT9"/>
    <mergeCell ref="AW10:BT10"/>
    <mergeCell ref="AW11:BT11"/>
    <mergeCell ref="AW12:BT12"/>
    <mergeCell ref="AW13:BT13"/>
    <mergeCell ref="AW14:BT14"/>
    <mergeCell ref="D2:AC2"/>
    <mergeCell ref="BB4:BE4"/>
    <mergeCell ref="BH4:BK4"/>
    <mergeCell ref="BN4:BQ4"/>
    <mergeCell ref="G6:R6"/>
    <mergeCell ref="Y26:Z26"/>
    <mergeCell ref="AO26:AP26"/>
    <mergeCell ref="I28:S28"/>
    <mergeCell ref="H16:BO16"/>
    <mergeCell ref="E20:BR20"/>
    <mergeCell ref="E21:BR21"/>
    <mergeCell ref="D23:BS23"/>
    <mergeCell ref="E25:F25"/>
    <mergeCell ref="I25:S25"/>
    <mergeCell ref="Y25:BF25"/>
    <mergeCell ref="E19:I19"/>
    <mergeCell ref="J19:L19"/>
    <mergeCell ref="O19:Q19"/>
    <mergeCell ref="T19:V19"/>
    <mergeCell ref="AQ19:AW19"/>
    <mergeCell ref="AY19:BE19"/>
    <mergeCell ref="Y28:Z28"/>
    <mergeCell ref="Y29:Z29"/>
    <mergeCell ref="I36:BP36"/>
    <mergeCell ref="I37:BP37"/>
    <mergeCell ref="I38:BP38"/>
    <mergeCell ref="Y30:Z30"/>
    <mergeCell ref="I39:BP39"/>
    <mergeCell ref="E32:F32"/>
    <mergeCell ref="I32:W32"/>
    <mergeCell ref="I33:W33"/>
    <mergeCell ref="E35:F35"/>
    <mergeCell ref="AF32:AM32"/>
    <mergeCell ref="AP32:BP32"/>
  </mergeCells>
  <phoneticPr fontId="3"/>
  <printOptions horizontalCentered="1" verticalCentered="1"/>
  <pageMargins left="0.39370078740157483" right="0" top="0.39370078740157483" bottom="0" header="0.51181102362204722" footer="0.51181102362204722"/>
  <pageSetup paperSize="9" scale="97" firstPageNumber="22" fitToWidth="0" orientation="portrait" blackAndWhite="1" useFirstPageNumber="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81" r:id="rId4" name="Check Box 1">
              <controlPr defaultSize="0" autoFill="0" autoLine="0" autoPict="0">
                <anchor moveWithCells="1">
                  <from>
                    <xdr:col>23</xdr:col>
                    <xdr:colOff>83820</xdr:colOff>
                    <xdr:row>25</xdr:row>
                    <xdr:rowOff>0</xdr:rowOff>
                  </from>
                  <to>
                    <xdr:col>26</xdr:col>
                    <xdr:colOff>7620</xdr:colOff>
                    <xdr:row>26</xdr:row>
                    <xdr:rowOff>76200</xdr:rowOff>
                  </to>
                </anchor>
              </controlPr>
            </control>
          </mc:Choice>
        </mc:AlternateContent>
        <mc:AlternateContent xmlns:mc="http://schemas.openxmlformats.org/markup-compatibility/2006">
          <mc:Choice Requires="x14">
            <control shapeId="71682" r:id="rId5" name="Check Box 2">
              <controlPr defaultSize="0" autoFill="0" autoLine="0" autoPict="0">
                <anchor moveWithCells="1">
                  <from>
                    <xdr:col>40</xdr:col>
                    <xdr:colOff>7620</xdr:colOff>
                    <xdr:row>25</xdr:row>
                    <xdr:rowOff>0</xdr:rowOff>
                  </from>
                  <to>
                    <xdr:col>42</xdr:col>
                    <xdr:colOff>22860</xdr:colOff>
                    <xdr:row>26</xdr:row>
                    <xdr:rowOff>76200</xdr:rowOff>
                  </to>
                </anchor>
              </controlPr>
            </control>
          </mc:Choice>
        </mc:AlternateContent>
        <mc:AlternateContent xmlns:mc="http://schemas.openxmlformats.org/markup-compatibility/2006">
          <mc:Choice Requires="x14">
            <control shapeId="71683" r:id="rId6" name="Check Box 3">
              <controlPr defaultSize="0" autoFill="0" autoLine="0" autoPict="0">
                <anchor moveWithCells="1">
                  <from>
                    <xdr:col>23</xdr:col>
                    <xdr:colOff>83820</xdr:colOff>
                    <xdr:row>27</xdr:row>
                    <xdr:rowOff>0</xdr:rowOff>
                  </from>
                  <to>
                    <xdr:col>26</xdr:col>
                    <xdr:colOff>7620</xdr:colOff>
                    <xdr:row>28</xdr:row>
                    <xdr:rowOff>76200</xdr:rowOff>
                  </to>
                </anchor>
              </controlPr>
            </control>
          </mc:Choice>
        </mc:AlternateContent>
        <mc:AlternateContent xmlns:mc="http://schemas.openxmlformats.org/markup-compatibility/2006">
          <mc:Choice Requires="x14">
            <control shapeId="71684" r:id="rId7" name="Check Box 4">
              <controlPr defaultSize="0" autoFill="0" autoLine="0" autoPict="0">
                <anchor moveWithCells="1">
                  <from>
                    <xdr:col>23</xdr:col>
                    <xdr:colOff>83820</xdr:colOff>
                    <xdr:row>28</xdr:row>
                    <xdr:rowOff>7620</xdr:rowOff>
                  </from>
                  <to>
                    <xdr:col>26</xdr:col>
                    <xdr:colOff>7620</xdr:colOff>
                    <xdr:row>29</xdr:row>
                    <xdr:rowOff>83820</xdr:rowOff>
                  </to>
                </anchor>
              </controlPr>
            </control>
          </mc:Choice>
        </mc:AlternateContent>
        <mc:AlternateContent xmlns:mc="http://schemas.openxmlformats.org/markup-compatibility/2006">
          <mc:Choice Requires="x14">
            <control shapeId="71685" r:id="rId8" name="Check Box 5">
              <controlPr defaultSize="0" autoFill="0" autoLine="0" autoPict="0">
                <anchor moveWithCells="1">
                  <from>
                    <xdr:col>23</xdr:col>
                    <xdr:colOff>83820</xdr:colOff>
                    <xdr:row>28</xdr:row>
                    <xdr:rowOff>228600</xdr:rowOff>
                  </from>
                  <to>
                    <xdr:col>26</xdr:col>
                    <xdr:colOff>7620</xdr:colOff>
                    <xdr:row>30</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DB57"/>
  <sheetViews>
    <sheetView view="pageBreakPreview" zoomScaleNormal="80" zoomScaleSheetLayoutView="100" workbookViewId="0">
      <selection activeCell="AZ3" sqref="AZ3:BC3"/>
    </sheetView>
  </sheetViews>
  <sheetFormatPr defaultColWidth="1.109375" defaultRowHeight="13.2" x14ac:dyDescent="0.2"/>
  <cols>
    <col min="1" max="68" width="1.21875" style="1" customWidth="1"/>
    <col min="69" max="70" width="1.109375" style="1"/>
    <col min="71" max="71" width="1.109375" style="1" customWidth="1"/>
    <col min="72" max="116" width="1.109375" style="1"/>
    <col min="117" max="117" width="3" style="1" bestFit="1" customWidth="1"/>
    <col min="118" max="16384" width="1.109375" style="1"/>
  </cols>
  <sheetData>
    <row r="1" spans="1:79" ht="15" customHeight="1" x14ac:dyDescent="0.2">
      <c r="A1" s="1139" t="s">
        <v>44</v>
      </c>
      <c r="B1" s="1139"/>
      <c r="C1" s="1139"/>
      <c r="D1" s="1139"/>
      <c r="E1" s="1139"/>
      <c r="F1" s="1139"/>
      <c r="G1" s="1139"/>
      <c r="H1" s="1139"/>
      <c r="I1" s="1139"/>
      <c r="J1" s="1139"/>
      <c r="K1" s="1139"/>
      <c r="L1" s="1139"/>
      <c r="M1" s="1139"/>
      <c r="N1" s="1139"/>
      <c r="O1" s="1139"/>
      <c r="P1" s="1139"/>
      <c r="Q1" s="1139"/>
      <c r="R1" s="1139"/>
      <c r="S1" s="1139"/>
      <c r="T1" s="1139"/>
      <c r="U1" s="1139"/>
      <c r="V1" s="1139"/>
      <c r="W1" s="1139"/>
      <c r="X1" s="1139"/>
      <c r="Y1" s="1139"/>
      <c r="Z1" s="1139"/>
      <c r="AA1" s="3"/>
      <c r="AB1" s="3"/>
      <c r="AC1" s="3"/>
      <c r="AD1" s="3"/>
      <c r="AE1" s="3"/>
      <c r="AF1" s="3"/>
      <c r="AG1" s="3"/>
      <c r="AH1" s="3"/>
      <c r="AI1" s="3"/>
      <c r="AJ1" s="3"/>
      <c r="AK1" s="3"/>
      <c r="AL1" s="3"/>
      <c r="AM1" s="3"/>
      <c r="AN1" s="3"/>
      <c r="AO1" s="3"/>
      <c r="AP1" s="3"/>
      <c r="AQ1" s="3"/>
      <c r="AR1" s="3"/>
      <c r="AS1" s="3"/>
      <c r="AT1" s="3"/>
      <c r="AU1" s="3"/>
      <c r="AV1" s="3"/>
      <c r="AW1" s="3"/>
      <c r="AX1" s="3"/>
      <c r="AY1" s="3"/>
      <c r="AZ1" s="3"/>
      <c r="BA1" s="3"/>
      <c r="BB1" s="5"/>
      <c r="BC1" s="5"/>
      <c r="BD1" s="5"/>
      <c r="BE1" s="5"/>
      <c r="BF1" s="5"/>
      <c r="BG1" s="5"/>
      <c r="BH1" s="5"/>
      <c r="BI1" s="5"/>
      <c r="BJ1" s="5"/>
      <c r="BK1" s="5"/>
      <c r="BL1" s="5"/>
      <c r="BM1" s="5"/>
      <c r="BN1" s="5"/>
      <c r="BO1" s="5"/>
      <c r="BP1" s="9"/>
      <c r="BQ1" s="6" t="s">
        <v>36</v>
      </c>
      <c r="BR1" s="3"/>
      <c r="BS1" s="3"/>
      <c r="BT1" s="3"/>
    </row>
    <row r="2" spans="1:79" ht="8.1" customHeight="1" x14ac:dyDescent="0.2">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row>
    <row r="3" spans="1:79" ht="18.75"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16" t="s">
        <v>66</v>
      </c>
      <c r="AW3" s="3"/>
      <c r="AX3" s="3"/>
      <c r="AY3" s="3"/>
      <c r="AZ3" s="1140"/>
      <c r="BA3" s="1140"/>
      <c r="BB3" s="1140"/>
      <c r="BC3" s="1140"/>
      <c r="BD3" s="154" t="s">
        <v>24</v>
      </c>
      <c r="BE3" s="154"/>
      <c r="BF3" s="1140"/>
      <c r="BG3" s="1140"/>
      <c r="BH3" s="1140"/>
      <c r="BI3" s="1140"/>
      <c r="BJ3" s="154" t="s">
        <v>4</v>
      </c>
      <c r="BK3" s="3"/>
      <c r="BL3" s="1140"/>
      <c r="BM3" s="1140"/>
      <c r="BN3" s="1140"/>
      <c r="BO3" s="1140"/>
      <c r="BP3" s="154" t="s">
        <v>5</v>
      </c>
      <c r="BQ3" s="154"/>
      <c r="BR3" s="3"/>
      <c r="BS3" s="3"/>
      <c r="BT3" s="3"/>
    </row>
    <row r="4" spans="1:79" ht="8.1" customHeight="1" x14ac:dyDescent="0.2">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16"/>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row>
    <row r="5" spans="1:79" ht="18.75" customHeight="1" x14ac:dyDescent="0.2">
      <c r="A5" s="3"/>
      <c r="B5" s="3"/>
      <c r="C5" s="3"/>
      <c r="D5" s="1118" t="s">
        <v>19</v>
      </c>
      <c r="E5" s="1118"/>
      <c r="F5" s="1118"/>
      <c r="G5" s="1118"/>
      <c r="H5" s="1118"/>
      <c r="I5" s="1118"/>
      <c r="J5" s="1118"/>
      <c r="K5" s="1118"/>
      <c r="L5" s="1118"/>
      <c r="M5" s="1118"/>
      <c r="N5" s="1118"/>
      <c r="O5" s="1118"/>
      <c r="P5" s="3"/>
      <c r="Q5" s="3"/>
      <c r="R5" s="3"/>
      <c r="S5" s="3"/>
      <c r="T5" s="3"/>
      <c r="U5" s="3"/>
      <c r="V5" s="3"/>
      <c r="W5" s="3"/>
      <c r="X5" s="3"/>
      <c r="Y5" s="3"/>
      <c r="Z5" s="3"/>
      <c r="AA5" s="3"/>
      <c r="AB5" s="3"/>
      <c r="AC5" s="3"/>
      <c r="AD5" s="3"/>
      <c r="AE5" s="3"/>
      <c r="AF5" s="3"/>
      <c r="AG5" s="3"/>
      <c r="AH5" s="24"/>
      <c r="AI5" s="3"/>
      <c r="AJ5" s="3"/>
      <c r="AK5" s="3"/>
      <c r="AL5" s="3"/>
      <c r="AM5" s="3"/>
      <c r="AN5" s="3"/>
      <c r="AO5" s="3"/>
      <c r="AP5" s="3"/>
      <c r="AQ5" s="3"/>
      <c r="AR5" s="3"/>
      <c r="AS5" s="3"/>
      <c r="AT5" s="3"/>
      <c r="AU5" s="3"/>
      <c r="AV5" s="3"/>
      <c r="AW5" s="3"/>
      <c r="AX5" s="3"/>
      <c r="AY5" s="3"/>
      <c r="AZ5" s="3"/>
      <c r="BA5" s="3"/>
      <c r="BB5" s="3"/>
      <c r="BC5" s="3"/>
      <c r="BD5" s="3"/>
      <c r="BE5" s="3"/>
      <c r="BF5" s="3"/>
      <c r="BG5" s="3"/>
      <c r="BH5" s="3"/>
      <c r="BR5" s="16"/>
      <c r="BS5" s="16"/>
      <c r="BT5" s="16"/>
      <c r="BU5" s="16"/>
      <c r="BV5" s="16"/>
    </row>
    <row r="6" spans="1:79" ht="24" customHeight="1" x14ac:dyDescent="0.2">
      <c r="AF6" s="1137" t="s">
        <v>58</v>
      </c>
      <c r="AG6" s="1137"/>
      <c r="AH6" s="1137"/>
      <c r="AI6" s="1137"/>
      <c r="AJ6" s="1137"/>
      <c r="AK6" s="1137"/>
      <c r="AL6" s="1137"/>
      <c r="AM6" s="1137"/>
      <c r="AN6" s="1137"/>
      <c r="AO6" s="1137"/>
      <c r="AP6" s="1137"/>
      <c r="AQ6" s="1138" t="s">
        <v>11</v>
      </c>
      <c r="AR6" s="1138"/>
      <c r="AS6" s="1138"/>
      <c r="AT6" s="1138"/>
      <c r="AU6" s="1138"/>
      <c r="AV6" s="1142"/>
      <c r="AW6" s="1142"/>
      <c r="AX6" s="1142"/>
      <c r="AY6" s="1142"/>
      <c r="AZ6" s="1142"/>
      <c r="BA6" s="1142"/>
      <c r="BB6" s="1142"/>
      <c r="BC6" s="1142"/>
      <c r="BD6" s="1142"/>
      <c r="BE6" s="1142"/>
      <c r="BF6" s="1142"/>
      <c r="BG6" s="1142"/>
      <c r="BH6" s="1142"/>
      <c r="BI6" s="1142"/>
      <c r="BJ6" s="1142"/>
      <c r="BK6" s="1142"/>
      <c r="BL6" s="1142"/>
      <c r="BM6" s="1142"/>
      <c r="BN6" s="1142"/>
      <c r="BO6" s="1142"/>
      <c r="BP6" s="1142"/>
      <c r="BQ6" s="1142"/>
      <c r="BR6" s="15"/>
      <c r="BS6" s="15"/>
      <c r="BT6" s="16"/>
      <c r="BU6" s="16"/>
      <c r="BV6" s="16"/>
    </row>
    <row r="7" spans="1:79" ht="24" customHeight="1" x14ac:dyDescent="0.2">
      <c r="AF7" s="1137"/>
      <c r="AG7" s="1137"/>
      <c r="AH7" s="1137"/>
      <c r="AI7" s="1137"/>
      <c r="AJ7" s="1137"/>
      <c r="AK7" s="1137"/>
      <c r="AL7" s="1137"/>
      <c r="AM7" s="1137"/>
      <c r="AN7" s="1137"/>
      <c r="AO7" s="1137"/>
      <c r="AP7" s="1137"/>
      <c r="AQ7" s="1141" t="s">
        <v>52</v>
      </c>
      <c r="AR7" s="1141"/>
      <c r="AS7" s="1141"/>
      <c r="AT7" s="1141"/>
      <c r="AU7" s="1141"/>
      <c r="AV7" s="1135"/>
      <c r="AW7" s="1135"/>
      <c r="AX7" s="1135"/>
      <c r="AY7" s="1135"/>
      <c r="AZ7" s="1135"/>
      <c r="BA7" s="1135"/>
      <c r="BB7" s="1135"/>
      <c r="BC7" s="1135"/>
      <c r="BD7" s="1135"/>
      <c r="BE7" s="1135"/>
      <c r="BF7" s="1135"/>
      <c r="BG7" s="1135"/>
      <c r="BH7" s="1135"/>
      <c r="BI7" s="1135"/>
      <c r="BJ7" s="1135"/>
      <c r="BK7" s="1135"/>
      <c r="BL7" s="1135"/>
      <c r="BM7" s="1135"/>
      <c r="BN7" s="1135"/>
      <c r="BO7" s="1135"/>
      <c r="BP7" s="1135"/>
      <c r="BQ7" s="1135"/>
      <c r="BR7" s="15"/>
      <c r="BS7" s="15"/>
      <c r="BT7" s="16"/>
      <c r="BU7" s="16"/>
      <c r="BV7" s="16"/>
    </row>
    <row r="8" spans="1:79" ht="39" customHeight="1" x14ac:dyDescent="0.2">
      <c r="AF8" s="1137"/>
      <c r="AG8" s="1137"/>
      <c r="AH8" s="1137"/>
      <c r="AI8" s="1137"/>
      <c r="AJ8" s="1137"/>
      <c r="AK8" s="1137"/>
      <c r="AL8" s="1137"/>
      <c r="AM8" s="1137"/>
      <c r="AN8" s="1137"/>
      <c r="AO8" s="1137"/>
      <c r="AP8" s="1137"/>
      <c r="AQ8" s="1138" t="s">
        <v>2</v>
      </c>
      <c r="AR8" s="1138"/>
      <c r="AS8" s="1138"/>
      <c r="AT8" s="1138"/>
      <c r="AU8" s="1138"/>
      <c r="AV8" s="1135"/>
      <c r="AW8" s="1135"/>
      <c r="AX8" s="1135"/>
      <c r="AY8" s="1135"/>
      <c r="AZ8" s="1135"/>
      <c r="BA8" s="1135"/>
      <c r="BB8" s="1135"/>
      <c r="BC8" s="1135"/>
      <c r="BD8" s="1135"/>
      <c r="BE8" s="1135"/>
      <c r="BF8" s="1135"/>
      <c r="BG8" s="1135"/>
      <c r="BH8" s="1135"/>
      <c r="BI8" s="1135"/>
      <c r="BJ8" s="1135"/>
      <c r="BK8" s="1135"/>
      <c r="BL8" s="1135"/>
      <c r="BM8" s="1135"/>
      <c r="BN8" s="1135"/>
      <c r="BO8" s="1135"/>
      <c r="BP8" s="1135"/>
      <c r="BQ8" s="1135"/>
      <c r="BR8" s="15"/>
      <c r="BS8" s="15"/>
      <c r="BT8" s="16"/>
      <c r="BU8" s="16"/>
      <c r="BV8" s="16"/>
    </row>
    <row r="9" spans="1:79" ht="14.1" customHeight="1" x14ac:dyDescent="0.2">
      <c r="A9" s="3"/>
      <c r="B9" s="3"/>
      <c r="C9" s="3"/>
      <c r="D9" s="3"/>
      <c r="E9" s="3"/>
      <c r="F9" s="3"/>
      <c r="G9" s="3"/>
      <c r="H9" s="3"/>
      <c r="I9" s="3"/>
      <c r="J9" s="3"/>
      <c r="K9" s="3"/>
      <c r="L9" s="3"/>
      <c r="M9" s="3"/>
      <c r="N9" s="3"/>
      <c r="O9" s="3"/>
      <c r="P9" s="3"/>
      <c r="Q9" s="3"/>
      <c r="R9" s="3"/>
      <c r="S9" s="3"/>
      <c r="T9" s="3"/>
      <c r="U9" s="3"/>
      <c r="V9" s="3"/>
      <c r="W9" s="3"/>
      <c r="X9" s="3"/>
      <c r="Y9" s="3"/>
      <c r="Z9" s="3"/>
      <c r="AA9" s="3"/>
      <c r="AB9" s="3"/>
      <c r="AC9" s="8"/>
      <c r="AD9" s="8"/>
      <c r="AE9" s="8"/>
      <c r="AF9" s="8"/>
      <c r="AG9" s="8"/>
      <c r="AH9" s="8"/>
      <c r="AI9" s="8"/>
      <c r="AJ9" s="8"/>
      <c r="AK9" s="8"/>
      <c r="AL9" s="8"/>
      <c r="AM9" s="8"/>
      <c r="AN9" s="158"/>
      <c r="AO9" s="158"/>
      <c r="AP9" s="158"/>
      <c r="AQ9" s="158"/>
      <c r="AR9" s="158"/>
      <c r="AS9" s="24"/>
      <c r="AT9" s="24"/>
      <c r="AU9" s="24"/>
      <c r="AV9" s="24"/>
      <c r="AW9" s="24"/>
      <c r="AX9" s="24"/>
      <c r="AY9" s="24"/>
      <c r="AZ9" s="24"/>
      <c r="BA9" s="24"/>
      <c r="BB9" s="24"/>
      <c r="BC9" s="24"/>
      <c r="BD9" s="24"/>
      <c r="BE9" s="24"/>
      <c r="BF9" s="24"/>
      <c r="BG9" s="24"/>
      <c r="BH9" s="24"/>
      <c r="BI9" s="24"/>
      <c r="BJ9" s="24"/>
      <c r="BK9" s="3"/>
      <c r="BL9" s="24"/>
      <c r="BM9" s="3"/>
      <c r="BN9" s="3"/>
      <c r="BO9" s="24"/>
      <c r="BP9" s="3"/>
      <c r="BQ9" s="3"/>
      <c r="BR9" s="16"/>
      <c r="BS9" s="16"/>
      <c r="BT9" s="16"/>
      <c r="BU9" s="16"/>
      <c r="BV9" s="16"/>
    </row>
    <row r="10" spans="1:79" ht="18.75" customHeight="1" x14ac:dyDescent="0.2">
      <c r="A10" s="3"/>
      <c r="B10" s="3"/>
      <c r="C10" s="3"/>
      <c r="D10" s="3"/>
      <c r="E10" s="1136" t="s">
        <v>27</v>
      </c>
      <c r="F10" s="1136"/>
      <c r="G10" s="1136"/>
      <c r="H10" s="1136"/>
      <c r="I10" s="1136"/>
      <c r="J10" s="1136"/>
      <c r="K10" s="1136"/>
      <c r="L10" s="1136"/>
      <c r="M10" s="1136"/>
      <c r="N10" s="1136"/>
      <c r="O10" s="1136"/>
      <c r="P10" s="1136"/>
      <c r="Q10" s="1136"/>
      <c r="R10" s="1136"/>
      <c r="S10" s="1136"/>
      <c r="T10" s="1136"/>
      <c r="U10" s="1136"/>
      <c r="V10" s="1136"/>
      <c r="W10" s="1136"/>
      <c r="X10" s="1136"/>
      <c r="Y10" s="1136"/>
      <c r="Z10" s="1136"/>
      <c r="AA10" s="1136"/>
      <c r="AB10" s="1136"/>
      <c r="AC10" s="1136"/>
      <c r="AD10" s="1136"/>
      <c r="AE10" s="1136"/>
      <c r="AF10" s="1136"/>
      <c r="AG10" s="1136"/>
      <c r="AH10" s="1136"/>
      <c r="AI10" s="1136"/>
      <c r="AJ10" s="1136"/>
      <c r="AK10" s="1136"/>
      <c r="AL10" s="1136"/>
      <c r="AM10" s="1136"/>
      <c r="AN10" s="1136"/>
      <c r="AO10" s="1136"/>
      <c r="AP10" s="1136"/>
      <c r="AQ10" s="1136"/>
      <c r="AR10" s="1136"/>
      <c r="AS10" s="1136"/>
      <c r="AT10" s="1136"/>
      <c r="AU10" s="1136"/>
      <c r="AV10" s="1136"/>
      <c r="AW10" s="1136"/>
      <c r="AX10" s="1136"/>
      <c r="AY10" s="1136"/>
      <c r="AZ10" s="1136"/>
      <c r="BA10" s="1136"/>
      <c r="BB10" s="1136"/>
      <c r="BC10" s="1136"/>
      <c r="BD10" s="1136"/>
      <c r="BE10" s="1136"/>
      <c r="BF10" s="1136"/>
      <c r="BG10" s="1136"/>
      <c r="BH10" s="1136"/>
      <c r="BI10" s="1136"/>
      <c r="BJ10" s="1136"/>
      <c r="BK10" s="1136"/>
      <c r="BL10" s="1136"/>
      <c r="BM10" s="3"/>
      <c r="BN10" s="3"/>
      <c r="BO10" s="3"/>
      <c r="BP10" s="3"/>
      <c r="BQ10" s="3"/>
      <c r="BR10" s="3"/>
      <c r="BS10" s="3"/>
    </row>
    <row r="11" spans="1:79" ht="8.1" customHeight="1" x14ac:dyDescent="0.2">
      <c r="A11" s="3"/>
      <c r="B11" s="3"/>
      <c r="C11" s="3"/>
      <c r="D11" s="3"/>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3"/>
      <c r="BN11" s="3"/>
      <c r="BO11" s="3"/>
      <c r="BP11" s="3"/>
      <c r="BQ11" s="3"/>
      <c r="BR11" s="3"/>
      <c r="BS11" s="3"/>
    </row>
    <row r="12" spans="1:79" ht="21.9" customHeight="1" x14ac:dyDescent="0.2">
      <c r="A12" s="3"/>
      <c r="B12" s="1134" t="s">
        <v>409</v>
      </c>
      <c r="C12" s="1134"/>
      <c r="D12" s="1134"/>
      <c r="E12" s="1134"/>
      <c r="F12" s="1134"/>
      <c r="G12" s="1134"/>
      <c r="H12" s="1134"/>
      <c r="I12" s="1134"/>
      <c r="J12" s="1134"/>
      <c r="K12" s="1134"/>
      <c r="L12" s="1134"/>
      <c r="M12" s="1134"/>
      <c r="N12" s="1134"/>
      <c r="O12" s="1134"/>
      <c r="P12" s="1134"/>
      <c r="Q12" s="1134"/>
      <c r="R12" s="1134"/>
      <c r="S12" s="1134"/>
      <c r="T12" s="1134"/>
      <c r="U12" s="1134"/>
      <c r="V12" s="1134"/>
      <c r="W12" s="1134"/>
      <c r="X12" s="1134"/>
      <c r="Y12" s="1134"/>
      <c r="Z12" s="1134"/>
      <c r="AA12" s="1134"/>
      <c r="AB12" s="1134"/>
      <c r="AC12" s="1134"/>
      <c r="AD12" s="1134"/>
      <c r="AE12" s="1134"/>
      <c r="AF12" s="1134"/>
      <c r="AG12" s="1134"/>
      <c r="AH12" s="1134"/>
      <c r="AI12" s="1134"/>
      <c r="AJ12" s="1134"/>
      <c r="AK12" s="1134"/>
      <c r="AL12" s="1134"/>
      <c r="AM12" s="1134"/>
      <c r="AN12" s="1134"/>
      <c r="AO12" s="1134"/>
      <c r="AP12" s="1134"/>
      <c r="AQ12" s="1134"/>
      <c r="AR12" s="1134"/>
      <c r="AS12" s="1134"/>
      <c r="AT12" s="1134"/>
      <c r="AU12" s="1134"/>
      <c r="AV12" s="1134"/>
      <c r="AW12" s="1134"/>
      <c r="AX12" s="1134"/>
      <c r="AY12" s="1134"/>
      <c r="AZ12" s="1134"/>
      <c r="BA12" s="1134"/>
      <c r="BB12" s="1134"/>
      <c r="BC12" s="1134"/>
      <c r="BD12" s="1134"/>
      <c r="BE12" s="1134"/>
      <c r="BF12" s="1134"/>
      <c r="BG12" s="1134"/>
      <c r="BH12" s="1134"/>
      <c r="BI12" s="1134"/>
      <c r="BJ12" s="1134"/>
      <c r="BK12" s="1134"/>
      <c r="BL12" s="1134"/>
      <c r="BM12" s="1134"/>
      <c r="BN12" s="1134"/>
      <c r="BO12" s="1134"/>
      <c r="BP12" s="1134"/>
      <c r="BQ12" s="1134"/>
      <c r="BR12" s="224"/>
      <c r="BS12" s="224"/>
      <c r="BT12" s="224"/>
      <c r="BU12" s="224"/>
      <c r="BV12" s="224"/>
      <c r="BW12" s="224"/>
      <c r="BX12" s="224"/>
      <c r="BY12" s="224"/>
      <c r="BZ12" s="224"/>
      <c r="CA12" s="224"/>
    </row>
    <row r="13" spans="1:79" ht="21.9" customHeight="1" x14ac:dyDescent="0.2">
      <c r="A13" s="3"/>
      <c r="B13" s="1134" t="s">
        <v>410</v>
      </c>
      <c r="C13" s="1134"/>
      <c r="D13" s="1134"/>
      <c r="E13" s="1134"/>
      <c r="F13" s="1134"/>
      <c r="G13" s="1134"/>
      <c r="H13" s="1134"/>
      <c r="I13" s="1134"/>
      <c r="J13" s="1134"/>
      <c r="K13" s="1134"/>
      <c r="L13" s="1134"/>
      <c r="M13" s="1134"/>
      <c r="N13" s="1134"/>
      <c r="O13" s="1134"/>
      <c r="P13" s="1134"/>
      <c r="Q13" s="1134"/>
      <c r="R13" s="1134"/>
      <c r="S13" s="1134"/>
      <c r="T13" s="1134"/>
      <c r="U13" s="1134"/>
      <c r="V13" s="1134"/>
      <c r="W13" s="1134"/>
      <c r="X13" s="1134"/>
      <c r="Y13" s="1134"/>
      <c r="Z13" s="1134"/>
      <c r="AA13" s="1134"/>
      <c r="AB13" s="1134"/>
      <c r="AC13" s="1134"/>
      <c r="AD13" s="1134"/>
      <c r="AE13" s="1134"/>
      <c r="AF13" s="1134"/>
      <c r="AG13" s="1134"/>
      <c r="AH13" s="1134"/>
      <c r="AI13" s="1134"/>
      <c r="AJ13" s="1134"/>
      <c r="AK13" s="1134"/>
      <c r="AL13" s="1134"/>
      <c r="AM13" s="1134"/>
      <c r="AN13" s="1134"/>
      <c r="AO13" s="1134"/>
      <c r="AP13" s="1134"/>
      <c r="AQ13" s="1134"/>
      <c r="AR13" s="1134"/>
      <c r="AS13" s="1134"/>
      <c r="AT13" s="1134"/>
      <c r="AU13" s="1134"/>
      <c r="AV13" s="1134"/>
      <c r="AW13" s="1134"/>
      <c r="AX13" s="1134"/>
      <c r="AY13" s="1134"/>
      <c r="AZ13" s="1134"/>
      <c r="BA13" s="1134"/>
      <c r="BB13" s="1134"/>
      <c r="BC13" s="1134"/>
      <c r="BD13" s="1134"/>
      <c r="BE13" s="1134"/>
      <c r="BF13" s="1134"/>
      <c r="BG13" s="1134"/>
      <c r="BH13" s="1134"/>
      <c r="BI13" s="1134"/>
      <c r="BJ13" s="1134"/>
      <c r="BK13" s="1134"/>
      <c r="BL13" s="1134"/>
      <c r="BM13" s="1134"/>
      <c r="BN13" s="1134"/>
      <c r="BO13" s="1134"/>
      <c r="BP13" s="3"/>
      <c r="BQ13" s="3"/>
      <c r="BR13" s="3"/>
      <c r="BS13" s="3"/>
    </row>
    <row r="14" spans="1:79" ht="8.1" customHeight="1" x14ac:dyDescent="0.2">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row>
    <row r="15" spans="1:79" ht="18.75" customHeight="1" x14ac:dyDescent="0.2">
      <c r="A15" s="1129" t="s">
        <v>20</v>
      </c>
      <c r="B15" s="1129"/>
      <c r="C15" s="1129"/>
      <c r="D15" s="1129"/>
      <c r="E15" s="1129"/>
      <c r="F15" s="1129"/>
      <c r="G15" s="1129"/>
      <c r="H15" s="1129"/>
      <c r="I15" s="1129"/>
      <c r="J15" s="1129"/>
      <c r="K15" s="1129"/>
      <c r="L15" s="1129"/>
      <c r="M15" s="1129"/>
      <c r="N15" s="1129"/>
      <c r="O15" s="1129"/>
      <c r="P15" s="1129"/>
      <c r="Q15" s="1129"/>
      <c r="R15" s="1129"/>
      <c r="S15" s="1129"/>
      <c r="T15" s="1129"/>
      <c r="U15" s="1129"/>
      <c r="V15" s="1129"/>
      <c r="W15" s="1129"/>
      <c r="X15" s="1129"/>
      <c r="Y15" s="1129"/>
      <c r="Z15" s="1129"/>
      <c r="AA15" s="1129"/>
      <c r="AB15" s="1129"/>
      <c r="AC15" s="1129"/>
      <c r="AD15" s="1129"/>
      <c r="AE15" s="1129"/>
      <c r="AF15" s="1129"/>
      <c r="AG15" s="1129"/>
      <c r="AH15" s="1129"/>
      <c r="AI15" s="1129"/>
      <c r="AJ15" s="1129"/>
      <c r="AK15" s="1129"/>
      <c r="AL15" s="1129"/>
      <c r="AM15" s="1129"/>
      <c r="AN15" s="1129"/>
      <c r="AO15" s="1129"/>
      <c r="AP15" s="1129"/>
      <c r="AQ15" s="1129"/>
      <c r="AR15" s="1129"/>
      <c r="AS15" s="1129"/>
      <c r="AT15" s="1129"/>
      <c r="AU15" s="1129"/>
      <c r="AV15" s="1129"/>
      <c r="AW15" s="1129"/>
      <c r="AX15" s="1129"/>
      <c r="AY15" s="1129"/>
      <c r="AZ15" s="1129"/>
      <c r="BA15" s="1129"/>
      <c r="BB15" s="1129"/>
      <c r="BC15" s="1129"/>
      <c r="BD15" s="1129"/>
      <c r="BE15" s="1129"/>
      <c r="BF15" s="1129"/>
      <c r="BG15" s="1129"/>
      <c r="BH15" s="1129"/>
      <c r="BI15" s="1129"/>
      <c r="BJ15" s="1129"/>
      <c r="BK15" s="1129"/>
      <c r="BL15" s="1129"/>
      <c r="BM15" s="1129"/>
      <c r="BN15" s="1129"/>
      <c r="BO15" s="1129"/>
      <c r="BP15" s="1129"/>
      <c r="BQ15" s="3"/>
      <c r="BR15" s="3"/>
      <c r="BS15" s="3"/>
    </row>
    <row r="16" spans="1:79" ht="9.9" customHeight="1" x14ac:dyDescent="0.2">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row>
    <row r="17" spans="1:106" ht="18.75" customHeight="1" x14ac:dyDescent="0.2">
      <c r="A17" s="3"/>
      <c r="B17" s="1117">
        <v>1</v>
      </c>
      <c r="C17" s="1117"/>
      <c r="D17" s="3"/>
      <c r="E17" s="3"/>
      <c r="F17" s="1118" t="s">
        <v>16</v>
      </c>
      <c r="G17" s="1118"/>
      <c r="H17" s="1118"/>
      <c r="I17" s="1118"/>
      <c r="J17" s="1118"/>
      <c r="K17" s="1118"/>
      <c r="L17" s="1118"/>
      <c r="M17" s="1118"/>
      <c r="N17" s="1118"/>
      <c r="O17" s="1118"/>
      <c r="P17" s="1118"/>
      <c r="Q17" s="3"/>
      <c r="R17" s="3"/>
      <c r="S17" s="3"/>
      <c r="T17" s="3"/>
      <c r="U17" s="3"/>
      <c r="V17" s="1134" t="s">
        <v>67</v>
      </c>
      <c r="W17" s="1134"/>
      <c r="X17" s="1134"/>
      <c r="Y17" s="1134"/>
      <c r="Z17" s="1134"/>
      <c r="AA17" s="1134"/>
      <c r="AB17" s="1134"/>
      <c r="AC17" s="1134"/>
      <c r="AD17" s="1134"/>
      <c r="AE17" s="1134"/>
      <c r="AF17" s="1134"/>
      <c r="AG17" s="1134"/>
      <c r="AH17" s="1134"/>
      <c r="AI17" s="1134"/>
      <c r="AJ17" s="1134"/>
      <c r="AK17" s="1134"/>
      <c r="AL17" s="1134"/>
      <c r="AM17" s="1134"/>
      <c r="AN17" s="1134"/>
      <c r="AO17" s="1134"/>
      <c r="AP17" s="1134"/>
      <c r="AQ17" s="1134"/>
      <c r="AR17" s="1134"/>
      <c r="AS17" s="1134"/>
      <c r="AT17" s="1134"/>
      <c r="AU17" s="1134"/>
      <c r="AV17" s="1134"/>
      <c r="AW17" s="1134"/>
      <c r="AX17" s="1134"/>
      <c r="AY17" s="1134"/>
      <c r="AZ17" s="1134"/>
      <c r="BA17" s="1134"/>
      <c r="BB17" s="1134"/>
      <c r="BC17" s="1134"/>
      <c r="BD17" s="3"/>
      <c r="BE17" s="3"/>
      <c r="BF17" s="3"/>
      <c r="BG17" s="3"/>
      <c r="BH17" s="3"/>
      <c r="BI17" s="3"/>
      <c r="BJ17" s="3"/>
      <c r="BK17" s="3"/>
      <c r="BL17" s="3"/>
      <c r="BM17" s="3"/>
      <c r="BN17" s="3"/>
      <c r="BO17" s="3"/>
      <c r="BP17" s="3"/>
      <c r="BQ17" s="3"/>
      <c r="BR17" s="3"/>
      <c r="BS17" s="3"/>
      <c r="DB17" s="162"/>
    </row>
    <row r="18" spans="1:106" ht="18.75" customHeight="1" x14ac:dyDescent="0.2">
      <c r="A18" s="3"/>
      <c r="B18" s="194"/>
      <c r="C18" s="194"/>
      <c r="D18" s="3"/>
      <c r="E18" s="3"/>
      <c r="F18" s="195"/>
      <c r="G18" s="195"/>
      <c r="H18" s="195"/>
      <c r="I18" s="195"/>
      <c r="J18" s="195"/>
      <c r="K18" s="195"/>
      <c r="L18" s="195"/>
      <c r="M18" s="195"/>
      <c r="N18" s="195"/>
      <c r="O18" s="195"/>
      <c r="P18" s="195"/>
      <c r="Q18" s="3"/>
      <c r="R18" s="3"/>
      <c r="S18" s="3"/>
      <c r="T18" s="3"/>
      <c r="U18" s="3"/>
      <c r="V18" s="1144"/>
      <c r="W18" s="1144"/>
      <c r="X18" s="3" t="s">
        <v>65</v>
      </c>
      <c r="Y18" s="196"/>
      <c r="Z18" s="196"/>
      <c r="AA18" s="196"/>
      <c r="AB18" s="196"/>
      <c r="AC18" s="196"/>
      <c r="AD18" s="196"/>
      <c r="AE18" s="196"/>
      <c r="AF18" s="196"/>
      <c r="AG18" s="196"/>
      <c r="AH18" s="196"/>
      <c r="AI18" s="196"/>
      <c r="AJ18" s="196"/>
      <c r="AK18" s="196"/>
      <c r="AL18" s="1144"/>
      <c r="AM18" s="1144"/>
      <c r="AN18" s="3" t="s">
        <v>64</v>
      </c>
      <c r="AO18" s="196"/>
      <c r="AP18" s="196"/>
      <c r="AQ18" s="196"/>
      <c r="AR18" s="196"/>
      <c r="AS18" s="3"/>
      <c r="AT18" s="3"/>
      <c r="AU18" s="3"/>
      <c r="AV18" s="196"/>
      <c r="AW18" s="196"/>
      <c r="AX18" s="196"/>
      <c r="AY18" s="196"/>
      <c r="AZ18" s="196"/>
      <c r="BA18" s="196"/>
      <c r="BB18" s="196"/>
      <c r="BC18" s="196"/>
      <c r="BD18" s="3"/>
      <c r="BE18" s="3"/>
      <c r="BF18" s="3"/>
      <c r="BG18" s="3"/>
      <c r="BH18" s="3"/>
      <c r="BI18" s="3"/>
      <c r="BJ18" s="3"/>
      <c r="BK18" s="3"/>
      <c r="BL18" s="3"/>
      <c r="BM18" s="3"/>
      <c r="BN18" s="3"/>
      <c r="BO18" s="3"/>
      <c r="BP18" s="3"/>
      <c r="BQ18" s="3"/>
      <c r="BR18" s="3"/>
      <c r="BS18" s="3"/>
    </row>
    <row r="19" spans="1:106" ht="12" customHeight="1" x14ac:dyDescent="0.2">
      <c r="A19" s="3"/>
      <c r="B19" s="194"/>
      <c r="C19" s="194"/>
      <c r="D19" s="3"/>
      <c r="E19" s="3"/>
      <c r="F19" s="195"/>
      <c r="G19" s="195"/>
      <c r="H19" s="195"/>
      <c r="I19" s="195"/>
      <c r="J19" s="195"/>
      <c r="K19" s="195"/>
      <c r="L19" s="195"/>
      <c r="M19" s="195"/>
      <c r="N19" s="195"/>
      <c r="O19" s="195"/>
      <c r="P19" s="195"/>
      <c r="Q19" s="3"/>
      <c r="R19" s="3"/>
      <c r="S19" s="3"/>
      <c r="T19" s="3"/>
      <c r="U19" s="3"/>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7"/>
      <c r="AT19" s="196"/>
      <c r="AU19" s="196"/>
      <c r="AV19" s="196"/>
      <c r="AW19" s="196"/>
      <c r="AX19" s="196"/>
      <c r="AY19" s="196"/>
      <c r="AZ19" s="196"/>
      <c r="BA19" s="196"/>
      <c r="BB19" s="196"/>
      <c r="BC19" s="196"/>
      <c r="BD19" s="3"/>
      <c r="BE19" s="3"/>
      <c r="BF19" s="3"/>
      <c r="BG19" s="3"/>
      <c r="BH19" s="3"/>
      <c r="BI19" s="3"/>
      <c r="BJ19" s="3"/>
      <c r="BK19" s="3"/>
      <c r="BL19" s="3"/>
      <c r="BM19" s="3"/>
      <c r="BN19" s="3"/>
      <c r="BO19" s="3"/>
      <c r="BP19" s="3"/>
      <c r="BQ19" s="3"/>
      <c r="BR19" s="3"/>
      <c r="BS19" s="3"/>
    </row>
    <row r="20" spans="1:106" ht="18.75" customHeight="1" x14ac:dyDescent="0.2">
      <c r="A20" s="3"/>
      <c r="B20" s="194"/>
      <c r="C20" s="194"/>
      <c r="D20" s="3"/>
      <c r="E20" s="3"/>
      <c r="F20" s="1118" t="s">
        <v>17</v>
      </c>
      <c r="G20" s="1118"/>
      <c r="H20" s="1118"/>
      <c r="I20" s="1118"/>
      <c r="J20" s="1118"/>
      <c r="K20" s="1118"/>
      <c r="L20" s="1118"/>
      <c r="M20" s="1118"/>
      <c r="N20" s="1118"/>
      <c r="O20" s="1118"/>
      <c r="P20" s="1118"/>
      <c r="Q20" s="3"/>
      <c r="R20" s="3"/>
      <c r="S20" s="3"/>
      <c r="T20" s="3"/>
      <c r="U20" s="3"/>
      <c r="V20" s="1144"/>
      <c r="W20" s="1144"/>
      <c r="X20" s="3" t="s">
        <v>63</v>
      </c>
      <c r="Y20" s="197"/>
      <c r="Z20" s="197"/>
      <c r="AA20" s="197"/>
      <c r="AB20" s="197"/>
      <c r="AC20" s="197"/>
      <c r="AD20" s="197"/>
      <c r="AE20" s="197"/>
      <c r="AF20" s="197"/>
      <c r="AG20" s="197"/>
      <c r="AH20" s="197"/>
      <c r="AI20" s="197"/>
      <c r="AJ20" s="197"/>
      <c r="AK20" s="197"/>
      <c r="AL20" s="197"/>
      <c r="AM20" s="197"/>
      <c r="AN20" s="197"/>
      <c r="AO20" s="197"/>
      <c r="AP20" s="197"/>
      <c r="AQ20" s="197"/>
      <c r="AR20" s="197"/>
      <c r="AS20" s="197"/>
      <c r="AT20" s="197"/>
      <c r="AU20" s="197"/>
      <c r="AV20" s="197"/>
      <c r="AW20" s="197"/>
      <c r="AX20" s="197"/>
      <c r="AY20" s="197"/>
      <c r="AZ20" s="197"/>
      <c r="BA20" s="197"/>
      <c r="BB20" s="197"/>
      <c r="BC20" s="197"/>
      <c r="BD20" s="3"/>
      <c r="BE20" s="3"/>
      <c r="BF20" s="3"/>
      <c r="BG20" s="3"/>
      <c r="BH20" s="3"/>
      <c r="BI20" s="3"/>
      <c r="BJ20" s="3"/>
      <c r="BK20" s="3"/>
      <c r="BL20" s="3"/>
      <c r="BM20" s="3"/>
      <c r="BN20" s="3"/>
      <c r="BO20" s="3"/>
      <c r="BP20" s="3"/>
      <c r="BQ20" s="3"/>
      <c r="BR20" s="3"/>
      <c r="BS20" s="3"/>
    </row>
    <row r="21" spans="1:106" ht="18.75" customHeight="1" x14ac:dyDescent="0.2">
      <c r="A21" s="3"/>
      <c r="B21" s="194"/>
      <c r="C21" s="194"/>
      <c r="D21" s="3"/>
      <c r="E21" s="3"/>
      <c r="F21" s="195"/>
      <c r="G21" s="195"/>
      <c r="H21" s="195"/>
      <c r="I21" s="195"/>
      <c r="J21" s="195"/>
      <c r="K21" s="195"/>
      <c r="L21" s="195"/>
      <c r="M21" s="195"/>
      <c r="N21" s="195"/>
      <c r="O21" s="195"/>
      <c r="P21" s="195"/>
      <c r="Q21" s="3"/>
      <c r="R21" s="3"/>
      <c r="S21" s="3"/>
      <c r="T21" s="3"/>
      <c r="U21" s="3"/>
      <c r="V21" s="1144"/>
      <c r="W21" s="1144"/>
      <c r="X21" s="3" t="s">
        <v>59</v>
      </c>
      <c r="Y21" s="3"/>
      <c r="Z21" s="197"/>
      <c r="AA21" s="197"/>
      <c r="AB21" s="197"/>
      <c r="AC21" s="197"/>
      <c r="AD21" s="197"/>
      <c r="AE21" s="197"/>
      <c r="AF21" s="197"/>
      <c r="AG21" s="197"/>
      <c r="AH21" s="197"/>
      <c r="AI21" s="197"/>
      <c r="AJ21" s="197"/>
      <c r="AK21" s="197"/>
      <c r="AL21" s="197"/>
      <c r="AM21" s="197"/>
      <c r="AN21" s="197"/>
      <c r="AO21" s="197"/>
      <c r="AP21" s="197"/>
      <c r="AQ21" s="197"/>
      <c r="AR21" s="197"/>
      <c r="AS21" s="197"/>
      <c r="AT21" s="197"/>
      <c r="AU21" s="197"/>
      <c r="AV21" s="197"/>
      <c r="AW21" s="197"/>
      <c r="AX21" s="197"/>
      <c r="AY21" s="197"/>
      <c r="AZ21" s="197"/>
      <c r="BA21" s="197"/>
      <c r="BB21" s="197"/>
      <c r="BC21" s="197"/>
      <c r="BD21" s="3"/>
      <c r="BE21" s="3"/>
      <c r="BF21" s="3"/>
      <c r="BG21" s="3"/>
      <c r="BH21" s="3"/>
      <c r="BI21" s="3"/>
      <c r="BJ21" s="3"/>
      <c r="BK21" s="3"/>
      <c r="BL21" s="3"/>
      <c r="BM21" s="3"/>
      <c r="BN21" s="3"/>
      <c r="BO21" s="3"/>
      <c r="BP21" s="3"/>
      <c r="BQ21" s="3"/>
      <c r="BR21" s="3"/>
      <c r="BS21" s="3"/>
    </row>
    <row r="22" spans="1:106" ht="18.75" customHeight="1" x14ac:dyDescent="0.2">
      <c r="A22" s="3"/>
      <c r="B22" s="194"/>
      <c r="C22" s="194"/>
      <c r="D22" s="3"/>
      <c r="E22" s="3"/>
      <c r="F22" s="195"/>
      <c r="G22" s="195"/>
      <c r="H22" s="195"/>
      <c r="I22" s="195"/>
      <c r="J22" s="195"/>
      <c r="K22" s="195"/>
      <c r="L22" s="195"/>
      <c r="M22" s="195"/>
      <c r="N22" s="195"/>
      <c r="O22" s="195"/>
      <c r="P22" s="195"/>
      <c r="Q22" s="3"/>
      <c r="R22" s="3"/>
      <c r="S22" s="3"/>
      <c r="T22" s="3"/>
      <c r="U22" s="3"/>
      <c r="V22" s="1144"/>
      <c r="W22" s="1144"/>
      <c r="X22" s="3" t="s">
        <v>60</v>
      </c>
      <c r="Y22" s="3"/>
      <c r="Z22" s="197"/>
      <c r="AA22" s="197"/>
      <c r="AB22" s="197"/>
      <c r="AC22" s="197"/>
      <c r="AD22" s="197"/>
      <c r="AE22" s="197"/>
      <c r="AF22" s="197"/>
      <c r="AG22" s="197"/>
      <c r="AH22" s="197"/>
      <c r="AI22" s="197"/>
      <c r="AJ22" s="197"/>
      <c r="AK22" s="197"/>
      <c r="AL22" s="197"/>
      <c r="AM22" s="197"/>
      <c r="AN22" s="197"/>
      <c r="AO22" s="197"/>
      <c r="AP22" s="197"/>
      <c r="AQ22" s="197"/>
      <c r="AR22" s="197"/>
      <c r="AS22" s="197"/>
      <c r="AT22" s="197"/>
      <c r="AU22" s="197"/>
      <c r="AV22" s="197"/>
      <c r="AW22" s="197"/>
      <c r="AX22" s="197"/>
      <c r="AY22" s="197"/>
      <c r="AZ22" s="197"/>
      <c r="BA22" s="197"/>
      <c r="BB22" s="197"/>
      <c r="BC22" s="197"/>
      <c r="BD22" s="3"/>
      <c r="BE22" s="3"/>
      <c r="BF22" s="3"/>
      <c r="BG22" s="3"/>
      <c r="BH22" s="3"/>
      <c r="BI22" s="3"/>
      <c r="BJ22" s="3"/>
      <c r="BK22" s="3"/>
      <c r="BL22" s="3"/>
      <c r="BM22" s="3"/>
      <c r="BN22" s="3"/>
      <c r="BO22" s="3"/>
      <c r="BP22" s="3"/>
      <c r="BQ22" s="3"/>
      <c r="BR22" s="3"/>
      <c r="BS22" s="3"/>
    </row>
    <row r="23" spans="1:106" ht="12" customHeight="1" x14ac:dyDescent="0.2">
      <c r="A23" s="3"/>
      <c r="B23" s="155"/>
      <c r="C23" s="155"/>
      <c r="D23" s="3"/>
      <c r="E23" s="3"/>
      <c r="F23" s="156"/>
      <c r="G23" s="156"/>
      <c r="H23" s="156"/>
      <c r="I23" s="156"/>
      <c r="J23" s="156"/>
      <c r="K23" s="156"/>
      <c r="L23" s="156"/>
      <c r="M23" s="156"/>
      <c r="N23" s="156"/>
      <c r="O23" s="156"/>
      <c r="P23" s="156"/>
      <c r="Q23" s="3"/>
      <c r="R23" s="3"/>
      <c r="S23" s="3"/>
      <c r="T23" s="3"/>
      <c r="U23" s="3"/>
      <c r="V23" s="157"/>
      <c r="W23" s="157"/>
      <c r="X23" s="157"/>
      <c r="Y23" s="157"/>
      <c r="Z23" s="157"/>
      <c r="AA23" s="157"/>
      <c r="AB23" s="157"/>
      <c r="AC23" s="157"/>
      <c r="AD23" s="157"/>
      <c r="AE23" s="157"/>
      <c r="AF23" s="157"/>
      <c r="AG23" s="157"/>
      <c r="AH23" s="157"/>
      <c r="AI23" s="157"/>
      <c r="AJ23" s="157"/>
      <c r="AK23" s="157"/>
      <c r="AL23" s="157"/>
      <c r="AM23" s="157"/>
      <c r="AN23" s="157"/>
      <c r="AO23" s="157"/>
      <c r="AP23" s="157"/>
      <c r="AQ23" s="157"/>
      <c r="AR23" s="157"/>
      <c r="AS23" s="157"/>
      <c r="AT23" s="157"/>
      <c r="AU23" s="157"/>
      <c r="AV23" s="157"/>
      <c r="AW23" s="157"/>
      <c r="AX23" s="157"/>
      <c r="AY23" s="157"/>
      <c r="AZ23" s="157"/>
      <c r="BA23" s="157"/>
      <c r="BB23" s="157"/>
      <c r="BC23" s="157"/>
      <c r="BD23" s="3"/>
      <c r="BE23" s="3"/>
      <c r="BF23" s="3"/>
      <c r="BG23" s="3"/>
      <c r="BH23" s="3"/>
      <c r="BI23" s="3"/>
      <c r="BJ23" s="3"/>
      <c r="BK23" s="3"/>
      <c r="BL23" s="3"/>
      <c r="BM23" s="3"/>
      <c r="BN23" s="3"/>
      <c r="BO23" s="3"/>
      <c r="BP23" s="3"/>
      <c r="BQ23" s="3"/>
      <c r="BR23" s="3"/>
      <c r="BS23" s="3"/>
    </row>
    <row r="24" spans="1:106" ht="24" customHeight="1" x14ac:dyDescent="0.2">
      <c r="A24" s="3"/>
      <c r="B24" s="1117">
        <v>2</v>
      </c>
      <c r="C24" s="1117"/>
      <c r="D24" s="3"/>
      <c r="E24" s="3"/>
      <c r="F24" s="1118" t="s">
        <v>18</v>
      </c>
      <c r="G24" s="1118"/>
      <c r="H24" s="1118"/>
      <c r="I24" s="1118"/>
      <c r="J24" s="1118"/>
      <c r="K24" s="1118"/>
      <c r="L24" s="1118"/>
      <c r="M24" s="1118"/>
      <c r="N24" s="1118"/>
      <c r="O24" s="1118"/>
      <c r="P24" s="1118"/>
      <c r="Q24" s="3"/>
      <c r="R24" s="3"/>
      <c r="S24" s="3"/>
      <c r="T24" s="3"/>
      <c r="U24" s="3"/>
      <c r="V24" s="184" t="s">
        <v>68</v>
      </c>
      <c r="W24" s="184"/>
      <c r="X24" s="184"/>
      <c r="Y24" s="184"/>
      <c r="Z24" s="184"/>
      <c r="AA24" s="1140"/>
      <c r="AB24" s="1140"/>
      <c r="AC24" s="1140"/>
      <c r="AD24" s="1140"/>
      <c r="AE24" s="1140"/>
      <c r="AF24" s="1140"/>
      <c r="AG24" s="1140"/>
      <c r="AH24" s="1140"/>
      <c r="AI24" s="29" t="s">
        <v>69</v>
      </c>
      <c r="AJ24" s="184"/>
      <c r="AK24" s="1143"/>
      <c r="AL24" s="1143"/>
      <c r="AM24" s="1143"/>
      <c r="AN24" s="1143"/>
      <c r="AO24" s="1143"/>
      <c r="AP24" s="1143"/>
      <c r="AQ24" s="1143"/>
      <c r="AR24" s="1143"/>
      <c r="AS24" s="1143"/>
      <c r="AT24" s="1143"/>
      <c r="AU24" s="1143"/>
      <c r="AV24" s="1143"/>
      <c r="AW24" s="1143"/>
      <c r="AX24" s="1143"/>
      <c r="AY24" s="1143"/>
      <c r="AZ24" s="1143"/>
      <c r="BA24" s="1143"/>
      <c r="BB24" s="1143"/>
      <c r="BC24" s="1143"/>
      <c r="BD24" s="1143"/>
      <c r="BE24" s="1143"/>
      <c r="BF24" s="1143"/>
      <c r="BG24" s="1143"/>
      <c r="BH24" s="1143"/>
      <c r="BI24" s="1143"/>
      <c r="BJ24" s="1143"/>
      <c r="BK24" s="1143"/>
      <c r="BL24" s="3"/>
      <c r="BM24" s="3"/>
      <c r="BN24" s="3"/>
      <c r="BO24" s="3"/>
      <c r="BP24" s="3"/>
      <c r="BQ24" s="3"/>
      <c r="BR24" s="3"/>
      <c r="BS24" s="3"/>
    </row>
    <row r="25" spans="1:106" ht="18.75" customHeight="1" x14ac:dyDescent="0.2">
      <c r="A25" s="3"/>
      <c r="B25" s="3"/>
      <c r="C25" s="3"/>
      <c r="D25" s="3"/>
      <c r="E25" s="3"/>
      <c r="F25" s="1130" t="s">
        <v>42</v>
      </c>
      <c r="G25" s="1130"/>
      <c r="H25" s="1130"/>
      <c r="I25" s="1130"/>
      <c r="J25" s="1130"/>
      <c r="K25" s="1130"/>
      <c r="L25" s="1130"/>
      <c r="M25" s="1130"/>
      <c r="N25" s="1130"/>
      <c r="O25" s="1130"/>
      <c r="P25" s="1130"/>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row>
    <row r="26" spans="1:106" ht="8.1" customHeight="1" x14ac:dyDescent="0.2">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row>
    <row r="27" spans="1:106" ht="24" customHeight="1" x14ac:dyDescent="0.2">
      <c r="A27" s="3"/>
      <c r="B27" s="1117">
        <v>3</v>
      </c>
      <c r="C27" s="1117"/>
      <c r="D27" s="3"/>
      <c r="E27" s="3"/>
      <c r="F27" s="1118" t="s">
        <v>22</v>
      </c>
      <c r="G27" s="1118"/>
      <c r="H27" s="1118"/>
      <c r="I27" s="1118"/>
      <c r="J27" s="1118"/>
      <c r="K27" s="1118"/>
      <c r="L27" s="1118"/>
      <c r="M27" s="1118"/>
      <c r="N27" s="1118"/>
      <c r="O27" s="1118"/>
      <c r="P27" s="1118"/>
      <c r="Q27" s="3"/>
      <c r="R27" s="3"/>
      <c r="S27" s="3"/>
      <c r="T27" s="3"/>
      <c r="U27" s="3"/>
      <c r="V27" s="184" t="s">
        <v>70</v>
      </c>
      <c r="W27" s="184"/>
      <c r="X27" s="184"/>
      <c r="Y27" s="1119"/>
      <c r="Z27" s="1119"/>
      <c r="AA27" s="1119"/>
      <c r="AB27" s="1119"/>
      <c r="AC27" s="1119"/>
      <c r="AD27" s="1119"/>
      <c r="AE27" s="1119"/>
      <c r="AF27" s="1119"/>
      <c r="AG27" s="1119"/>
      <c r="AH27" s="1119"/>
      <c r="AI27" s="1119"/>
      <c r="AJ27" s="1119"/>
      <c r="AK27" s="1119"/>
      <c r="AL27" s="1119"/>
      <c r="AM27" s="1119"/>
      <c r="AN27" s="1119"/>
      <c r="AO27" s="1119"/>
      <c r="AP27" s="1119"/>
      <c r="AQ27" s="1119"/>
      <c r="AR27" s="1119"/>
      <c r="AS27" s="1119"/>
      <c r="AT27" s="1119"/>
      <c r="AU27" s="1119"/>
      <c r="AV27" s="184" t="s">
        <v>71</v>
      </c>
      <c r="AW27" s="184"/>
      <c r="AX27" s="184"/>
      <c r="AY27" s="184"/>
      <c r="AZ27" s="184"/>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row>
    <row r="28" spans="1:106" ht="12" customHeight="1" x14ac:dyDescent="0.2">
      <c r="A28" s="3"/>
      <c r="B28" s="3"/>
      <c r="C28" s="3"/>
      <c r="D28" s="3"/>
      <c r="E28" s="3"/>
      <c r="F28" s="3"/>
      <c r="G28" s="3"/>
      <c r="H28" s="3"/>
      <c r="I28" s="3"/>
      <c r="J28" s="3"/>
      <c r="K28" s="3"/>
      <c r="L28" s="3"/>
      <c r="M28" s="3"/>
      <c r="N28" s="3"/>
      <c r="O28" s="3"/>
      <c r="P28" s="3"/>
      <c r="Q28" s="3"/>
      <c r="R28" s="3"/>
      <c r="S28" s="3"/>
      <c r="T28" s="3"/>
      <c r="U28" s="3"/>
      <c r="V28" s="182"/>
      <c r="W28" s="182"/>
      <c r="X28" s="182"/>
      <c r="Y28" s="182"/>
      <c r="Z28" s="182"/>
      <c r="AA28" s="182"/>
      <c r="AB28" s="182"/>
      <c r="AC28" s="182"/>
      <c r="AD28" s="182"/>
      <c r="AE28" s="182"/>
      <c r="AF28" s="182"/>
      <c r="AG28" s="182"/>
      <c r="AH28" s="182"/>
      <c r="AI28" s="182"/>
      <c r="AJ28" s="182"/>
      <c r="AK28" s="182"/>
      <c r="AL28" s="182"/>
      <c r="AM28" s="182"/>
      <c r="AN28" s="182"/>
      <c r="AO28" s="182"/>
      <c r="AP28" s="182"/>
      <c r="AQ28" s="182"/>
      <c r="AR28" s="182"/>
      <c r="AS28" s="182"/>
      <c r="AT28" s="182"/>
      <c r="AU28" s="182"/>
      <c r="AV28" s="182"/>
      <c r="AW28" s="182"/>
      <c r="AX28" s="182"/>
      <c r="AY28" s="182"/>
      <c r="AZ28" s="182"/>
      <c r="BA28" s="3"/>
      <c r="BB28" s="3"/>
      <c r="BC28" s="3"/>
      <c r="BD28" s="3"/>
      <c r="BE28" s="3"/>
      <c r="BF28" s="3"/>
      <c r="BG28" s="3"/>
      <c r="BH28" s="3"/>
      <c r="BI28" s="3"/>
      <c r="BJ28" s="3"/>
      <c r="BK28" s="3"/>
      <c r="BL28" s="3"/>
      <c r="BM28" s="3"/>
      <c r="BN28" s="3"/>
      <c r="BO28" s="3"/>
      <c r="BP28" s="3"/>
      <c r="BQ28" s="3"/>
      <c r="BR28" s="3"/>
      <c r="BS28" s="3"/>
    </row>
    <row r="29" spans="1:106" ht="24" customHeight="1" x14ac:dyDescent="0.2">
      <c r="A29" s="3"/>
      <c r="B29" s="1129">
        <v>4</v>
      </c>
      <c r="C29" s="1129"/>
      <c r="D29" s="185"/>
      <c r="E29" s="185"/>
      <c r="F29" s="1130" t="s">
        <v>14</v>
      </c>
      <c r="G29" s="1130"/>
      <c r="H29" s="1130"/>
      <c r="I29" s="1130"/>
      <c r="J29" s="1130"/>
      <c r="K29" s="1130"/>
      <c r="L29" s="1130"/>
      <c r="M29" s="1130"/>
      <c r="N29" s="1130"/>
      <c r="O29" s="1130"/>
      <c r="P29" s="1130"/>
      <c r="Q29" s="3"/>
      <c r="R29" s="3"/>
      <c r="S29" s="3"/>
      <c r="T29" s="3"/>
      <c r="U29" s="3"/>
      <c r="V29" s="1113" t="s">
        <v>33</v>
      </c>
      <c r="W29" s="1114"/>
      <c r="X29" s="1114"/>
      <c r="Y29" s="1114"/>
      <c r="Z29" s="1114"/>
      <c r="AA29" s="1114"/>
      <c r="AB29" s="1114"/>
      <c r="AC29" s="1114"/>
      <c r="AD29" s="1114"/>
      <c r="AE29" s="1114"/>
      <c r="AF29" s="1114"/>
      <c r="AG29" s="1114"/>
      <c r="AH29" s="1114"/>
      <c r="AI29" s="1114"/>
      <c r="AJ29" s="1114"/>
      <c r="AK29" s="1114"/>
      <c r="AL29" s="1114"/>
      <c r="AM29" s="1114"/>
      <c r="AN29" s="1114"/>
      <c r="AO29" s="1114"/>
      <c r="AP29" s="1114"/>
      <c r="AQ29" s="1114"/>
      <c r="AR29" s="1114"/>
      <c r="AS29" s="1114"/>
      <c r="AT29" s="1114"/>
      <c r="AU29" s="1114"/>
      <c r="AV29" s="1114"/>
      <c r="AW29" s="1114"/>
      <c r="AX29" s="1114"/>
      <c r="AY29" s="1114"/>
      <c r="AZ29" s="1114"/>
      <c r="BA29" s="1114"/>
      <c r="BB29" s="1114"/>
      <c r="BC29" s="1114"/>
      <c r="BD29" s="1114"/>
      <c r="BE29" s="1114"/>
      <c r="BF29" s="1114"/>
      <c r="BG29" s="1114"/>
      <c r="BH29" s="1114"/>
      <c r="BI29" s="1114"/>
      <c r="BJ29" s="1114"/>
      <c r="BK29" s="1114"/>
      <c r="BL29" s="1114"/>
      <c r="BM29" s="1114"/>
      <c r="BN29" s="1114"/>
      <c r="BO29" s="1114"/>
      <c r="BP29" s="1114"/>
      <c r="BQ29" s="1115"/>
      <c r="BR29" s="3"/>
      <c r="BS29" s="3"/>
    </row>
    <row r="30" spans="1:106" ht="12" customHeight="1" x14ac:dyDescent="0.2">
      <c r="A30" s="3"/>
      <c r="B30" s="185"/>
      <c r="C30" s="185"/>
      <c r="D30" s="185"/>
      <c r="E30" s="185"/>
      <c r="F30" s="185"/>
      <c r="G30" s="185"/>
      <c r="H30" s="185"/>
      <c r="I30" s="185"/>
      <c r="J30" s="185"/>
      <c r="K30" s="185"/>
      <c r="L30" s="185"/>
      <c r="M30" s="185"/>
      <c r="N30" s="185"/>
      <c r="O30" s="185"/>
      <c r="P30" s="185"/>
      <c r="Q30" s="3"/>
      <c r="R30" s="3"/>
      <c r="S30" s="3"/>
      <c r="T30" s="3"/>
      <c r="U30" s="3"/>
      <c r="V30" s="757"/>
      <c r="W30" s="757"/>
      <c r="X30" s="757"/>
      <c r="Y30" s="757"/>
      <c r="Z30" s="757"/>
      <c r="AA30" s="757"/>
      <c r="AB30" s="757"/>
      <c r="AC30" s="757"/>
      <c r="AD30" s="757"/>
      <c r="AE30" s="757"/>
      <c r="AF30" s="757"/>
      <c r="AG30" s="757"/>
      <c r="AH30" s="757"/>
      <c r="AI30" s="757"/>
      <c r="AJ30" s="757"/>
      <c r="AK30" s="757"/>
      <c r="AL30" s="757"/>
      <c r="AM30" s="757"/>
      <c r="AN30" s="757"/>
      <c r="AO30" s="757"/>
      <c r="AP30" s="757"/>
      <c r="AQ30" s="757"/>
      <c r="AR30" s="757"/>
      <c r="AS30" s="757"/>
      <c r="AT30" s="757"/>
      <c r="AU30" s="757"/>
      <c r="AV30" s="757"/>
      <c r="AW30" s="757"/>
      <c r="AX30" s="757"/>
      <c r="AY30" s="757"/>
      <c r="AZ30" s="757"/>
      <c r="BR30" s="3"/>
      <c r="BS30" s="3"/>
    </row>
    <row r="31" spans="1:106" ht="24" customHeight="1" x14ac:dyDescent="0.2">
      <c r="A31" s="3"/>
      <c r="B31" s="1129">
        <v>5</v>
      </c>
      <c r="C31" s="1129"/>
      <c r="D31" s="185"/>
      <c r="E31" s="185"/>
      <c r="F31" s="1130" t="s">
        <v>45</v>
      </c>
      <c r="G31" s="1130"/>
      <c r="H31" s="1130"/>
      <c r="I31" s="1130"/>
      <c r="J31" s="1130"/>
      <c r="K31" s="1130"/>
      <c r="L31" s="1130"/>
      <c r="M31" s="1130"/>
      <c r="N31" s="1130"/>
      <c r="O31" s="1130"/>
      <c r="P31" s="1130"/>
      <c r="Q31" s="3"/>
      <c r="R31" s="3"/>
      <c r="S31" s="3"/>
      <c r="T31" s="3"/>
      <c r="U31" s="3"/>
      <c r="V31" s="1113" t="s">
        <v>804</v>
      </c>
      <c r="W31" s="1114"/>
      <c r="X31" s="1114"/>
      <c r="Y31" s="1114"/>
      <c r="Z31" s="1114"/>
      <c r="AA31" s="1114"/>
      <c r="AB31" s="1114"/>
      <c r="AC31" s="1114"/>
      <c r="AD31" s="1114"/>
      <c r="AE31" s="1114"/>
      <c r="AF31" s="1114"/>
      <c r="AG31" s="1114"/>
      <c r="AH31" s="1114"/>
      <c r="AI31" s="1114"/>
      <c r="AJ31" s="1114"/>
      <c r="AK31" s="1114"/>
      <c r="AL31" s="1114"/>
      <c r="AM31" s="1114"/>
      <c r="AN31" s="1125"/>
      <c r="AO31" s="1125"/>
      <c r="AP31" s="1125"/>
      <c r="AQ31" s="1125"/>
      <c r="AR31" s="1125"/>
      <c r="AS31" s="748" t="s">
        <v>408</v>
      </c>
      <c r="AT31" s="748"/>
      <c r="AU31" s="748"/>
      <c r="AV31" s="748"/>
      <c r="AW31" s="748"/>
      <c r="AX31" s="748"/>
      <c r="AY31" s="748"/>
      <c r="AZ31" s="748"/>
      <c r="BA31" s="748"/>
      <c r="BB31" s="748"/>
      <c r="BC31" s="222"/>
      <c r="BD31" s="222"/>
      <c r="BE31" s="222"/>
      <c r="BF31" s="222"/>
      <c r="BG31" s="222"/>
      <c r="BH31" s="222"/>
      <c r="BI31" s="222"/>
      <c r="BJ31" s="222"/>
      <c r="BK31" s="222"/>
      <c r="BL31" s="222"/>
      <c r="BM31" s="222"/>
      <c r="BN31" s="222"/>
      <c r="BO31" s="222"/>
      <c r="BP31" s="222"/>
      <c r="BQ31" s="223"/>
      <c r="BR31" s="3"/>
      <c r="BS31" s="3"/>
    </row>
    <row r="32" spans="1:106" ht="8.1" customHeight="1" x14ac:dyDescent="0.2">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row>
    <row r="33" spans="1:95" ht="24" customHeight="1" x14ac:dyDescent="0.2">
      <c r="A33" s="3"/>
      <c r="B33" s="1117">
        <v>6</v>
      </c>
      <c r="C33" s="1117"/>
      <c r="D33" s="3"/>
      <c r="E33" s="3"/>
      <c r="F33" s="1118" t="s">
        <v>3</v>
      </c>
      <c r="G33" s="1118"/>
      <c r="H33" s="1118"/>
      <c r="I33" s="1118"/>
      <c r="J33" s="1118"/>
      <c r="K33" s="1118"/>
      <c r="L33" s="1118"/>
      <c r="M33" s="1118"/>
      <c r="N33" s="1118"/>
      <c r="O33" s="1118"/>
      <c r="P33" s="1118"/>
      <c r="Q33" s="3"/>
      <c r="R33" s="3"/>
      <c r="S33" s="3"/>
      <c r="T33" s="3"/>
      <c r="U33" s="3"/>
      <c r="V33" s="1140"/>
      <c r="W33" s="1140"/>
      <c r="X33" s="1140"/>
      <c r="Y33" s="1140"/>
      <c r="Z33" s="1140"/>
      <c r="AA33" s="1140"/>
      <c r="AB33" s="1140"/>
      <c r="AC33" s="1140"/>
      <c r="AD33" s="1140"/>
      <c r="AE33" s="1140"/>
      <c r="AF33" s="1140"/>
      <c r="AG33" s="1140"/>
      <c r="AH33" s="184" t="s">
        <v>72</v>
      </c>
      <c r="AI33" s="184"/>
      <c r="AJ33" s="184"/>
      <c r="AK33" s="184"/>
      <c r="AL33" s="184"/>
      <c r="AM33" s="184"/>
      <c r="AN33" s="184"/>
      <c r="AO33" s="184"/>
      <c r="AP33" s="184"/>
      <c r="AQ33" s="184"/>
      <c r="AR33" s="184"/>
      <c r="AS33" s="184"/>
      <c r="AT33" s="184"/>
      <c r="AU33" s="184"/>
      <c r="AV33" s="184"/>
      <c r="AW33" s="184"/>
      <c r="AX33" s="184"/>
      <c r="AY33" s="184"/>
      <c r="AZ33" s="184"/>
      <c r="BA33" s="3"/>
      <c r="BB33" s="3"/>
      <c r="BC33" s="3"/>
      <c r="BD33" s="3"/>
      <c r="BE33" s="3"/>
      <c r="BF33" s="3"/>
      <c r="BG33" s="3"/>
      <c r="BH33" s="3"/>
      <c r="BI33" s="3"/>
      <c r="BJ33" s="3"/>
      <c r="BK33" s="3"/>
      <c r="BL33" s="3"/>
      <c r="BM33" s="3"/>
      <c r="BN33" s="3"/>
      <c r="BO33" s="3"/>
      <c r="BP33" s="3"/>
      <c r="BQ33" s="3"/>
      <c r="BR33" s="3"/>
      <c r="BS33" s="3"/>
    </row>
    <row r="34" spans="1:95" ht="12" customHeight="1" x14ac:dyDescent="0.2">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row>
    <row r="35" spans="1:95" ht="24" customHeight="1" x14ac:dyDescent="0.2">
      <c r="A35" s="3"/>
      <c r="B35" s="1117">
        <v>7</v>
      </c>
      <c r="C35" s="1117"/>
      <c r="D35" s="3"/>
      <c r="E35" s="3"/>
      <c r="F35" s="1118" t="s">
        <v>32</v>
      </c>
      <c r="G35" s="1118"/>
      <c r="H35" s="1118"/>
      <c r="I35" s="1118"/>
      <c r="J35" s="1118"/>
      <c r="K35" s="1118"/>
      <c r="L35" s="1118"/>
      <c r="M35" s="1118"/>
      <c r="N35" s="1118"/>
      <c r="O35" s="1118"/>
      <c r="P35" s="1118"/>
      <c r="Q35" s="3"/>
      <c r="R35" s="3"/>
      <c r="S35" s="3"/>
      <c r="T35" s="3"/>
      <c r="U35" s="3"/>
      <c r="V35" s="1148"/>
      <c r="W35" s="1148"/>
      <c r="X35" s="1148"/>
      <c r="Y35" s="1148"/>
      <c r="Z35" s="1148"/>
      <c r="AA35" s="1148"/>
      <c r="AB35" s="1148"/>
      <c r="AC35" s="1148"/>
      <c r="AD35" s="1148"/>
      <c r="AE35" s="1148"/>
      <c r="AF35" s="1148"/>
      <c r="AG35" s="1148"/>
      <c r="AH35" s="1148"/>
      <c r="AI35" s="1148"/>
      <c r="AJ35" s="1148"/>
      <c r="AK35" s="184" t="s">
        <v>73</v>
      </c>
      <c r="AL35" s="184"/>
      <c r="AM35" s="184"/>
      <c r="AN35" s="184"/>
      <c r="AO35" s="184"/>
      <c r="AP35" s="184"/>
      <c r="AQ35" s="184"/>
      <c r="AR35" s="184"/>
      <c r="AS35" s="184"/>
      <c r="AT35" s="184"/>
      <c r="AU35" s="184"/>
      <c r="AV35" s="184"/>
      <c r="AW35" s="184"/>
      <c r="AX35" s="184"/>
      <c r="AY35" s="184"/>
      <c r="AZ35" s="184"/>
      <c r="BA35" s="3"/>
      <c r="BB35" s="3"/>
      <c r="BC35" s="3"/>
      <c r="BD35" s="3"/>
      <c r="BE35" s="3"/>
      <c r="BF35" s="3"/>
      <c r="BG35" s="3"/>
      <c r="BH35" s="3"/>
      <c r="BI35" s="3"/>
      <c r="BJ35" s="3"/>
      <c r="BK35" s="3"/>
      <c r="BL35" s="3"/>
      <c r="BM35" s="3"/>
      <c r="BN35" s="3"/>
      <c r="BO35" s="3"/>
      <c r="BP35" s="3"/>
      <c r="BQ35" s="3"/>
      <c r="BR35" s="3"/>
      <c r="BS35" s="3"/>
    </row>
    <row r="36" spans="1:95" ht="12" customHeight="1" x14ac:dyDescent="0.2">
      <c r="A36" s="3"/>
      <c r="B36" s="183"/>
      <c r="C36" s="183"/>
      <c r="D36" s="3"/>
      <c r="E36" s="3"/>
      <c r="F36" s="181"/>
      <c r="G36" s="181"/>
      <c r="H36" s="181"/>
      <c r="I36" s="181"/>
      <c r="J36" s="181"/>
      <c r="K36" s="181"/>
      <c r="L36" s="181"/>
      <c r="M36" s="181"/>
      <c r="N36" s="181"/>
      <c r="O36" s="181"/>
      <c r="P36" s="181"/>
      <c r="Q36" s="3"/>
      <c r="R36" s="3"/>
      <c r="S36" s="3"/>
      <c r="T36" s="3"/>
      <c r="U36" s="3"/>
      <c r="V36" s="183"/>
      <c r="W36" s="183"/>
      <c r="X36" s="183"/>
      <c r="Y36" s="183"/>
      <c r="Z36" s="183"/>
      <c r="AA36" s="183"/>
      <c r="AB36" s="183"/>
      <c r="AC36" s="183"/>
      <c r="AD36" s="183"/>
      <c r="AE36" s="183"/>
      <c r="AF36" s="183"/>
      <c r="AG36" s="183"/>
      <c r="AH36" s="183"/>
      <c r="AI36" s="183"/>
      <c r="AJ36" s="183"/>
      <c r="AK36" s="183"/>
      <c r="AL36" s="183"/>
      <c r="AM36" s="183"/>
      <c r="AN36" s="183"/>
      <c r="AO36" s="183"/>
      <c r="AP36" s="183"/>
      <c r="AQ36" s="183"/>
      <c r="AR36" s="183"/>
      <c r="AS36" s="183"/>
      <c r="AT36" s="183"/>
      <c r="AU36" s="183"/>
      <c r="AV36" s="183"/>
      <c r="AW36" s="183"/>
      <c r="AX36" s="183"/>
      <c r="AY36" s="183"/>
      <c r="AZ36" s="183"/>
      <c r="BA36" s="3"/>
      <c r="BB36" s="3"/>
      <c r="BC36" s="3"/>
      <c r="BD36" s="3"/>
      <c r="BE36" s="3"/>
      <c r="BF36" s="3"/>
      <c r="BG36" s="3"/>
      <c r="BH36" s="3"/>
      <c r="BI36" s="3"/>
      <c r="BJ36" s="3"/>
      <c r="BK36" s="3"/>
      <c r="BL36" s="3"/>
      <c r="BM36" s="3"/>
      <c r="BN36" s="3"/>
      <c r="BO36" s="3"/>
      <c r="BP36" s="3"/>
      <c r="BQ36" s="3"/>
      <c r="BR36" s="3"/>
      <c r="BS36" s="3"/>
    </row>
    <row r="37" spans="1:95" ht="24" customHeight="1" x14ac:dyDescent="0.2">
      <c r="A37" s="3"/>
      <c r="B37" s="1129">
        <v>8</v>
      </c>
      <c r="C37" s="1129"/>
      <c r="D37" s="185"/>
      <c r="E37" s="185"/>
      <c r="F37" s="1145" t="s">
        <v>803</v>
      </c>
      <c r="G37" s="1145"/>
      <c r="H37" s="1145"/>
      <c r="I37" s="1145"/>
      <c r="J37" s="1145"/>
      <c r="K37" s="1145"/>
      <c r="L37" s="1145"/>
      <c r="M37" s="1145"/>
      <c r="N37" s="1145"/>
      <c r="O37" s="1145"/>
      <c r="P37" s="1145"/>
      <c r="Q37" s="3"/>
      <c r="R37" s="3"/>
      <c r="S37" s="3"/>
      <c r="T37" s="3"/>
      <c r="U37" s="3"/>
      <c r="V37" s="1126" t="s">
        <v>808</v>
      </c>
      <c r="W37" s="1127"/>
      <c r="X37" s="1127"/>
      <c r="Y37" s="1127"/>
      <c r="Z37" s="1127"/>
      <c r="AA37" s="1127"/>
      <c r="AB37" s="1127"/>
      <c r="AC37" s="1127"/>
      <c r="AD37" s="1127"/>
      <c r="AE37" s="1127"/>
      <c r="AF37" s="1127"/>
      <c r="AG37" s="1127"/>
      <c r="AH37" s="1127"/>
      <c r="AI37" s="1127"/>
      <c r="AJ37" s="1127"/>
      <c r="AK37" s="1127"/>
      <c r="AL37" s="1127"/>
      <c r="AM37" s="1127"/>
      <c r="AN37" s="1127"/>
      <c r="AO37" s="1127"/>
      <c r="AP37" s="1127"/>
      <c r="AQ37" s="1127"/>
      <c r="AR37" s="1127"/>
      <c r="AS37" s="1127"/>
      <c r="AT37" s="1127"/>
      <c r="AU37" s="1127"/>
      <c r="AV37" s="1127"/>
      <c r="AW37" s="1127"/>
      <c r="AX37" s="1127"/>
      <c r="AY37" s="1127"/>
      <c r="AZ37" s="1127"/>
      <c r="BA37" s="1127"/>
      <c r="BB37" s="1127"/>
      <c r="BC37" s="1127"/>
      <c r="BD37" s="1127"/>
      <c r="BE37" s="1127"/>
      <c r="BF37" s="1127"/>
      <c r="BG37" s="1127"/>
      <c r="BH37" s="1127"/>
      <c r="BI37" s="1127"/>
      <c r="BJ37" s="1127"/>
      <c r="BK37" s="1127"/>
      <c r="BL37" s="1127"/>
      <c r="BM37" s="1127"/>
      <c r="BN37" s="1127"/>
      <c r="BO37" s="1127"/>
      <c r="BP37" s="1127"/>
      <c r="BQ37" s="1128"/>
      <c r="BR37" s="3"/>
      <c r="BS37" s="3"/>
    </row>
    <row r="38" spans="1:95" ht="9" customHeight="1" x14ac:dyDescent="0.2">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CP38" s="187"/>
      <c r="CQ38" s="187"/>
    </row>
    <row r="39" spans="1:95" ht="8.1" customHeight="1" x14ac:dyDescent="0.2">
      <c r="A39" s="3"/>
      <c r="B39" s="1129">
        <v>9</v>
      </c>
      <c r="C39" s="1129"/>
      <c r="D39" s="3"/>
      <c r="E39" s="3"/>
      <c r="F39" s="1133" t="s">
        <v>805</v>
      </c>
      <c r="G39" s="1133"/>
      <c r="H39" s="1133"/>
      <c r="I39" s="1133"/>
      <c r="J39" s="1133"/>
      <c r="K39" s="1133"/>
      <c r="L39" s="1133"/>
      <c r="M39" s="1133"/>
      <c r="N39" s="1133"/>
      <c r="O39" s="1133"/>
      <c r="P39" s="1133"/>
      <c r="Q39" s="1133"/>
      <c r="R39" s="1133"/>
      <c r="S39" s="1133"/>
      <c r="T39" s="184"/>
      <c r="U39" s="184"/>
      <c r="V39" s="184"/>
      <c r="W39" s="184"/>
      <c r="X39" s="184"/>
      <c r="Y39" s="184"/>
      <c r="Z39" s="184"/>
      <c r="AA39" s="184"/>
      <c r="AB39" s="184"/>
      <c r="AC39" s="184"/>
      <c r="AD39" s="184"/>
      <c r="AE39" s="184"/>
      <c r="AF39" s="184"/>
      <c r="AG39" s="184"/>
      <c r="AH39" s="184"/>
      <c r="AI39" s="184"/>
      <c r="AJ39" s="184"/>
      <c r="AK39" s="184"/>
      <c r="AL39" s="184"/>
      <c r="AM39" s="184"/>
      <c r="AN39" s="184"/>
      <c r="AO39" s="184"/>
      <c r="AP39" s="184"/>
      <c r="AQ39" s="184"/>
      <c r="AR39" s="184"/>
      <c r="AS39" s="184"/>
      <c r="AT39" s="184"/>
      <c r="AU39" s="184"/>
      <c r="AV39" s="184"/>
      <c r="AW39" s="184"/>
      <c r="AX39" s="184"/>
      <c r="AY39" s="184"/>
      <c r="AZ39" s="184"/>
      <c r="BA39" s="3"/>
      <c r="BB39" s="3"/>
      <c r="BC39" s="3"/>
      <c r="BD39" s="3"/>
      <c r="BE39" s="3"/>
      <c r="BF39" s="3"/>
      <c r="BG39" s="3"/>
      <c r="BH39" s="3"/>
      <c r="BI39" s="3"/>
      <c r="BJ39" s="3"/>
      <c r="BK39" s="3"/>
      <c r="BL39" s="3"/>
      <c r="BM39" s="3"/>
      <c r="BN39" s="3"/>
      <c r="BO39" s="3"/>
      <c r="BP39" s="3"/>
      <c r="BQ39" s="3"/>
      <c r="BR39" s="3"/>
      <c r="BS39" s="3"/>
    </row>
    <row r="40" spans="1:95" ht="24" customHeight="1" x14ac:dyDescent="0.2">
      <c r="A40" s="3"/>
      <c r="B40" s="1129"/>
      <c r="C40" s="1129"/>
      <c r="D40" s="3"/>
      <c r="E40" s="3"/>
      <c r="F40" s="1133"/>
      <c r="G40" s="1133"/>
      <c r="H40" s="1133"/>
      <c r="I40" s="1133"/>
      <c r="J40" s="1133"/>
      <c r="K40" s="1133"/>
      <c r="L40" s="1133"/>
      <c r="M40" s="1133"/>
      <c r="N40" s="1133"/>
      <c r="O40" s="1133"/>
      <c r="P40" s="1133"/>
      <c r="Q40" s="1133"/>
      <c r="R40" s="1133"/>
      <c r="S40" s="1133"/>
      <c r="T40" s="3"/>
      <c r="U40" s="3"/>
      <c r="V40" s="761"/>
      <c r="W40" s="1116" t="s">
        <v>163</v>
      </c>
      <c r="X40" s="1116"/>
      <c r="Y40" s="1116"/>
      <c r="Z40" s="1116"/>
      <c r="AA40" s="1111"/>
      <c r="AB40" s="1111"/>
      <c r="AC40" s="1111"/>
      <c r="AD40" s="1112" t="s">
        <v>24</v>
      </c>
      <c r="AE40" s="1112"/>
      <c r="AF40" s="1112"/>
      <c r="AG40" s="1111"/>
      <c r="AH40" s="1111"/>
      <c r="AI40" s="1111"/>
      <c r="AJ40" s="1112" t="s">
        <v>85</v>
      </c>
      <c r="AK40" s="1112"/>
      <c r="AL40" s="1112"/>
      <c r="AM40" s="1111"/>
      <c r="AN40" s="1111"/>
      <c r="AO40" s="1111"/>
      <c r="AP40" s="1116" t="s">
        <v>411</v>
      </c>
      <c r="AQ40" s="1116"/>
      <c r="AR40" s="1116"/>
      <c r="AS40" s="1116"/>
      <c r="AT40" s="1116"/>
      <c r="AU40" s="1116"/>
      <c r="AV40" s="1116"/>
      <c r="AW40" s="1116"/>
      <c r="AX40" s="1116"/>
      <c r="AY40" s="1111"/>
      <c r="AZ40" s="1111"/>
      <c r="BA40" s="1111"/>
      <c r="BB40" s="1112" t="s">
        <v>24</v>
      </c>
      <c r="BC40" s="1112"/>
      <c r="BD40" s="1112"/>
      <c r="BE40" s="1111"/>
      <c r="BF40" s="1111"/>
      <c r="BG40" s="1111"/>
      <c r="BH40" s="1112" t="s">
        <v>85</v>
      </c>
      <c r="BI40" s="1112"/>
      <c r="BJ40" s="1112"/>
      <c r="BK40" s="1111"/>
      <c r="BL40" s="1111"/>
      <c r="BM40" s="1111"/>
      <c r="BN40" s="1112" t="s">
        <v>86</v>
      </c>
      <c r="BO40" s="1112"/>
      <c r="BP40" s="1112"/>
      <c r="BQ40" s="762"/>
      <c r="BR40" s="3"/>
      <c r="BS40" s="3"/>
    </row>
    <row r="41" spans="1:95" ht="9" customHeight="1" x14ac:dyDescent="0.2">
      <c r="A41" s="3"/>
      <c r="B41" s="183"/>
      <c r="C41" s="183"/>
      <c r="D41" s="3"/>
      <c r="E41" s="3"/>
      <c r="F41" s="182"/>
      <c r="G41" s="182"/>
      <c r="H41" s="182"/>
      <c r="I41" s="182"/>
      <c r="J41" s="182"/>
      <c r="K41" s="182"/>
      <c r="L41" s="182"/>
      <c r="M41" s="182"/>
      <c r="N41" s="182"/>
      <c r="O41" s="182"/>
      <c r="P41" s="182"/>
      <c r="Q41" s="182"/>
      <c r="R41" s="182"/>
      <c r="S41" s="182"/>
      <c r="T41" s="182"/>
      <c r="U41" s="182"/>
      <c r="V41" s="182"/>
      <c r="W41" s="182"/>
      <c r="X41" s="182"/>
      <c r="Y41" s="182"/>
      <c r="Z41" s="182"/>
      <c r="AA41" s="182"/>
      <c r="AB41" s="182"/>
      <c r="AC41" s="182"/>
      <c r="AD41" s="182"/>
      <c r="AE41" s="182"/>
      <c r="AF41" s="182"/>
      <c r="AG41" s="182"/>
      <c r="AH41" s="182"/>
      <c r="AI41" s="182"/>
      <c r="AJ41" s="182"/>
      <c r="AK41" s="182"/>
      <c r="AL41" s="182"/>
      <c r="AM41" s="182"/>
      <c r="AN41" s="182"/>
      <c r="AO41" s="182"/>
      <c r="AP41" s="182"/>
      <c r="AQ41" s="182"/>
      <c r="AR41" s="182"/>
      <c r="AS41" s="182"/>
      <c r="AT41" s="182"/>
      <c r="AU41" s="182"/>
      <c r="AV41" s="182"/>
      <c r="AW41" s="182"/>
      <c r="AX41" s="182"/>
      <c r="AY41" s="182"/>
      <c r="AZ41" s="182"/>
      <c r="BA41" s="3"/>
      <c r="BB41" s="3"/>
      <c r="BC41" s="3"/>
      <c r="BD41" s="3"/>
      <c r="BE41" s="3"/>
      <c r="BF41" s="3"/>
      <c r="BG41" s="3"/>
      <c r="BH41" s="3"/>
      <c r="BI41" s="3"/>
      <c r="BJ41" s="3"/>
      <c r="BK41" s="3"/>
      <c r="BL41" s="3"/>
      <c r="BM41" s="3"/>
      <c r="BN41" s="3"/>
      <c r="BO41" s="3"/>
      <c r="BP41" s="3"/>
      <c r="BQ41" s="3"/>
      <c r="BR41" s="3"/>
      <c r="BS41" s="3"/>
    </row>
    <row r="42" spans="1:95" ht="8.1" customHeight="1" x14ac:dyDescent="0.2">
      <c r="A42" s="3"/>
      <c r="B42" s="1120">
        <v>10</v>
      </c>
      <c r="C42" s="1120"/>
      <c r="D42" s="3"/>
      <c r="E42" s="3"/>
      <c r="F42" s="1121" t="s">
        <v>806</v>
      </c>
      <c r="G42" s="1121"/>
      <c r="H42" s="1121"/>
      <c r="I42" s="1121"/>
      <c r="J42" s="1121"/>
      <c r="K42" s="1121"/>
      <c r="L42" s="1121"/>
      <c r="M42" s="1121"/>
      <c r="N42" s="1121"/>
      <c r="O42" s="1121"/>
      <c r="P42" s="1121"/>
      <c r="Q42" s="1121"/>
      <c r="R42" s="1121"/>
      <c r="S42" s="182"/>
      <c r="T42" s="182"/>
      <c r="U42" s="182"/>
      <c r="V42" s="16"/>
      <c r="W42" s="16"/>
      <c r="X42" s="15"/>
      <c r="Y42" s="15"/>
      <c r="Z42" s="15"/>
      <c r="AA42" s="15"/>
      <c r="AB42" s="15"/>
      <c r="AC42" s="15"/>
      <c r="AD42" s="15"/>
      <c r="AE42" s="15"/>
      <c r="AF42" s="15"/>
      <c r="AG42" s="15"/>
      <c r="AH42" s="15"/>
      <c r="AI42" s="15"/>
      <c r="AJ42" s="15"/>
      <c r="AK42" s="15"/>
      <c r="AL42" s="15"/>
      <c r="AM42" s="15"/>
      <c r="AN42" s="15"/>
      <c r="AO42" s="15"/>
      <c r="AP42" s="15"/>
      <c r="AQ42" s="15"/>
      <c r="AR42" s="185"/>
      <c r="AS42" s="185"/>
      <c r="AT42" s="185"/>
      <c r="AU42" s="185"/>
      <c r="AV42" s="185"/>
      <c r="AW42" s="185"/>
      <c r="AX42" s="185"/>
      <c r="AY42" s="185"/>
      <c r="AZ42" s="185"/>
      <c r="BA42" s="185"/>
      <c r="BB42" s="185"/>
      <c r="BC42" s="185"/>
      <c r="BD42" s="185"/>
      <c r="BE42" s="185"/>
      <c r="BF42" s="185"/>
      <c r="BG42" s="185"/>
      <c r="BH42" s="185"/>
      <c r="BI42" s="185"/>
      <c r="BJ42" s="185"/>
      <c r="BK42" s="185"/>
      <c r="BL42" s="185"/>
      <c r="BM42" s="185"/>
      <c r="BN42" s="185"/>
      <c r="BO42" s="185"/>
      <c r="BP42" s="185"/>
      <c r="BQ42" s="185"/>
      <c r="BR42" s="185"/>
      <c r="BS42" s="185"/>
    </row>
    <row r="43" spans="1:95" ht="24" customHeight="1" x14ac:dyDescent="0.2">
      <c r="A43" s="3"/>
      <c r="B43" s="1120"/>
      <c r="C43" s="1120"/>
      <c r="D43" s="184"/>
      <c r="E43" s="184"/>
      <c r="F43" s="1121"/>
      <c r="G43" s="1121"/>
      <c r="H43" s="1121"/>
      <c r="I43" s="1121"/>
      <c r="J43" s="1121"/>
      <c r="K43" s="1121"/>
      <c r="L43" s="1121"/>
      <c r="M43" s="1121"/>
      <c r="N43" s="1121"/>
      <c r="O43" s="1121"/>
      <c r="P43" s="1121"/>
      <c r="Q43" s="1121"/>
      <c r="R43" s="1121"/>
      <c r="S43" s="182"/>
      <c r="T43" s="182"/>
      <c r="U43" s="182"/>
      <c r="V43" s="1113" t="s">
        <v>54</v>
      </c>
      <c r="W43" s="1114"/>
      <c r="X43" s="1114"/>
      <c r="Y43" s="1114"/>
      <c r="Z43" s="1114"/>
      <c r="AA43" s="1114"/>
      <c r="AB43" s="1114"/>
      <c r="AC43" s="1114"/>
      <c r="AD43" s="1114"/>
      <c r="AE43" s="1114"/>
      <c r="AF43" s="1114"/>
      <c r="AG43" s="1114"/>
      <c r="AH43" s="1114"/>
      <c r="AI43" s="1114"/>
      <c r="AJ43" s="1114"/>
      <c r="AK43" s="1114"/>
      <c r="AL43" s="1114"/>
      <c r="AM43" s="1114"/>
      <c r="AN43" s="1114"/>
      <c r="AO43" s="1114"/>
      <c r="AP43" s="1114"/>
      <c r="AQ43" s="1114"/>
      <c r="AR43" s="1114"/>
      <c r="AS43" s="1114"/>
      <c r="AT43" s="1114"/>
      <c r="AU43" s="1114"/>
      <c r="AV43" s="1114"/>
      <c r="AW43" s="1114"/>
      <c r="AX43" s="1114"/>
      <c r="AY43" s="1114"/>
      <c r="AZ43" s="1114"/>
      <c r="BA43" s="1114"/>
      <c r="BB43" s="1114"/>
      <c r="BC43" s="1114"/>
      <c r="BD43" s="1114"/>
      <c r="BE43" s="1114"/>
      <c r="BF43" s="1114"/>
      <c r="BG43" s="1114"/>
      <c r="BH43" s="1114"/>
      <c r="BI43" s="1114"/>
      <c r="BJ43" s="1114"/>
      <c r="BK43" s="1114"/>
      <c r="BL43" s="1114"/>
      <c r="BM43" s="1114"/>
      <c r="BN43" s="1114"/>
      <c r="BO43" s="1114"/>
      <c r="BP43" s="1114"/>
      <c r="BQ43" s="1115"/>
      <c r="BR43" s="185"/>
      <c r="BS43" s="185"/>
    </row>
    <row r="44" spans="1:95" ht="9.75" customHeight="1" x14ac:dyDescent="0.2">
      <c r="A44" s="3"/>
      <c r="B44" s="1120"/>
      <c r="C44" s="1120"/>
      <c r="D44" s="3"/>
      <c r="E44" s="3"/>
      <c r="F44" s="1121"/>
      <c r="G44" s="1121"/>
      <c r="H44" s="1121"/>
      <c r="I44" s="1121"/>
      <c r="J44" s="1121"/>
      <c r="K44" s="1121"/>
      <c r="L44" s="1121"/>
      <c r="M44" s="1121"/>
      <c r="N44" s="1121"/>
      <c r="O44" s="1121"/>
      <c r="P44" s="1121"/>
      <c r="Q44" s="1121"/>
      <c r="R44" s="1121"/>
      <c r="S44" s="159"/>
      <c r="T44" s="159"/>
      <c r="U44" s="159"/>
      <c r="V44" s="159"/>
      <c r="W44" s="159"/>
      <c r="X44" s="159"/>
      <c r="Y44" s="159"/>
      <c r="Z44" s="159"/>
      <c r="AA44" s="159"/>
      <c r="AB44" s="159"/>
      <c r="AC44" s="159"/>
      <c r="AD44" s="159"/>
      <c r="AE44" s="159"/>
      <c r="AF44" s="159"/>
      <c r="AG44" s="159"/>
      <c r="AH44" s="159"/>
      <c r="AI44" s="159"/>
      <c r="AJ44" s="159"/>
      <c r="AK44" s="159"/>
      <c r="AL44" s="159"/>
      <c r="AM44" s="159"/>
      <c r="AN44" s="159"/>
      <c r="AO44" s="159"/>
      <c r="AP44" s="159"/>
      <c r="AQ44" s="159"/>
      <c r="AR44" s="159"/>
      <c r="AS44" s="159"/>
      <c r="AT44" s="159"/>
      <c r="AU44" s="159"/>
      <c r="AV44" s="159"/>
      <c r="AW44" s="159"/>
      <c r="AX44" s="159"/>
      <c r="AY44" s="159"/>
      <c r="AZ44" s="159"/>
      <c r="BA44" s="3"/>
      <c r="BB44" s="3"/>
      <c r="BC44" s="3"/>
      <c r="BD44" s="3"/>
      <c r="BE44" s="3"/>
      <c r="BF44" s="3"/>
      <c r="BG44" s="3"/>
      <c r="BH44" s="3"/>
      <c r="BI44" s="3"/>
      <c r="BJ44" s="3"/>
      <c r="BK44" s="3"/>
      <c r="BL44" s="3"/>
      <c r="BM44" s="3"/>
      <c r="BN44" s="3"/>
      <c r="BO44" s="3"/>
      <c r="BP44" s="3"/>
      <c r="BQ44" s="3"/>
      <c r="BR44" s="3"/>
      <c r="BS44" s="3"/>
    </row>
    <row r="45" spans="1:95" ht="24" customHeight="1" x14ac:dyDescent="0.2">
      <c r="A45" s="3"/>
      <c r="B45" s="1151">
        <v>11</v>
      </c>
      <c r="C45" s="1151"/>
      <c r="D45" s="3"/>
      <c r="E45" s="3"/>
      <c r="F45" s="1118" t="s">
        <v>807</v>
      </c>
      <c r="G45" s="1118"/>
      <c r="H45" s="1118"/>
      <c r="I45" s="1118"/>
      <c r="J45" s="1118"/>
      <c r="K45" s="1118"/>
      <c r="L45" s="1118"/>
      <c r="M45" s="1118"/>
      <c r="N45" s="1118"/>
      <c r="O45" s="1118"/>
      <c r="P45" s="1118"/>
      <c r="Q45" s="161"/>
      <c r="R45" s="161"/>
      <c r="S45" s="161"/>
      <c r="T45" s="161"/>
      <c r="U45" s="161"/>
      <c r="V45" s="1152"/>
      <c r="W45" s="1152"/>
      <c r="X45" s="1152"/>
      <c r="Y45" s="1152"/>
      <c r="Z45" s="1152"/>
      <c r="AA45" s="1152"/>
      <c r="AB45" s="1152"/>
      <c r="AC45" s="1152"/>
      <c r="AD45" s="1152"/>
      <c r="AE45" s="1152"/>
      <c r="AF45" s="1152"/>
      <c r="AG45" s="1152"/>
      <c r="AH45" s="1152"/>
      <c r="AI45" s="1152"/>
      <c r="AJ45" s="1152"/>
      <c r="AK45" s="1131" t="s">
        <v>74</v>
      </c>
      <c r="AL45" s="1132"/>
      <c r="AM45" s="1132"/>
      <c r="AN45" s="1132"/>
      <c r="AO45" s="161"/>
      <c r="AP45" s="161"/>
      <c r="AQ45" s="161"/>
      <c r="AR45" s="161"/>
      <c r="AS45" s="161"/>
      <c r="AT45" s="161"/>
      <c r="AU45" s="161"/>
      <c r="AV45" s="161"/>
      <c r="AW45" s="161"/>
      <c r="AX45" s="161"/>
      <c r="AY45" s="161"/>
      <c r="AZ45" s="161"/>
      <c r="BA45" s="3"/>
      <c r="BB45" s="3"/>
      <c r="BC45" s="3"/>
      <c r="BD45" s="3"/>
      <c r="BE45" s="3"/>
      <c r="BF45" s="3"/>
      <c r="BG45" s="3"/>
      <c r="BH45" s="3"/>
      <c r="BI45" s="3"/>
      <c r="BJ45" s="3"/>
      <c r="BK45" s="3"/>
      <c r="BL45" s="3"/>
      <c r="BM45" s="3"/>
      <c r="BN45" s="3"/>
      <c r="BO45" s="3"/>
      <c r="BP45" s="3"/>
      <c r="BQ45" s="3"/>
      <c r="BR45" s="3"/>
      <c r="BS45" s="3"/>
    </row>
    <row r="46" spans="1:95" ht="12" customHeight="1" x14ac:dyDescent="0.2">
      <c r="A46" s="3"/>
      <c r="B46" s="3"/>
      <c r="C46" s="3"/>
      <c r="D46" s="3"/>
      <c r="E46" s="3"/>
      <c r="F46" s="160"/>
      <c r="G46" s="160"/>
      <c r="H46" s="160"/>
      <c r="I46" s="160"/>
      <c r="J46" s="160"/>
      <c r="K46" s="160"/>
      <c r="L46" s="160"/>
      <c r="M46" s="160"/>
      <c r="N46" s="160"/>
      <c r="O46" s="160"/>
      <c r="P46" s="160"/>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row>
    <row r="47" spans="1:95" ht="24" customHeight="1" x14ac:dyDescent="0.2">
      <c r="A47" s="3"/>
      <c r="B47" s="1120">
        <v>12</v>
      </c>
      <c r="C47" s="1120"/>
      <c r="D47" s="185"/>
      <c r="E47" s="185"/>
      <c r="F47" s="759" t="s">
        <v>342</v>
      </c>
      <c r="G47" s="760"/>
      <c r="H47" s="760"/>
      <c r="I47" s="760"/>
      <c r="J47" s="160"/>
      <c r="K47" s="160"/>
      <c r="L47" s="160"/>
      <c r="M47" s="160"/>
      <c r="N47" s="160"/>
      <c r="O47" s="160"/>
      <c r="P47" s="160"/>
      <c r="Q47" s="160"/>
      <c r="R47" s="160"/>
      <c r="S47" s="160"/>
      <c r="T47" s="161"/>
      <c r="U47" s="161"/>
      <c r="V47" s="1122" t="s">
        <v>43</v>
      </c>
      <c r="W47" s="1123"/>
      <c r="X47" s="1123"/>
      <c r="Y47" s="1123"/>
      <c r="Z47" s="1123"/>
      <c r="AA47" s="1123"/>
      <c r="AB47" s="1123"/>
      <c r="AC47" s="1123"/>
      <c r="AD47" s="1123"/>
      <c r="AE47" s="1123"/>
      <c r="AF47" s="1123"/>
      <c r="AG47" s="1123"/>
      <c r="AH47" s="1123"/>
      <c r="AI47" s="1123"/>
      <c r="AJ47" s="1123"/>
      <c r="AK47" s="1123"/>
      <c r="AL47" s="1123"/>
      <c r="AM47" s="1123"/>
      <c r="AN47" s="1123"/>
      <c r="AO47" s="1123"/>
      <c r="AP47" s="1123"/>
      <c r="AQ47" s="1123"/>
      <c r="AR47" s="1123"/>
      <c r="AS47" s="1123"/>
      <c r="AT47" s="1123"/>
      <c r="AU47" s="1123"/>
      <c r="AV47" s="1123"/>
      <c r="AW47" s="1123"/>
      <c r="AX47" s="1123"/>
      <c r="AY47" s="1123"/>
      <c r="AZ47" s="1123"/>
      <c r="BA47" s="1123"/>
      <c r="BB47" s="1123"/>
      <c r="BC47" s="1123"/>
      <c r="BD47" s="1123"/>
      <c r="BE47" s="1123"/>
      <c r="BF47" s="1123"/>
      <c r="BG47" s="1123"/>
      <c r="BH47" s="1123"/>
      <c r="BI47" s="1123"/>
      <c r="BJ47" s="1123"/>
      <c r="BK47" s="1123"/>
      <c r="BL47" s="1123"/>
      <c r="BM47" s="1123"/>
      <c r="BN47" s="1123"/>
      <c r="BO47" s="1123"/>
      <c r="BP47" s="1123"/>
      <c r="BQ47" s="1124"/>
      <c r="BR47" s="3"/>
      <c r="BS47" s="3"/>
    </row>
    <row r="48" spans="1:95" ht="8.1" customHeight="1" x14ac:dyDescent="0.2">
      <c r="A48" s="3"/>
      <c r="B48" s="3"/>
      <c r="C48" s="3"/>
      <c r="D48" s="3"/>
      <c r="E48" s="3"/>
      <c r="F48" s="753"/>
      <c r="G48" s="753"/>
      <c r="H48" s="753"/>
      <c r="I48" s="753"/>
      <c r="J48" s="753"/>
      <c r="K48" s="753"/>
      <c r="L48" s="753"/>
      <c r="M48" s="753"/>
      <c r="N48" s="753"/>
      <c r="O48" s="753"/>
      <c r="P48" s="753"/>
      <c r="Q48" s="161"/>
      <c r="R48" s="161"/>
      <c r="S48" s="161"/>
      <c r="T48" s="17"/>
      <c r="U48" s="17"/>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3"/>
      <c r="BB48" s="3"/>
      <c r="BC48" s="3"/>
      <c r="BD48" s="3"/>
      <c r="BE48" s="3"/>
      <c r="BF48" s="3"/>
      <c r="BG48" s="3"/>
      <c r="BH48" s="3"/>
      <c r="BI48" s="3"/>
      <c r="BJ48" s="3"/>
      <c r="BK48" s="3"/>
      <c r="BL48" s="3"/>
      <c r="BM48" s="3"/>
      <c r="BN48" s="3"/>
      <c r="BO48" s="3"/>
      <c r="BP48" s="3"/>
      <c r="BQ48" s="3"/>
      <c r="BR48" s="3"/>
      <c r="BS48" s="3"/>
    </row>
    <row r="49" spans="1:71" ht="14.4" customHeight="1" x14ac:dyDescent="0.2">
      <c r="A49" s="560"/>
      <c r="B49" s="1149">
        <v>13</v>
      </c>
      <c r="C49" s="1149"/>
      <c r="D49" s="752"/>
      <c r="E49" s="752"/>
      <c r="F49" s="1150" t="s">
        <v>635</v>
      </c>
      <c r="G49" s="1150"/>
      <c r="H49" s="1150"/>
      <c r="I49" s="1150"/>
      <c r="J49" s="1150"/>
      <c r="K49" s="1150"/>
      <c r="L49" s="1150"/>
      <c r="M49" s="1150"/>
      <c r="N49" s="1150"/>
      <c r="O49" s="1150"/>
      <c r="P49" s="1150"/>
      <c r="Q49" s="1150"/>
      <c r="R49" s="752"/>
      <c r="S49" s="752"/>
      <c r="V49" s="1153" t="s">
        <v>636</v>
      </c>
      <c r="W49" s="1153"/>
      <c r="X49" s="1153"/>
      <c r="Y49" s="1153"/>
      <c r="Z49" s="1153"/>
      <c r="AA49" s="1153"/>
      <c r="AB49" s="1153"/>
      <c r="AC49" s="1153"/>
      <c r="AD49" s="1153"/>
      <c r="AE49" s="1153"/>
      <c r="AF49" s="1153"/>
      <c r="AG49" s="1153"/>
      <c r="AH49" s="1153"/>
      <c r="AI49" s="1153"/>
      <c r="AJ49" s="1153"/>
      <c r="AK49" s="1153"/>
      <c r="AL49" s="1153"/>
      <c r="AM49" s="1153"/>
      <c r="AN49" s="1153"/>
      <c r="AO49" s="1153"/>
      <c r="AP49" s="1153"/>
      <c r="AQ49" s="1153"/>
      <c r="AR49" s="1153"/>
      <c r="AS49" s="1153"/>
      <c r="AT49" s="1153"/>
      <c r="AU49" s="1153"/>
      <c r="AV49" s="1153"/>
      <c r="AW49" s="1153"/>
      <c r="AX49" s="1153"/>
      <c r="AY49" s="1153"/>
      <c r="AZ49" s="1153"/>
      <c r="BA49" s="1153"/>
      <c r="BB49" s="1153"/>
      <c r="BC49" s="1153"/>
      <c r="BD49" s="1153"/>
      <c r="BE49" s="1153"/>
      <c r="BF49" s="1153"/>
      <c r="BG49" s="1153"/>
      <c r="BH49" s="1153"/>
      <c r="BI49" s="1153"/>
      <c r="BJ49" s="1153"/>
      <c r="BK49" s="1153"/>
      <c r="BL49" s="1153"/>
      <c r="BM49" s="1153"/>
      <c r="BN49" s="1153"/>
      <c r="BO49" s="1153"/>
      <c r="BP49" s="1153"/>
      <c r="BQ49" s="1153"/>
      <c r="BR49" s="561"/>
      <c r="BS49" s="3"/>
    </row>
    <row r="50" spans="1:71" x14ac:dyDescent="0.2">
      <c r="B50" s="1149"/>
      <c r="C50" s="1149"/>
      <c r="D50" s="752"/>
      <c r="E50" s="552"/>
      <c r="F50" s="1150" t="s">
        <v>637</v>
      </c>
      <c r="G50" s="1150"/>
      <c r="H50" s="1150"/>
      <c r="I50" s="1150"/>
      <c r="J50" s="1150"/>
      <c r="K50" s="1150"/>
      <c r="L50" s="1150"/>
      <c r="M50" s="1150"/>
      <c r="N50" s="1150"/>
      <c r="O50" s="1150"/>
      <c r="P50" s="1150"/>
      <c r="Q50" s="1150"/>
      <c r="R50" s="752"/>
      <c r="S50" s="752"/>
      <c r="V50" s="1153"/>
      <c r="W50" s="1153"/>
      <c r="X50" s="1153"/>
      <c r="Y50" s="1153"/>
      <c r="Z50" s="1153"/>
      <c r="AA50" s="1153"/>
      <c r="AB50" s="1153"/>
      <c r="AC50" s="1153"/>
      <c r="AD50" s="1153"/>
      <c r="AE50" s="1153"/>
      <c r="AF50" s="1153"/>
      <c r="AG50" s="1153"/>
      <c r="AH50" s="1153"/>
      <c r="AI50" s="1153"/>
      <c r="AJ50" s="1153"/>
      <c r="AK50" s="1153"/>
      <c r="AL50" s="1153"/>
      <c r="AM50" s="1153"/>
      <c r="AN50" s="1153"/>
      <c r="AO50" s="1153"/>
      <c r="AP50" s="1153"/>
      <c r="AQ50" s="1153"/>
      <c r="AR50" s="1153"/>
      <c r="AS50" s="1153"/>
      <c r="AT50" s="1153"/>
      <c r="AU50" s="1153"/>
      <c r="AV50" s="1153"/>
      <c r="AW50" s="1153"/>
      <c r="AX50" s="1153"/>
      <c r="AY50" s="1153"/>
      <c r="AZ50" s="1153"/>
      <c r="BA50" s="1153"/>
      <c r="BB50" s="1153"/>
      <c r="BC50" s="1153"/>
      <c r="BD50" s="1153"/>
      <c r="BE50" s="1153"/>
      <c r="BF50" s="1153"/>
      <c r="BG50" s="1153"/>
      <c r="BH50" s="1153"/>
      <c r="BI50" s="1153"/>
      <c r="BJ50" s="1153"/>
      <c r="BK50" s="1153"/>
      <c r="BL50" s="1153"/>
      <c r="BM50" s="1153"/>
      <c r="BN50" s="1153"/>
      <c r="BO50" s="1153"/>
      <c r="BP50" s="1153"/>
      <c r="BQ50" s="1153"/>
      <c r="BR50" s="552"/>
      <c r="BS50" s="162"/>
    </row>
    <row r="51" spans="1:71" ht="24" customHeight="1" x14ac:dyDescent="0.2">
      <c r="B51" s="735"/>
      <c r="C51" s="735"/>
      <c r="D51" s="752"/>
      <c r="E51" s="752"/>
      <c r="F51" s="552"/>
      <c r="G51" s="1146" t="s">
        <v>638</v>
      </c>
      <c r="H51" s="1146"/>
      <c r="I51" s="1146"/>
      <c r="J51" s="1146"/>
      <c r="K51" s="1146"/>
      <c r="L51" s="1146"/>
      <c r="M51" s="1146"/>
      <c r="N51" s="1146"/>
      <c r="O51" s="1146"/>
      <c r="P51" s="1146"/>
      <c r="Q51" s="752"/>
      <c r="R51" s="752"/>
      <c r="S51" s="752"/>
      <c r="V51" s="1147"/>
      <c r="W51" s="1147"/>
      <c r="X51" s="1147"/>
      <c r="Y51" s="1147"/>
      <c r="Z51" s="1147"/>
      <c r="AA51" s="1147"/>
      <c r="AB51" s="1147"/>
      <c r="AC51" s="1147"/>
      <c r="AD51" s="1147"/>
      <c r="AE51" s="1147"/>
      <c r="AF51" s="1147"/>
      <c r="AG51" s="1147"/>
      <c r="AH51" s="1147"/>
      <c r="AI51" s="1147"/>
      <c r="AJ51" s="1147"/>
      <c r="AK51" s="1147"/>
      <c r="AL51" s="1147"/>
      <c r="AM51" s="1147"/>
      <c r="AN51" s="1147"/>
      <c r="AO51" s="1147"/>
      <c r="AP51" s="1147"/>
      <c r="AQ51" s="1147"/>
      <c r="AR51" s="1147"/>
      <c r="AS51" s="1147"/>
      <c r="AT51" s="1147"/>
      <c r="AU51" s="1147"/>
      <c r="AV51" s="1147"/>
      <c r="AW51" s="1147"/>
      <c r="AX51" s="1147"/>
      <c r="AY51" s="1147"/>
      <c r="AZ51" s="1147"/>
      <c r="BA51" s="1147"/>
      <c r="BB51" s="1147"/>
      <c r="BC51" s="1147"/>
      <c r="BD51" s="1147"/>
      <c r="BE51" s="1147"/>
      <c r="BF51" s="1147"/>
      <c r="BG51" s="1147"/>
      <c r="BH51" s="1147"/>
      <c r="BI51" s="1147"/>
      <c r="BJ51" s="1147"/>
      <c r="BK51" s="1147"/>
      <c r="BL51" s="1147"/>
      <c r="BM51" s="1147"/>
      <c r="BN51" s="1147"/>
      <c r="BO51" s="1147"/>
      <c r="BP51" s="1147"/>
      <c r="BQ51" s="1147"/>
      <c r="BR51" s="552"/>
    </row>
    <row r="52" spans="1:71" ht="24" customHeight="1" x14ac:dyDescent="0.2">
      <c r="B52" s="735"/>
      <c r="C52" s="735"/>
      <c r="D52" s="752"/>
      <c r="E52" s="752"/>
      <c r="F52" s="552"/>
      <c r="G52" s="1146" t="s">
        <v>136</v>
      </c>
      <c r="H52" s="1146"/>
      <c r="I52" s="1146"/>
      <c r="J52" s="1146"/>
      <c r="K52" s="1146"/>
      <c r="L52" s="1146"/>
      <c r="M52" s="1146"/>
      <c r="N52" s="1146"/>
      <c r="O52" s="1146"/>
      <c r="P52" s="1146"/>
      <c r="Q52" s="752"/>
      <c r="R52" s="752"/>
      <c r="S52" s="752"/>
      <c r="V52" s="1114"/>
      <c r="W52" s="1114"/>
      <c r="X52" s="1114"/>
      <c r="Y52" s="1114"/>
      <c r="Z52" s="1114"/>
      <c r="AA52" s="1114"/>
      <c r="AB52" s="1114"/>
      <c r="AC52" s="1114"/>
      <c r="AD52" s="1114"/>
      <c r="AE52" s="1114"/>
      <c r="AF52" s="1114"/>
      <c r="AG52" s="1114"/>
      <c r="AH52" s="1114"/>
      <c r="AI52" s="1114"/>
      <c r="AJ52" s="1114"/>
      <c r="AK52" s="1114"/>
      <c r="AL52" s="1114"/>
      <c r="AM52" s="1114"/>
      <c r="AN52" s="1114"/>
      <c r="AO52" s="1114"/>
      <c r="AP52" s="1114"/>
      <c r="AQ52" s="1114"/>
      <c r="AR52" s="1114"/>
      <c r="AS52" s="1114"/>
      <c r="AT52" s="1114"/>
      <c r="AU52" s="1114"/>
      <c r="AV52" s="1114"/>
      <c r="AW52" s="1114"/>
      <c r="AX52" s="1114"/>
      <c r="AY52" s="1114"/>
      <c r="AZ52" s="1114"/>
      <c r="BA52" s="1114"/>
      <c r="BB52" s="1114"/>
      <c r="BC52" s="1114"/>
      <c r="BD52" s="1114"/>
      <c r="BE52" s="1114"/>
      <c r="BF52" s="1114"/>
      <c r="BG52" s="1114"/>
      <c r="BH52" s="1114"/>
      <c r="BI52" s="1114"/>
      <c r="BJ52" s="1114"/>
      <c r="BK52" s="1114"/>
      <c r="BL52" s="1114"/>
      <c r="BM52" s="1114"/>
      <c r="BN52" s="1114"/>
      <c r="BO52" s="1114"/>
      <c r="BP52" s="1114"/>
      <c r="BQ52" s="1114"/>
      <c r="BR52" s="552"/>
    </row>
    <row r="53" spans="1:71" ht="24" customHeight="1" x14ac:dyDescent="0.2">
      <c r="B53" s="735"/>
      <c r="C53" s="735"/>
      <c r="D53" s="752"/>
      <c r="E53" s="752"/>
      <c r="F53" s="552"/>
      <c r="G53" s="1146" t="s">
        <v>639</v>
      </c>
      <c r="H53" s="1146"/>
      <c r="I53" s="1146"/>
      <c r="J53" s="1146"/>
      <c r="K53" s="1146"/>
      <c r="L53" s="1146"/>
      <c r="M53" s="1146"/>
      <c r="N53" s="1146"/>
      <c r="O53" s="1146"/>
      <c r="P53" s="1146"/>
      <c r="Q53" s="752"/>
      <c r="R53" s="752"/>
      <c r="S53" s="752"/>
      <c r="V53" s="1114"/>
      <c r="W53" s="1114"/>
      <c r="X53" s="1114"/>
      <c r="Y53" s="1114"/>
      <c r="Z53" s="1114"/>
      <c r="AA53" s="1114"/>
      <c r="AB53" s="1114"/>
      <c r="AC53" s="1114"/>
      <c r="AD53" s="1114"/>
      <c r="AE53" s="1114"/>
      <c r="AF53" s="1114"/>
      <c r="AG53" s="1114"/>
      <c r="AH53" s="1114"/>
      <c r="AI53" s="1114"/>
      <c r="AJ53" s="1114"/>
      <c r="AK53" s="1114"/>
      <c r="AL53" s="1114"/>
      <c r="AM53" s="1114"/>
      <c r="AN53" s="1114"/>
      <c r="AO53" s="1114"/>
      <c r="AP53" s="1114"/>
      <c r="AQ53" s="1114"/>
      <c r="AR53" s="1114"/>
      <c r="AS53" s="1114"/>
      <c r="AT53" s="1114"/>
      <c r="AU53" s="1114"/>
      <c r="AV53" s="1114"/>
      <c r="AW53" s="1114"/>
      <c r="AX53" s="1114"/>
      <c r="AY53" s="1114"/>
      <c r="AZ53" s="1114"/>
      <c r="BA53" s="1114"/>
      <c r="BB53" s="1114"/>
      <c r="BC53" s="1114"/>
      <c r="BD53" s="1114"/>
      <c r="BE53" s="1114"/>
      <c r="BF53" s="1114"/>
      <c r="BG53" s="1114"/>
      <c r="BH53" s="1114"/>
      <c r="BI53" s="1114"/>
      <c r="BJ53" s="1114"/>
      <c r="BK53" s="1114"/>
      <c r="BL53" s="1114"/>
      <c r="BM53" s="1114"/>
      <c r="BN53" s="1114"/>
      <c r="BO53" s="1114"/>
      <c r="BP53" s="1114"/>
      <c r="BQ53" s="1114"/>
      <c r="BR53" s="552"/>
    </row>
    <row r="54" spans="1:71" ht="12" customHeight="1" x14ac:dyDescent="0.2"/>
    <row r="57" spans="1:71" x14ac:dyDescent="0.2">
      <c r="AD57" s="162"/>
    </row>
  </sheetData>
  <mergeCells count="83">
    <mergeCell ref="B49:C50"/>
    <mergeCell ref="F49:Q49"/>
    <mergeCell ref="F50:Q50"/>
    <mergeCell ref="B45:C45"/>
    <mergeCell ref="V45:AJ45"/>
    <mergeCell ref="V49:BQ50"/>
    <mergeCell ref="V29:BQ29"/>
    <mergeCell ref="V33:AG33"/>
    <mergeCell ref="V35:AJ35"/>
    <mergeCell ref="V22:W22"/>
    <mergeCell ref="F25:P25"/>
    <mergeCell ref="G53:P53"/>
    <mergeCell ref="V53:BQ53"/>
    <mergeCell ref="G51:P51"/>
    <mergeCell ref="V51:BQ51"/>
    <mergeCell ref="G52:P52"/>
    <mergeCell ref="V52:BQ52"/>
    <mergeCell ref="B37:C37"/>
    <mergeCell ref="F37:P37"/>
    <mergeCell ref="B31:C31"/>
    <mergeCell ref="F31:P31"/>
    <mergeCell ref="F33:P33"/>
    <mergeCell ref="B35:C35"/>
    <mergeCell ref="F35:P35"/>
    <mergeCell ref="B33:C33"/>
    <mergeCell ref="B24:C24"/>
    <mergeCell ref="F24:P24"/>
    <mergeCell ref="AA24:AH24"/>
    <mergeCell ref="AK24:BK24"/>
    <mergeCell ref="V18:W18"/>
    <mergeCell ref="F20:P20"/>
    <mergeCell ref="V20:W20"/>
    <mergeCell ref="AL18:AM18"/>
    <mergeCell ref="V21:W21"/>
    <mergeCell ref="A1:Z1"/>
    <mergeCell ref="AZ3:BC3"/>
    <mergeCell ref="AQ7:AU7"/>
    <mergeCell ref="AQ8:AU8"/>
    <mergeCell ref="AV6:BQ6"/>
    <mergeCell ref="BF3:BI3"/>
    <mergeCell ref="BL3:BO3"/>
    <mergeCell ref="D5:O5"/>
    <mergeCell ref="F17:P17"/>
    <mergeCell ref="V17:BC17"/>
    <mergeCell ref="AV7:BQ7"/>
    <mergeCell ref="AV8:BQ8"/>
    <mergeCell ref="B12:BQ12"/>
    <mergeCell ref="E10:BL10"/>
    <mergeCell ref="B13:BO13"/>
    <mergeCell ref="A15:BP15"/>
    <mergeCell ref="B17:C17"/>
    <mergeCell ref="AF6:AP8"/>
    <mergeCell ref="AQ6:AU6"/>
    <mergeCell ref="B27:C27"/>
    <mergeCell ref="F27:P27"/>
    <mergeCell ref="Y27:AU27"/>
    <mergeCell ref="B47:C47"/>
    <mergeCell ref="B42:C44"/>
    <mergeCell ref="F45:P45"/>
    <mergeCell ref="F42:R44"/>
    <mergeCell ref="V47:BQ47"/>
    <mergeCell ref="V31:AM31"/>
    <mergeCell ref="AN31:AR31"/>
    <mergeCell ref="V37:BQ37"/>
    <mergeCell ref="B29:C29"/>
    <mergeCell ref="F29:P29"/>
    <mergeCell ref="B39:C40"/>
    <mergeCell ref="AK45:AN45"/>
    <mergeCell ref="F39:S40"/>
    <mergeCell ref="BE40:BG40"/>
    <mergeCell ref="BH40:BJ40"/>
    <mergeCell ref="BK40:BM40"/>
    <mergeCell ref="BN40:BP40"/>
    <mergeCell ref="V43:BQ43"/>
    <mergeCell ref="AJ40:AL40"/>
    <mergeCell ref="AM40:AO40"/>
    <mergeCell ref="AP40:AX40"/>
    <mergeCell ref="AY40:BA40"/>
    <mergeCell ref="BB40:BD40"/>
    <mergeCell ref="W40:Z40"/>
    <mergeCell ref="AA40:AC40"/>
    <mergeCell ref="AD40:AF40"/>
    <mergeCell ref="AG40:AI40"/>
  </mergeCells>
  <phoneticPr fontId="3"/>
  <dataValidations disablePrompts="1" count="1">
    <dataValidation imeMode="fullKatakana" allowBlank="1" showInputMessage="1" showErrorMessage="1" sqref="AV7:AV8 BR7:BS8" xr:uid="{2083CF6D-2E43-46C7-9664-830B39B9E970}"/>
  </dataValidations>
  <printOptions horizontalCentered="1" verticalCentered="1"/>
  <pageMargins left="0.39370078740157483" right="0" top="0.39370078740157483" bottom="0" header="0.51181102362204722" footer="0.51181102362204722"/>
  <pageSetup paperSize="9" scale="94" firstPageNumber="22" fitToWidth="0" orientation="portrait" blackAndWhite="1" useFirstPageNumber="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20</xdr:col>
                    <xdr:colOff>83820</xdr:colOff>
                    <xdr:row>16</xdr:row>
                    <xdr:rowOff>236220</xdr:rowOff>
                  </from>
                  <to>
                    <xdr:col>23</xdr:col>
                    <xdr:colOff>7620</xdr:colOff>
                    <xdr:row>18</xdr:row>
                    <xdr:rowOff>76200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7620</xdr:colOff>
                    <xdr:row>16</xdr:row>
                    <xdr:rowOff>236220</xdr:rowOff>
                  </from>
                  <to>
                    <xdr:col>39</xdr:col>
                    <xdr:colOff>22860</xdr:colOff>
                    <xdr:row>18</xdr:row>
                    <xdr:rowOff>76200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20</xdr:col>
                    <xdr:colOff>83820</xdr:colOff>
                    <xdr:row>19</xdr:row>
                    <xdr:rowOff>0</xdr:rowOff>
                  </from>
                  <to>
                    <xdr:col>23</xdr:col>
                    <xdr:colOff>7620</xdr:colOff>
                    <xdr:row>20</xdr:row>
                    <xdr:rowOff>76200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20</xdr:col>
                    <xdr:colOff>83820</xdr:colOff>
                    <xdr:row>20</xdr:row>
                    <xdr:rowOff>7620</xdr:rowOff>
                  </from>
                  <to>
                    <xdr:col>23</xdr:col>
                    <xdr:colOff>7620</xdr:colOff>
                    <xdr:row>21</xdr:row>
                    <xdr:rowOff>83820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20</xdr:col>
                    <xdr:colOff>83820</xdr:colOff>
                    <xdr:row>20</xdr:row>
                    <xdr:rowOff>228600</xdr:rowOff>
                  </from>
                  <to>
                    <xdr:col>23</xdr:col>
                    <xdr:colOff>7620</xdr:colOff>
                    <xdr:row>22</xdr:row>
                    <xdr:rowOff>68580</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FF00"/>
    <pageSetUpPr fitToPage="1"/>
  </sheetPr>
  <dimension ref="A1:DE59"/>
  <sheetViews>
    <sheetView view="pageBreakPreview" zoomScaleNormal="100" zoomScaleSheetLayoutView="100" workbookViewId="0">
      <selection activeCell="BB4" sqref="BB4:BE4"/>
    </sheetView>
  </sheetViews>
  <sheetFormatPr defaultColWidth="1.109375" defaultRowHeight="13.2" x14ac:dyDescent="0.2"/>
  <cols>
    <col min="1" max="3" width="1.109375" style="1" customWidth="1"/>
    <col min="4" max="72" width="1.21875" style="1" customWidth="1"/>
    <col min="73" max="16384" width="1.109375" style="1"/>
  </cols>
  <sheetData>
    <row r="1" spans="1:74" ht="15" customHeight="1" x14ac:dyDescent="0.2">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6"/>
      <c r="BT1" s="3"/>
      <c r="BU1" s="3"/>
      <c r="BV1" s="3"/>
    </row>
    <row r="2" spans="1:74" ht="15" customHeight="1" x14ac:dyDescent="0.2">
      <c r="A2" s="3"/>
      <c r="B2" s="3"/>
      <c r="C2" s="3"/>
      <c r="D2" s="1134" t="s">
        <v>616</v>
      </c>
      <c r="E2" s="1134"/>
      <c r="F2" s="1134"/>
      <c r="G2" s="1134"/>
      <c r="H2" s="1134"/>
      <c r="I2" s="1134"/>
      <c r="J2" s="1134"/>
      <c r="K2" s="1134"/>
      <c r="L2" s="1134"/>
      <c r="M2" s="1134"/>
      <c r="N2" s="1134"/>
      <c r="O2" s="1134"/>
      <c r="P2" s="1134"/>
      <c r="Q2" s="1134"/>
      <c r="R2" s="1134"/>
      <c r="S2" s="1134"/>
      <c r="T2" s="1134"/>
      <c r="U2" s="1134"/>
      <c r="V2" s="1134"/>
      <c r="W2" s="1134"/>
      <c r="X2" s="1134"/>
      <c r="Y2" s="1134"/>
      <c r="Z2" s="1134"/>
      <c r="AA2" s="1134"/>
      <c r="AB2" s="1134"/>
      <c r="AC2" s="1134"/>
      <c r="AD2" s="3"/>
      <c r="AE2" s="3"/>
      <c r="AF2" s="3"/>
      <c r="AG2" s="3"/>
      <c r="AH2" s="3"/>
      <c r="AI2" s="3"/>
      <c r="AJ2" s="3"/>
      <c r="AK2" s="3"/>
      <c r="AL2" s="3"/>
      <c r="AM2" s="3"/>
      <c r="AN2" s="3"/>
      <c r="AO2" s="3"/>
      <c r="AP2" s="3"/>
      <c r="AQ2" s="3"/>
      <c r="AR2" s="3"/>
      <c r="AS2" s="3"/>
      <c r="AT2" s="3"/>
      <c r="AU2" s="3"/>
      <c r="AV2" s="3"/>
      <c r="AW2" s="3"/>
      <c r="AX2" s="3"/>
      <c r="AY2" s="3"/>
      <c r="AZ2" s="3"/>
      <c r="BA2" s="3"/>
      <c r="BB2" s="3"/>
      <c r="BC2" s="3"/>
      <c r="BD2" s="3"/>
      <c r="BE2" s="9"/>
      <c r="BF2" s="9"/>
      <c r="BG2" s="9"/>
      <c r="BH2" s="9"/>
      <c r="BI2" s="9"/>
      <c r="BJ2" s="9"/>
      <c r="BK2" s="9"/>
      <c r="BL2" s="9"/>
      <c r="BM2" s="9"/>
      <c r="BN2" s="9"/>
      <c r="BO2" s="9"/>
      <c r="BP2" s="9"/>
      <c r="BQ2" s="9"/>
      <c r="BR2" s="9"/>
      <c r="BS2" s="6" t="s">
        <v>36</v>
      </c>
      <c r="BT2" s="3"/>
      <c r="BU2" s="3"/>
      <c r="BV2" s="3"/>
    </row>
    <row r="3" spans="1:74" ht="18.75" customHeight="1" x14ac:dyDescent="0.2">
      <c r="A3" s="3"/>
      <c r="B3" s="3"/>
      <c r="C3" s="3"/>
      <c r="D3" s="10"/>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row>
    <row r="4" spans="1:74" ht="18.75" customHeight="1" x14ac:dyDescent="0.2">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t="s">
        <v>66</v>
      </c>
      <c r="AY4" s="3"/>
      <c r="AZ4" s="3"/>
      <c r="BA4" s="3"/>
      <c r="BB4" s="1654"/>
      <c r="BC4" s="1654"/>
      <c r="BD4" s="1654"/>
      <c r="BE4" s="1654"/>
      <c r="BF4" s="278" t="s">
        <v>24</v>
      </c>
      <c r="BG4" s="278"/>
      <c r="BH4" s="1654"/>
      <c r="BI4" s="1654"/>
      <c r="BJ4" s="1654"/>
      <c r="BK4" s="1654"/>
      <c r="BL4" s="278" t="s">
        <v>4</v>
      </c>
      <c r="BM4" s="3"/>
      <c r="BN4" s="1654"/>
      <c r="BO4" s="1654"/>
      <c r="BP4" s="1654"/>
      <c r="BQ4" s="1654"/>
      <c r="BR4" s="278" t="s">
        <v>5</v>
      </c>
      <c r="BS4" s="278"/>
      <c r="BT4" s="3"/>
      <c r="BU4" s="3"/>
      <c r="BV4" s="3"/>
    </row>
    <row r="5" spans="1:74" ht="18.75" customHeight="1" x14ac:dyDescent="0.2">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16"/>
      <c r="AZ5" s="3"/>
      <c r="BA5" s="3"/>
      <c r="BB5" s="3"/>
      <c r="BC5" s="3"/>
      <c r="BD5" s="3"/>
      <c r="BE5" s="3"/>
      <c r="BF5" s="3"/>
      <c r="BG5" s="3"/>
      <c r="BH5" s="3"/>
      <c r="BI5" s="3"/>
      <c r="BJ5" s="3"/>
      <c r="BK5" s="3"/>
      <c r="BL5" s="3"/>
      <c r="BM5" s="3"/>
      <c r="BN5" s="3"/>
      <c r="BO5" s="3"/>
      <c r="BP5" s="3"/>
      <c r="BQ5" s="3"/>
      <c r="BR5" s="3"/>
      <c r="BS5" s="3"/>
      <c r="BT5" s="3"/>
      <c r="BU5" s="3"/>
      <c r="BV5" s="3"/>
    </row>
    <row r="6" spans="1:74" ht="18.75" customHeight="1" x14ac:dyDescent="0.2">
      <c r="A6" s="3"/>
      <c r="B6" s="3"/>
      <c r="C6" s="3"/>
      <c r="D6" s="3"/>
      <c r="E6" s="3"/>
      <c r="F6" s="3"/>
      <c r="G6" s="1118" t="s">
        <v>19</v>
      </c>
      <c r="H6" s="1118"/>
      <c r="I6" s="1118"/>
      <c r="J6" s="1118"/>
      <c r="K6" s="1118"/>
      <c r="L6" s="1118"/>
      <c r="M6" s="1118"/>
      <c r="N6" s="1118"/>
      <c r="O6" s="1118"/>
      <c r="P6" s="1118"/>
      <c r="Q6" s="1118"/>
      <c r="R6" s="1118"/>
      <c r="S6" s="3"/>
      <c r="T6" s="3"/>
      <c r="U6" s="3"/>
      <c r="V6" s="3"/>
      <c r="W6" s="3"/>
      <c r="X6" s="3"/>
      <c r="Y6" s="3"/>
      <c r="Z6" s="3"/>
      <c r="AA6" s="3"/>
      <c r="AB6" s="3"/>
      <c r="AC6" s="3"/>
      <c r="AD6" s="3"/>
      <c r="AE6" s="3"/>
      <c r="AF6" s="3"/>
      <c r="AG6" s="3"/>
      <c r="AH6" s="3"/>
      <c r="AI6" s="3"/>
      <c r="AJ6" s="3"/>
      <c r="AK6" s="3"/>
      <c r="AL6" s="3"/>
      <c r="AM6" s="3"/>
      <c r="AN6" s="3"/>
      <c r="AO6" s="3"/>
      <c r="AP6" s="3"/>
      <c r="AQ6" s="3"/>
      <c r="AR6" s="3"/>
      <c r="AS6" s="3"/>
      <c r="AT6" s="217"/>
      <c r="AU6" s="217"/>
      <c r="AV6" s="17"/>
      <c r="AW6" s="17"/>
      <c r="AX6" s="17"/>
      <c r="AY6" s="17"/>
      <c r="AZ6" s="17"/>
      <c r="BA6" s="17"/>
      <c r="BB6" s="17"/>
      <c r="BC6" s="17"/>
      <c r="BD6" s="17"/>
      <c r="BE6" s="17"/>
      <c r="BF6" s="17"/>
      <c r="BG6" s="17"/>
      <c r="BH6" s="17"/>
      <c r="BI6" s="17"/>
      <c r="BJ6" s="17"/>
      <c r="BK6" s="17"/>
      <c r="BL6" s="17"/>
      <c r="BM6" s="17"/>
      <c r="BN6" s="17"/>
      <c r="BO6" s="17"/>
      <c r="BP6" s="17"/>
      <c r="BQ6" s="17"/>
      <c r="BR6" s="17"/>
      <c r="BS6" s="17"/>
      <c r="BT6" s="3"/>
      <c r="BU6" s="3"/>
      <c r="BV6" s="3"/>
    </row>
    <row r="7" spans="1:74" ht="19.95" customHeight="1" x14ac:dyDescent="0.2">
      <c r="AF7" s="1137" t="s">
        <v>798</v>
      </c>
      <c r="AG7" s="1137"/>
      <c r="AH7" s="1137"/>
      <c r="AI7" s="1137"/>
      <c r="AJ7" s="1137"/>
      <c r="AK7" s="1137"/>
      <c r="AL7" s="1137"/>
      <c r="AM7" s="1137"/>
      <c r="AN7" s="1137"/>
      <c r="AO7" s="1137"/>
      <c r="AP7" s="1137"/>
      <c r="AQ7" s="552" t="s">
        <v>11</v>
      </c>
      <c r="AR7" s="552"/>
      <c r="AS7" s="552"/>
      <c r="AT7" s="552"/>
      <c r="AU7" s="552"/>
      <c r="AV7" s="552"/>
      <c r="AW7" s="1659"/>
      <c r="AX7" s="1659"/>
      <c r="AY7" s="1659"/>
      <c r="AZ7" s="1659"/>
      <c r="BA7" s="1659"/>
      <c r="BB7" s="1659"/>
      <c r="BC7" s="1659"/>
      <c r="BD7" s="1659"/>
      <c r="BE7" s="1659"/>
      <c r="BF7" s="1659"/>
      <c r="BG7" s="1659"/>
      <c r="BH7" s="1659"/>
      <c r="BI7" s="1659"/>
      <c r="BJ7" s="1659"/>
      <c r="BK7" s="1659"/>
      <c r="BL7" s="1659"/>
      <c r="BM7" s="1659"/>
      <c r="BN7" s="1659"/>
      <c r="BO7" s="1659"/>
      <c r="BP7" s="1659"/>
      <c r="BQ7" s="1659"/>
      <c r="BR7" s="1659"/>
      <c r="BS7" s="1659"/>
      <c r="BT7" s="1659"/>
    </row>
    <row r="8" spans="1:74" ht="19.95" customHeight="1" x14ac:dyDescent="0.2">
      <c r="AF8" s="1137"/>
      <c r="AG8" s="1137"/>
      <c r="AH8" s="1137"/>
      <c r="AI8" s="1137"/>
      <c r="AJ8" s="1137"/>
      <c r="AK8" s="1137"/>
      <c r="AL8" s="1137"/>
      <c r="AM8" s="1137"/>
      <c r="AN8" s="1137"/>
      <c r="AO8" s="1137"/>
      <c r="AP8" s="1137"/>
      <c r="AQ8" s="552" t="s">
        <v>2</v>
      </c>
      <c r="AR8" s="552"/>
      <c r="AS8" s="552"/>
      <c r="AT8" s="552"/>
      <c r="AU8" s="552"/>
      <c r="AV8" s="239"/>
      <c r="AW8" s="2026"/>
      <c r="AX8" s="2026"/>
      <c r="AY8" s="2026"/>
      <c r="AZ8" s="2026"/>
      <c r="BA8" s="2026"/>
      <c r="BB8" s="2026"/>
      <c r="BC8" s="2026"/>
      <c r="BD8" s="2026"/>
      <c r="BE8" s="2026"/>
      <c r="BF8" s="2026"/>
      <c r="BG8" s="2026"/>
      <c r="BH8" s="2026"/>
      <c r="BI8" s="2026"/>
      <c r="BJ8" s="2026"/>
      <c r="BK8" s="2026"/>
      <c r="BL8" s="2026"/>
      <c r="BM8" s="2026"/>
      <c r="BN8" s="2026"/>
      <c r="BO8" s="2026"/>
      <c r="BP8" s="2026"/>
      <c r="BQ8" s="2026"/>
      <c r="BR8" s="2026"/>
      <c r="BS8" s="2026"/>
      <c r="BT8" s="2026"/>
    </row>
    <row r="9" spans="1:74" ht="19.95" customHeight="1" x14ac:dyDescent="0.2">
      <c r="AF9" s="1137"/>
      <c r="AG9" s="1137"/>
      <c r="AH9" s="1137"/>
      <c r="AI9" s="1137"/>
      <c r="AJ9" s="1137"/>
      <c r="AK9" s="1137"/>
      <c r="AL9" s="1137"/>
      <c r="AM9" s="1137"/>
      <c r="AN9" s="1137"/>
      <c r="AO9" s="1137"/>
      <c r="AP9" s="1137"/>
      <c r="AQ9" s="552" t="s">
        <v>11</v>
      </c>
      <c r="AR9" s="552"/>
      <c r="AS9" s="552"/>
      <c r="AT9" s="552"/>
      <c r="AU9" s="552"/>
      <c r="AV9" s="552"/>
      <c r="AW9" s="1659"/>
      <c r="AX9" s="1659"/>
      <c r="AY9" s="1659"/>
      <c r="AZ9" s="1659"/>
      <c r="BA9" s="1659"/>
      <c r="BB9" s="1659"/>
      <c r="BC9" s="1659"/>
      <c r="BD9" s="1659"/>
      <c r="BE9" s="1659"/>
      <c r="BF9" s="1659"/>
      <c r="BG9" s="1659"/>
      <c r="BH9" s="1659"/>
      <c r="BI9" s="1659"/>
      <c r="BJ9" s="1659"/>
      <c r="BK9" s="1659"/>
      <c r="BL9" s="1659"/>
      <c r="BM9" s="1659"/>
      <c r="BN9" s="1659"/>
      <c r="BO9" s="1659"/>
      <c r="BP9" s="1659"/>
      <c r="BQ9" s="1659"/>
      <c r="BR9" s="1659"/>
      <c r="BS9" s="1659"/>
      <c r="BT9" s="1659"/>
    </row>
    <row r="10" spans="1:74" ht="19.95" customHeight="1" x14ac:dyDescent="0.2">
      <c r="AF10" s="1137"/>
      <c r="AG10" s="1137"/>
      <c r="AH10" s="1137"/>
      <c r="AI10" s="1137"/>
      <c r="AJ10" s="1137"/>
      <c r="AK10" s="1137"/>
      <c r="AL10" s="1137"/>
      <c r="AM10" s="1137"/>
      <c r="AN10" s="1137"/>
      <c r="AO10" s="1137"/>
      <c r="AP10" s="1137"/>
      <c r="AQ10" s="552" t="s">
        <v>2</v>
      </c>
      <c r="AR10" s="552"/>
      <c r="AS10" s="552"/>
      <c r="AT10" s="552"/>
      <c r="AU10" s="552"/>
      <c r="AV10" s="239"/>
      <c r="AW10" s="2026"/>
      <c r="AX10" s="2026"/>
      <c r="AY10" s="2026"/>
      <c r="AZ10" s="2026"/>
      <c r="BA10" s="2026"/>
      <c r="BB10" s="2026"/>
      <c r="BC10" s="2026"/>
      <c r="BD10" s="2026"/>
      <c r="BE10" s="2026"/>
      <c r="BF10" s="2026"/>
      <c r="BG10" s="2026"/>
      <c r="BH10" s="2026"/>
      <c r="BI10" s="2026"/>
      <c r="BJ10" s="2026"/>
      <c r="BK10" s="2026"/>
      <c r="BL10" s="2026"/>
      <c r="BM10" s="2026"/>
      <c r="BN10" s="2026"/>
      <c r="BO10" s="2026"/>
      <c r="BP10" s="2026"/>
      <c r="BQ10" s="2026"/>
      <c r="BR10" s="2026"/>
      <c r="BS10" s="2026"/>
      <c r="BT10" s="2026"/>
    </row>
    <row r="11" spans="1:74" ht="19.95" customHeight="1" x14ac:dyDescent="0.2">
      <c r="AF11" s="1137"/>
      <c r="AG11" s="1137"/>
      <c r="AH11" s="1137"/>
      <c r="AI11" s="1137"/>
      <c r="AJ11" s="1137"/>
      <c r="AK11" s="1137"/>
      <c r="AL11" s="1137"/>
      <c r="AM11" s="1137"/>
      <c r="AN11" s="1137"/>
      <c r="AO11" s="1137"/>
      <c r="AP11" s="1137"/>
      <c r="AQ11" s="552" t="s">
        <v>11</v>
      </c>
      <c r="AR11" s="552"/>
      <c r="AS11" s="552"/>
      <c r="AT11" s="552"/>
      <c r="AU11" s="552"/>
      <c r="AV11" s="552"/>
      <c r="AW11" s="1659"/>
      <c r="AX11" s="1659"/>
      <c r="AY11" s="1659"/>
      <c r="AZ11" s="1659"/>
      <c r="BA11" s="1659"/>
      <c r="BB11" s="1659"/>
      <c r="BC11" s="1659"/>
      <c r="BD11" s="1659"/>
      <c r="BE11" s="1659"/>
      <c r="BF11" s="1659"/>
      <c r="BG11" s="1659"/>
      <c r="BH11" s="1659"/>
      <c r="BI11" s="1659"/>
      <c r="BJ11" s="1659"/>
      <c r="BK11" s="1659"/>
      <c r="BL11" s="1659"/>
      <c r="BM11" s="1659"/>
      <c r="BN11" s="1659"/>
      <c r="BO11" s="1659"/>
      <c r="BP11" s="1659"/>
      <c r="BQ11" s="1659"/>
      <c r="BR11" s="1659"/>
      <c r="BS11" s="1659"/>
      <c r="BT11" s="1659"/>
    </row>
    <row r="12" spans="1:74" ht="19.95" customHeight="1" x14ac:dyDescent="0.2">
      <c r="AF12" s="1137"/>
      <c r="AG12" s="1137"/>
      <c r="AH12" s="1137"/>
      <c r="AI12" s="1137"/>
      <c r="AJ12" s="1137"/>
      <c r="AK12" s="1137"/>
      <c r="AL12" s="1137"/>
      <c r="AM12" s="1137"/>
      <c r="AN12" s="1137"/>
      <c r="AO12" s="1137"/>
      <c r="AP12" s="1137"/>
      <c r="AQ12" s="552" t="s">
        <v>2</v>
      </c>
      <c r="AR12" s="552"/>
      <c r="AS12" s="552"/>
      <c r="AT12" s="552"/>
      <c r="AU12" s="552"/>
      <c r="AV12" s="239"/>
      <c r="AW12" s="2026"/>
      <c r="AX12" s="2026"/>
      <c r="AY12" s="2026"/>
      <c r="AZ12" s="2026"/>
      <c r="BA12" s="2026"/>
      <c r="BB12" s="2026"/>
      <c r="BC12" s="2026"/>
      <c r="BD12" s="2026"/>
      <c r="BE12" s="2026"/>
      <c r="BF12" s="2026"/>
      <c r="BG12" s="2026"/>
      <c r="BH12" s="2026"/>
      <c r="BI12" s="2026"/>
      <c r="BJ12" s="2026"/>
      <c r="BK12" s="2026"/>
      <c r="BL12" s="2026"/>
      <c r="BM12" s="2026"/>
      <c r="BN12" s="2026"/>
      <c r="BO12" s="2026"/>
      <c r="BP12" s="2026"/>
      <c r="BQ12" s="2026"/>
      <c r="BR12" s="2026"/>
      <c r="BS12" s="2026"/>
      <c r="BT12" s="2026"/>
    </row>
    <row r="13" spans="1:74" ht="19.95" customHeight="1" x14ac:dyDescent="0.2">
      <c r="AF13" s="1137"/>
      <c r="AG13" s="1137"/>
      <c r="AH13" s="1137"/>
      <c r="AI13" s="1137"/>
      <c r="AJ13" s="1137"/>
      <c r="AK13" s="1137"/>
      <c r="AL13" s="1137"/>
      <c r="AM13" s="1137"/>
      <c r="AN13" s="1137"/>
      <c r="AO13" s="1137"/>
      <c r="AP13" s="1137"/>
      <c r="AQ13" s="552" t="s">
        <v>11</v>
      </c>
      <c r="AR13" s="552"/>
      <c r="AS13" s="552"/>
      <c r="AT13" s="552"/>
      <c r="AU13" s="552"/>
      <c r="AV13" s="552"/>
      <c r="AW13" s="1659"/>
      <c r="AX13" s="1659"/>
      <c r="AY13" s="1659"/>
      <c r="AZ13" s="1659"/>
      <c r="BA13" s="1659"/>
      <c r="BB13" s="1659"/>
      <c r="BC13" s="1659"/>
      <c r="BD13" s="1659"/>
      <c r="BE13" s="1659"/>
      <c r="BF13" s="1659"/>
      <c r="BG13" s="1659"/>
      <c r="BH13" s="1659"/>
      <c r="BI13" s="1659"/>
      <c r="BJ13" s="1659"/>
      <c r="BK13" s="1659"/>
      <c r="BL13" s="1659"/>
      <c r="BM13" s="1659"/>
      <c r="BN13" s="1659"/>
      <c r="BO13" s="1659"/>
      <c r="BP13" s="1659"/>
      <c r="BQ13" s="1659"/>
      <c r="BR13" s="1659"/>
      <c r="BS13" s="1659"/>
      <c r="BT13" s="1659"/>
    </row>
    <row r="14" spans="1:74" ht="19.95" customHeight="1" x14ac:dyDescent="0.2">
      <c r="AF14" s="1137"/>
      <c r="AG14" s="1137"/>
      <c r="AH14" s="1137"/>
      <c r="AI14" s="1137"/>
      <c r="AJ14" s="1137"/>
      <c r="AK14" s="1137"/>
      <c r="AL14" s="1137"/>
      <c r="AM14" s="1137"/>
      <c r="AN14" s="1137"/>
      <c r="AO14" s="1137"/>
      <c r="AP14" s="1137"/>
      <c r="AQ14" s="552" t="s">
        <v>2</v>
      </c>
      <c r="AR14" s="552"/>
      <c r="AS14" s="552"/>
      <c r="AT14" s="552"/>
      <c r="AU14" s="552"/>
      <c r="AV14" s="239"/>
      <c r="AW14" s="2026"/>
      <c r="AX14" s="2026"/>
      <c r="AY14" s="2026"/>
      <c r="AZ14" s="2026"/>
      <c r="BA14" s="2026"/>
      <c r="BB14" s="2026"/>
      <c r="BC14" s="2026"/>
      <c r="BD14" s="2026"/>
      <c r="BE14" s="2026"/>
      <c r="BF14" s="2026"/>
      <c r="BG14" s="2026"/>
      <c r="BH14" s="2026"/>
      <c r="BI14" s="2026"/>
      <c r="BJ14" s="2026"/>
      <c r="BK14" s="2026"/>
      <c r="BL14" s="2026"/>
      <c r="BM14" s="2026"/>
      <c r="BN14" s="2026"/>
      <c r="BO14" s="2026"/>
      <c r="BP14" s="2026"/>
      <c r="BQ14" s="2026"/>
      <c r="BR14" s="2026"/>
      <c r="BS14" s="2026"/>
      <c r="BT14" s="2026"/>
    </row>
    <row r="15" spans="1:74" ht="18.75" customHeight="1" x14ac:dyDescent="0.2">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row>
    <row r="16" spans="1:74" ht="18.75" customHeight="1" x14ac:dyDescent="0.2">
      <c r="A16" s="3"/>
      <c r="B16" s="3"/>
      <c r="C16" s="3"/>
      <c r="D16" s="3"/>
      <c r="E16" s="3"/>
      <c r="F16" s="3"/>
      <c r="G16" s="3"/>
      <c r="H16" s="1136" t="s">
        <v>40</v>
      </c>
      <c r="I16" s="1136"/>
      <c r="J16" s="1136"/>
      <c r="K16" s="1136"/>
      <c r="L16" s="1136"/>
      <c r="M16" s="1136"/>
      <c r="N16" s="1136"/>
      <c r="O16" s="1136"/>
      <c r="P16" s="1136"/>
      <c r="Q16" s="1136"/>
      <c r="R16" s="1136"/>
      <c r="S16" s="1136"/>
      <c r="T16" s="1136"/>
      <c r="U16" s="1136"/>
      <c r="V16" s="1136"/>
      <c r="W16" s="1136"/>
      <c r="X16" s="1136"/>
      <c r="Y16" s="1136"/>
      <c r="Z16" s="1136"/>
      <c r="AA16" s="1136"/>
      <c r="AB16" s="1136"/>
      <c r="AC16" s="1136"/>
      <c r="AD16" s="1136"/>
      <c r="AE16" s="1136"/>
      <c r="AF16" s="1136"/>
      <c r="AG16" s="1136"/>
      <c r="AH16" s="1136"/>
      <c r="AI16" s="1136"/>
      <c r="AJ16" s="1136"/>
      <c r="AK16" s="1136"/>
      <c r="AL16" s="1136"/>
      <c r="AM16" s="1136"/>
      <c r="AN16" s="1136"/>
      <c r="AO16" s="1136"/>
      <c r="AP16" s="1136"/>
      <c r="AQ16" s="1136"/>
      <c r="AR16" s="1136"/>
      <c r="AS16" s="1136"/>
      <c r="AT16" s="1136"/>
      <c r="AU16" s="1136"/>
      <c r="AV16" s="1136"/>
      <c r="AW16" s="1136"/>
      <c r="AX16" s="1136"/>
      <c r="AY16" s="1136"/>
      <c r="AZ16" s="1136"/>
      <c r="BA16" s="1136"/>
      <c r="BB16" s="1136"/>
      <c r="BC16" s="1136"/>
      <c r="BD16" s="1136"/>
      <c r="BE16" s="1136"/>
      <c r="BF16" s="1136"/>
      <c r="BG16" s="1136"/>
      <c r="BH16" s="1136"/>
      <c r="BI16" s="1136"/>
      <c r="BJ16" s="1136"/>
      <c r="BK16" s="1136"/>
      <c r="BL16" s="1136"/>
      <c r="BM16" s="1136"/>
      <c r="BN16" s="1136"/>
      <c r="BO16" s="1136"/>
      <c r="BP16" s="3"/>
      <c r="BQ16" s="3"/>
      <c r="BR16" s="3"/>
      <c r="BS16" s="3"/>
      <c r="BT16" s="3"/>
      <c r="BU16" s="3"/>
      <c r="BV16" s="3"/>
    </row>
    <row r="17" spans="1:109" ht="18.75" customHeight="1" x14ac:dyDescent="0.2">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row>
    <row r="18" spans="1:109" ht="30" customHeight="1" x14ac:dyDescent="0.2">
      <c r="E18" s="1494" t="s">
        <v>177</v>
      </c>
      <c r="F18" s="1132"/>
      <c r="G18" s="1132"/>
      <c r="H18" s="1132"/>
      <c r="I18" s="1132"/>
      <c r="J18" s="1140"/>
      <c r="K18" s="1140"/>
      <c r="L18" s="1140"/>
      <c r="M18" s="279" t="s">
        <v>160</v>
      </c>
      <c r="N18" s="279"/>
      <c r="O18" s="1140"/>
      <c r="P18" s="1140"/>
      <c r="Q18" s="1140"/>
      <c r="R18" s="279" t="s">
        <v>161</v>
      </c>
      <c r="S18" s="279"/>
      <c r="T18" s="1140"/>
      <c r="U18" s="1140"/>
      <c r="V18" s="1140"/>
      <c r="W18" s="279" t="s">
        <v>166</v>
      </c>
      <c r="X18" s="279"/>
      <c r="Y18" s="279"/>
      <c r="Z18" s="279"/>
      <c r="AA18" s="279"/>
      <c r="AB18" s="279"/>
      <c r="AC18" s="279"/>
      <c r="AD18" s="279"/>
      <c r="AE18" s="279"/>
      <c r="AF18" s="279"/>
      <c r="AG18" s="279"/>
      <c r="AH18" s="279"/>
      <c r="AI18" s="279"/>
      <c r="AJ18" s="279"/>
      <c r="AK18" s="279"/>
      <c r="AL18" s="279"/>
      <c r="AM18" s="279"/>
      <c r="AN18" s="279"/>
      <c r="AO18" s="279"/>
      <c r="AP18" s="17"/>
      <c r="AQ18" s="1140"/>
      <c r="AR18" s="1140"/>
      <c r="AS18" s="1140"/>
      <c r="AT18" s="1140"/>
      <c r="AU18" s="1140"/>
      <c r="AV18" s="1140"/>
      <c r="AW18" s="1140"/>
      <c r="AY18" s="1140"/>
      <c r="AZ18" s="1140"/>
      <c r="BA18" s="1140"/>
      <c r="BB18" s="1140"/>
      <c r="BC18" s="1140"/>
      <c r="BD18" s="1140"/>
      <c r="BE18" s="1140"/>
      <c r="BF18" s="279" t="s">
        <v>569</v>
      </c>
      <c r="BG18" s="279"/>
      <c r="BH18" s="279"/>
      <c r="BI18" s="279"/>
      <c r="BJ18" s="279"/>
      <c r="BK18" s="279"/>
      <c r="BL18" s="279"/>
      <c r="BM18" s="279"/>
      <c r="BN18" s="279"/>
      <c r="BO18" s="279"/>
      <c r="BP18" s="279"/>
      <c r="BQ18" s="279"/>
      <c r="BR18" s="279"/>
      <c r="BS18" s="279"/>
    </row>
    <row r="19" spans="1:109" ht="30" customHeight="1" x14ac:dyDescent="0.2">
      <c r="A19" s="3"/>
      <c r="B19" s="3"/>
      <c r="C19" s="3"/>
      <c r="D19" s="3"/>
      <c r="E19" s="1134" t="s">
        <v>574</v>
      </c>
      <c r="F19" s="1134"/>
      <c r="G19" s="1134"/>
      <c r="H19" s="1134"/>
      <c r="I19" s="1134"/>
      <c r="J19" s="1134"/>
      <c r="K19" s="1134"/>
      <c r="L19" s="1134"/>
      <c r="M19" s="1134"/>
      <c r="N19" s="1134"/>
      <c r="O19" s="1134"/>
      <c r="P19" s="1134"/>
      <c r="Q19" s="1134"/>
      <c r="R19" s="1134"/>
      <c r="S19" s="1134"/>
      <c r="T19" s="1134"/>
      <c r="U19" s="1134"/>
      <c r="V19" s="1134"/>
      <c r="W19" s="1134"/>
      <c r="X19" s="1134"/>
      <c r="Y19" s="1134"/>
      <c r="Z19" s="1134"/>
      <c r="AA19" s="1134"/>
      <c r="AB19" s="1134"/>
      <c r="AC19" s="1134"/>
      <c r="AD19" s="1134"/>
      <c r="AE19" s="1134"/>
      <c r="AF19" s="1134"/>
      <c r="AG19" s="1134"/>
      <c r="AH19" s="1134"/>
      <c r="AI19" s="1134"/>
      <c r="AJ19" s="1134"/>
      <c r="AK19" s="1134"/>
      <c r="AL19" s="1134"/>
      <c r="AM19" s="1134"/>
      <c r="AN19" s="1134"/>
      <c r="AO19" s="1134"/>
      <c r="AP19" s="1134"/>
      <c r="AQ19" s="1134"/>
      <c r="AR19" s="1134"/>
      <c r="AS19" s="1134"/>
      <c r="AT19" s="1134"/>
      <c r="AU19" s="1134"/>
      <c r="AV19" s="1134"/>
      <c r="AW19" s="1134"/>
      <c r="AX19" s="1134"/>
      <c r="AY19" s="1134"/>
      <c r="AZ19" s="1134"/>
      <c r="BA19" s="1134"/>
      <c r="BB19" s="1134"/>
      <c r="BC19" s="1134"/>
      <c r="BD19" s="1134"/>
      <c r="BE19" s="1134"/>
      <c r="BF19" s="1134"/>
      <c r="BG19" s="1134"/>
      <c r="BH19" s="1134"/>
      <c r="BI19" s="1134"/>
      <c r="BJ19" s="1134"/>
      <c r="BK19" s="1134"/>
      <c r="BL19" s="1134"/>
      <c r="BM19" s="1134"/>
      <c r="BN19" s="1134"/>
      <c r="BO19" s="1134"/>
      <c r="BP19" s="1134"/>
      <c r="BQ19" s="1134"/>
      <c r="BR19" s="1134"/>
      <c r="BS19" s="3"/>
      <c r="BT19" s="3"/>
      <c r="BU19" s="3"/>
      <c r="BV19" s="3"/>
    </row>
    <row r="20" spans="1:109" ht="30" customHeight="1" x14ac:dyDescent="0.2">
      <c r="A20" s="3"/>
      <c r="B20" s="3"/>
      <c r="C20" s="3"/>
      <c r="D20" s="3"/>
      <c r="E20" s="1134" t="s">
        <v>573</v>
      </c>
      <c r="F20" s="1134"/>
      <c r="G20" s="1134"/>
      <c r="H20" s="1134"/>
      <c r="I20" s="1134"/>
      <c r="J20" s="1134"/>
      <c r="K20" s="1134"/>
      <c r="L20" s="1134"/>
      <c r="M20" s="1134"/>
      <c r="N20" s="1134"/>
      <c r="O20" s="1134"/>
      <c r="P20" s="1134"/>
      <c r="Q20" s="1134"/>
      <c r="R20" s="1134"/>
      <c r="S20" s="1134"/>
      <c r="T20" s="1134"/>
      <c r="U20" s="1134"/>
      <c r="V20" s="1134"/>
      <c r="W20" s="1134"/>
      <c r="X20" s="1134"/>
      <c r="Y20" s="1134"/>
      <c r="Z20" s="1134"/>
      <c r="AA20" s="1134"/>
      <c r="AB20" s="1134"/>
      <c r="AC20" s="1134"/>
      <c r="AD20" s="1134"/>
      <c r="AE20" s="1134"/>
      <c r="AF20" s="1134"/>
      <c r="AG20" s="1134"/>
      <c r="AH20" s="1134"/>
      <c r="AI20" s="1134"/>
      <c r="AJ20" s="1134"/>
      <c r="AK20" s="1134"/>
      <c r="AL20" s="1134"/>
      <c r="AM20" s="1134"/>
      <c r="AN20" s="1134"/>
      <c r="AO20" s="1134"/>
      <c r="AP20" s="1134"/>
      <c r="AQ20" s="1134"/>
      <c r="AR20" s="1134"/>
      <c r="AS20" s="1134"/>
      <c r="AT20" s="1134"/>
      <c r="AU20" s="1134"/>
      <c r="AV20" s="1134"/>
      <c r="AW20" s="1134"/>
      <c r="AX20" s="1134"/>
      <c r="AY20" s="1134"/>
      <c r="AZ20" s="1134"/>
      <c r="BA20" s="1134"/>
      <c r="BB20" s="1134"/>
      <c r="BC20" s="1134"/>
      <c r="BD20" s="1134"/>
      <c r="BE20" s="1134"/>
      <c r="BF20" s="1134"/>
      <c r="BG20" s="1134"/>
      <c r="BH20" s="1134"/>
      <c r="BI20" s="1134"/>
      <c r="BJ20" s="1134"/>
      <c r="BK20" s="1134"/>
      <c r="BL20" s="1134"/>
      <c r="BM20" s="1134"/>
      <c r="BN20" s="1134"/>
      <c r="BO20" s="1134"/>
      <c r="BP20" s="1134"/>
      <c r="BQ20" s="1134"/>
      <c r="BR20" s="1134"/>
      <c r="BS20" s="3"/>
      <c r="BT20" s="3"/>
      <c r="BU20" s="3"/>
      <c r="BV20" s="3"/>
    </row>
    <row r="21" spans="1:109" ht="18.75" customHeight="1" x14ac:dyDescent="0.2">
      <c r="A21" s="3"/>
      <c r="B21" s="3"/>
      <c r="C21" s="3"/>
      <c r="D21" s="3"/>
      <c r="E21" s="273"/>
      <c r="F21" s="273"/>
      <c r="G21" s="273"/>
      <c r="H21" s="273"/>
      <c r="I21" s="273"/>
      <c r="J21" s="273"/>
      <c r="K21" s="273"/>
      <c r="L21" s="273"/>
      <c r="M21" s="273"/>
      <c r="N21" s="273"/>
      <c r="O21" s="273"/>
      <c r="P21" s="273"/>
      <c r="Q21" s="273"/>
      <c r="R21" s="273"/>
      <c r="S21" s="273"/>
      <c r="T21" s="273"/>
      <c r="U21" s="273"/>
      <c r="V21" s="273"/>
      <c r="W21" s="273"/>
      <c r="X21" s="273"/>
      <c r="Y21" s="273"/>
      <c r="Z21" s="273"/>
      <c r="AA21" s="273"/>
      <c r="AB21" s="273"/>
      <c r="AC21" s="273"/>
      <c r="AD21" s="273"/>
      <c r="AE21" s="273"/>
      <c r="AF21" s="273"/>
      <c r="AG21" s="273"/>
      <c r="AH21" s="273"/>
      <c r="AI21" s="273"/>
      <c r="AJ21" s="273"/>
      <c r="AK21" s="273"/>
      <c r="AL21" s="273"/>
      <c r="AM21" s="273"/>
      <c r="AN21" s="273"/>
      <c r="AO21" s="273"/>
      <c r="AP21" s="273"/>
      <c r="AQ21" s="273"/>
      <c r="AR21" s="273"/>
      <c r="AS21" s="273"/>
      <c r="AT21" s="273"/>
      <c r="AU21" s="273"/>
      <c r="AV21" s="273"/>
      <c r="AW21" s="273"/>
      <c r="AX21" s="273"/>
      <c r="AY21" s="273"/>
      <c r="AZ21" s="273"/>
      <c r="BA21" s="273"/>
      <c r="BB21" s="273"/>
      <c r="BC21" s="273"/>
      <c r="BD21" s="273"/>
      <c r="BE21" s="273"/>
      <c r="BF21" s="273"/>
      <c r="BG21" s="273"/>
      <c r="BH21" s="273"/>
      <c r="BI21" s="273"/>
      <c r="BJ21" s="273"/>
      <c r="BK21" s="273"/>
      <c r="BL21" s="273"/>
      <c r="BM21" s="273"/>
      <c r="BN21" s="273"/>
      <c r="BO21" s="273"/>
      <c r="BP21" s="273"/>
      <c r="BQ21" s="273"/>
      <c r="BR21" s="273"/>
      <c r="BS21" s="3"/>
      <c r="BT21" s="3"/>
      <c r="BU21" s="3"/>
      <c r="BV21" s="3"/>
    </row>
    <row r="22" spans="1:109" ht="18.75" customHeight="1" x14ac:dyDescent="0.2">
      <c r="A22" s="3"/>
      <c r="B22" s="3"/>
      <c r="C22" s="3"/>
      <c r="D22" s="1117" t="s">
        <v>20</v>
      </c>
      <c r="E22" s="1645"/>
      <c r="F22" s="1117"/>
      <c r="G22" s="1117"/>
      <c r="H22" s="1117"/>
      <c r="I22" s="1117"/>
      <c r="J22" s="1117"/>
      <c r="K22" s="1117"/>
      <c r="L22" s="1117"/>
      <c r="M22" s="1117"/>
      <c r="N22" s="1117"/>
      <c r="O22" s="1117"/>
      <c r="P22" s="1117"/>
      <c r="Q22" s="1117"/>
      <c r="R22" s="1117"/>
      <c r="S22" s="1117"/>
      <c r="T22" s="1117"/>
      <c r="U22" s="1117"/>
      <c r="V22" s="1117"/>
      <c r="W22" s="1117"/>
      <c r="X22" s="1117"/>
      <c r="Y22" s="1117"/>
      <c r="Z22" s="1117"/>
      <c r="AA22" s="1117"/>
      <c r="AB22" s="1117"/>
      <c r="AC22" s="1117"/>
      <c r="AD22" s="1117"/>
      <c r="AE22" s="1117"/>
      <c r="AF22" s="1117"/>
      <c r="AG22" s="1117"/>
      <c r="AH22" s="1117"/>
      <c r="AI22" s="1117"/>
      <c r="AJ22" s="1117"/>
      <c r="AK22" s="1117"/>
      <c r="AL22" s="1117"/>
      <c r="AM22" s="1117"/>
      <c r="AN22" s="1117"/>
      <c r="AO22" s="1117"/>
      <c r="AP22" s="1117"/>
      <c r="AQ22" s="1117"/>
      <c r="AR22" s="1117"/>
      <c r="AS22" s="1117"/>
      <c r="AT22" s="1117"/>
      <c r="AU22" s="1117"/>
      <c r="AV22" s="1117"/>
      <c r="AW22" s="1117"/>
      <c r="AX22" s="1117"/>
      <c r="AY22" s="1117"/>
      <c r="AZ22" s="1117"/>
      <c r="BA22" s="1117"/>
      <c r="BB22" s="1117"/>
      <c r="BC22" s="1117"/>
      <c r="BD22" s="1117"/>
      <c r="BE22" s="1117"/>
      <c r="BF22" s="1117"/>
      <c r="BG22" s="1117"/>
      <c r="BH22" s="1117"/>
      <c r="BI22" s="1117"/>
      <c r="BJ22" s="1117"/>
      <c r="BK22" s="1117"/>
      <c r="BL22" s="1117"/>
      <c r="BM22" s="1117"/>
      <c r="BN22" s="1117"/>
      <c r="BO22" s="1117"/>
      <c r="BP22" s="1117"/>
      <c r="BQ22" s="1117"/>
      <c r="BR22" s="1117"/>
      <c r="BS22" s="1117"/>
      <c r="BT22" s="3"/>
      <c r="BU22" s="3"/>
      <c r="BV22" s="3"/>
    </row>
    <row r="23" spans="1:109" ht="18.75" customHeight="1" x14ac:dyDescent="0.2">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row>
    <row r="24" spans="1:109" ht="18.75" customHeight="1" x14ac:dyDescent="0.2">
      <c r="A24" s="3"/>
      <c r="B24" s="3"/>
      <c r="C24" s="3"/>
      <c r="D24" s="3"/>
      <c r="E24" s="1117">
        <v>1</v>
      </c>
      <c r="F24" s="1117"/>
      <c r="G24" s="3"/>
      <c r="H24" s="3"/>
      <c r="I24" s="1118" t="s">
        <v>16</v>
      </c>
      <c r="J24" s="1118"/>
      <c r="K24" s="1118"/>
      <c r="L24" s="1118"/>
      <c r="M24" s="1118"/>
      <c r="N24" s="1118"/>
      <c r="O24" s="1118"/>
      <c r="P24" s="1118"/>
      <c r="Q24" s="1118"/>
      <c r="R24" s="1118"/>
      <c r="S24" s="1118"/>
      <c r="T24" s="3"/>
      <c r="U24" s="3"/>
      <c r="V24" s="3"/>
      <c r="W24" s="3"/>
      <c r="X24" s="3"/>
      <c r="Y24" s="1134" t="s">
        <v>67</v>
      </c>
      <c r="Z24" s="1134"/>
      <c r="AA24" s="1134"/>
      <c r="AB24" s="1134"/>
      <c r="AC24" s="1134"/>
      <c r="AD24" s="1134"/>
      <c r="AE24" s="1134"/>
      <c r="AF24" s="1134"/>
      <c r="AG24" s="1134"/>
      <c r="AH24" s="1134"/>
      <c r="AI24" s="1134"/>
      <c r="AJ24" s="1134"/>
      <c r="AK24" s="1134"/>
      <c r="AL24" s="1134"/>
      <c r="AM24" s="1134"/>
      <c r="AN24" s="1134"/>
      <c r="AO24" s="1134"/>
      <c r="AP24" s="1134"/>
      <c r="AQ24" s="1134"/>
      <c r="AR24" s="1134"/>
      <c r="AS24" s="1134"/>
      <c r="AT24" s="1134"/>
      <c r="AU24" s="1134"/>
      <c r="AV24" s="1134"/>
      <c r="AW24" s="1134"/>
      <c r="AX24" s="1134"/>
      <c r="AY24" s="1134"/>
      <c r="AZ24" s="1134"/>
      <c r="BA24" s="1134"/>
      <c r="BB24" s="1134"/>
      <c r="BC24" s="1134"/>
      <c r="BD24" s="1134"/>
      <c r="BE24" s="1134"/>
      <c r="BF24" s="1134"/>
      <c r="BG24" s="3"/>
      <c r="BH24" s="3"/>
      <c r="BI24" s="3"/>
      <c r="BJ24" s="3"/>
      <c r="BK24" s="3"/>
      <c r="BL24" s="3"/>
      <c r="BM24" s="3"/>
      <c r="BN24" s="3"/>
      <c r="BO24" s="3"/>
      <c r="BP24" s="3"/>
      <c r="BQ24" s="3"/>
      <c r="BR24" s="3"/>
      <c r="BS24" s="3"/>
      <c r="BT24" s="3"/>
      <c r="BU24" s="3"/>
      <c r="BV24" s="3"/>
      <c r="DE24" s="162"/>
    </row>
    <row r="25" spans="1:109" ht="18.75" customHeight="1" x14ac:dyDescent="0.2">
      <c r="A25" s="3"/>
      <c r="B25" s="3"/>
      <c r="C25" s="3"/>
      <c r="D25" s="3"/>
      <c r="E25" s="274"/>
      <c r="F25" s="274"/>
      <c r="G25" s="3"/>
      <c r="H25" s="3"/>
      <c r="I25" s="276"/>
      <c r="J25" s="276"/>
      <c r="K25" s="276"/>
      <c r="L25" s="276"/>
      <c r="M25" s="276"/>
      <c r="N25" s="276"/>
      <c r="O25" s="276"/>
      <c r="P25" s="276"/>
      <c r="Q25" s="276"/>
      <c r="R25" s="276"/>
      <c r="S25" s="276"/>
      <c r="T25" s="3"/>
      <c r="U25" s="3"/>
      <c r="V25" s="3"/>
      <c r="W25" s="3"/>
      <c r="X25" s="3"/>
      <c r="Y25" s="1144"/>
      <c r="Z25" s="1144"/>
      <c r="AA25" s="3" t="s">
        <v>65</v>
      </c>
      <c r="AB25" s="273"/>
      <c r="AC25" s="273"/>
      <c r="AD25" s="273"/>
      <c r="AE25" s="273"/>
      <c r="AF25" s="273"/>
      <c r="AG25" s="273"/>
      <c r="AH25" s="273"/>
      <c r="AI25" s="273"/>
      <c r="AJ25" s="273"/>
      <c r="AK25" s="273"/>
      <c r="AL25" s="273"/>
      <c r="AM25" s="273"/>
      <c r="AN25" s="273"/>
      <c r="AO25" s="1144"/>
      <c r="AP25" s="1144"/>
      <c r="AQ25" s="3" t="s">
        <v>64</v>
      </c>
      <c r="AR25" s="273"/>
      <c r="AS25" s="273"/>
      <c r="AT25" s="273"/>
      <c r="AU25" s="273"/>
      <c r="AV25" s="3"/>
      <c r="AW25" s="3"/>
      <c r="AX25" s="3"/>
      <c r="AY25" s="273"/>
      <c r="AZ25" s="273"/>
      <c r="BA25" s="273"/>
      <c r="BB25" s="273"/>
      <c r="BC25" s="273"/>
      <c r="BD25" s="273"/>
      <c r="BE25" s="273"/>
      <c r="BF25" s="273"/>
      <c r="BG25" s="3"/>
      <c r="BH25" s="3"/>
      <c r="BI25" s="3"/>
      <c r="BJ25" s="3"/>
      <c r="BK25" s="3"/>
      <c r="BL25" s="3"/>
      <c r="BM25" s="3"/>
      <c r="BN25" s="3"/>
      <c r="BO25" s="3"/>
      <c r="BP25" s="3"/>
      <c r="BQ25" s="3"/>
      <c r="BR25" s="3"/>
      <c r="BS25" s="3"/>
      <c r="BT25" s="3"/>
      <c r="BU25" s="3"/>
      <c r="BV25" s="3"/>
    </row>
    <row r="26" spans="1:109" ht="15" customHeight="1" x14ac:dyDescent="0.2">
      <c r="A26" s="3"/>
      <c r="B26" s="3"/>
      <c r="C26" s="3"/>
      <c r="D26" s="3"/>
      <c r="E26" s="274"/>
      <c r="F26" s="274"/>
      <c r="G26" s="3"/>
      <c r="H26" s="3"/>
      <c r="I26" s="276"/>
      <c r="J26" s="276"/>
      <c r="K26" s="276"/>
      <c r="L26" s="276"/>
      <c r="M26" s="276"/>
      <c r="N26" s="276"/>
      <c r="O26" s="276"/>
      <c r="P26" s="276"/>
      <c r="Q26" s="276"/>
      <c r="R26" s="276"/>
      <c r="S26" s="276"/>
      <c r="T26" s="3"/>
      <c r="U26" s="3"/>
      <c r="V26" s="3"/>
      <c r="W26" s="3"/>
      <c r="X26" s="3"/>
      <c r="Y26" s="273"/>
      <c r="Z26" s="273"/>
      <c r="AA26" s="273"/>
      <c r="AB26" s="273"/>
      <c r="AC26" s="273"/>
      <c r="AD26" s="273"/>
      <c r="AE26" s="273"/>
      <c r="AF26" s="273"/>
      <c r="AG26" s="273"/>
      <c r="AH26" s="273"/>
      <c r="AI26" s="273"/>
      <c r="AJ26" s="273"/>
      <c r="AK26" s="273"/>
      <c r="AL26" s="273"/>
      <c r="AM26" s="273"/>
      <c r="AN26" s="273"/>
      <c r="AO26" s="273"/>
      <c r="AP26" s="273"/>
      <c r="AQ26" s="273"/>
      <c r="AR26" s="273"/>
      <c r="AS26" s="273"/>
      <c r="AT26" s="273"/>
      <c r="AU26" s="273"/>
      <c r="AV26" s="278"/>
      <c r="AW26" s="273"/>
      <c r="AX26" s="273"/>
      <c r="AY26" s="273"/>
      <c r="AZ26" s="273"/>
      <c r="BA26" s="273"/>
      <c r="BB26" s="273"/>
      <c r="BC26" s="273"/>
      <c r="BD26" s="273"/>
      <c r="BE26" s="273"/>
      <c r="BF26" s="273"/>
      <c r="BG26" s="3"/>
      <c r="BH26" s="3"/>
      <c r="BI26" s="3"/>
      <c r="BJ26" s="3"/>
      <c r="BK26" s="3"/>
      <c r="BL26" s="3"/>
      <c r="BM26" s="3"/>
      <c r="BN26" s="3"/>
      <c r="BO26" s="3"/>
      <c r="BP26" s="3"/>
      <c r="BQ26" s="3"/>
      <c r="BR26" s="3"/>
      <c r="BS26" s="3"/>
      <c r="BT26" s="3"/>
      <c r="BU26" s="3"/>
      <c r="BV26" s="3"/>
    </row>
    <row r="27" spans="1:109" ht="18.75" customHeight="1" x14ac:dyDescent="0.2">
      <c r="A27" s="3"/>
      <c r="B27" s="3"/>
      <c r="C27" s="3"/>
      <c r="D27" s="3"/>
      <c r="E27" s="274"/>
      <c r="F27" s="274"/>
      <c r="G27" s="3"/>
      <c r="H27" s="3"/>
      <c r="I27" s="1118" t="s">
        <v>17</v>
      </c>
      <c r="J27" s="1118"/>
      <c r="K27" s="1118"/>
      <c r="L27" s="1118"/>
      <c r="M27" s="1118"/>
      <c r="N27" s="1118"/>
      <c r="O27" s="1118"/>
      <c r="P27" s="1118"/>
      <c r="Q27" s="1118"/>
      <c r="R27" s="1118"/>
      <c r="S27" s="1118"/>
      <c r="T27" s="3"/>
      <c r="U27" s="3"/>
      <c r="V27" s="3"/>
      <c r="W27" s="3"/>
      <c r="X27" s="3"/>
      <c r="Y27" s="1144"/>
      <c r="Z27" s="1144"/>
      <c r="AA27" s="3" t="s">
        <v>63</v>
      </c>
      <c r="AB27" s="278"/>
      <c r="AC27" s="278"/>
      <c r="AD27" s="278"/>
      <c r="AE27" s="278"/>
      <c r="AF27" s="278"/>
      <c r="AG27" s="278"/>
      <c r="AH27" s="278"/>
      <c r="AI27" s="278"/>
      <c r="AJ27" s="278"/>
      <c r="AK27" s="278"/>
      <c r="AL27" s="278"/>
      <c r="AM27" s="278"/>
      <c r="AN27" s="278"/>
      <c r="AO27" s="278"/>
      <c r="AP27" s="278"/>
      <c r="AQ27" s="278"/>
      <c r="AR27" s="278"/>
      <c r="AS27" s="278"/>
      <c r="AT27" s="278"/>
      <c r="AU27" s="278"/>
      <c r="AV27" s="278"/>
      <c r="AW27" s="278"/>
      <c r="AX27" s="278"/>
      <c r="AY27" s="278"/>
      <c r="AZ27" s="278"/>
      <c r="BA27" s="278"/>
      <c r="BB27" s="278"/>
      <c r="BC27" s="278"/>
      <c r="BD27" s="278"/>
      <c r="BE27" s="278"/>
      <c r="BF27" s="278"/>
      <c r="BG27" s="3"/>
      <c r="BH27" s="3"/>
      <c r="BI27" s="3"/>
      <c r="BJ27" s="3"/>
      <c r="BK27" s="3"/>
      <c r="BL27" s="3"/>
      <c r="BM27" s="3"/>
      <c r="BN27" s="3"/>
      <c r="BO27" s="3"/>
      <c r="BP27" s="3"/>
      <c r="BQ27" s="3"/>
      <c r="BR27" s="3"/>
      <c r="BS27" s="3"/>
      <c r="BT27" s="3"/>
      <c r="BU27" s="3"/>
      <c r="BV27" s="3"/>
    </row>
    <row r="28" spans="1:109" ht="18.75" customHeight="1" x14ac:dyDescent="0.2">
      <c r="A28" s="3"/>
      <c r="B28" s="3"/>
      <c r="C28" s="3"/>
      <c r="D28" s="3"/>
      <c r="E28" s="274"/>
      <c r="F28" s="274"/>
      <c r="G28" s="3"/>
      <c r="H28" s="3"/>
      <c r="I28" s="276"/>
      <c r="J28" s="276"/>
      <c r="K28" s="276"/>
      <c r="L28" s="276"/>
      <c r="M28" s="276"/>
      <c r="N28" s="276"/>
      <c r="O28" s="276"/>
      <c r="P28" s="276"/>
      <c r="Q28" s="276"/>
      <c r="R28" s="276"/>
      <c r="S28" s="276"/>
      <c r="T28" s="3"/>
      <c r="U28" s="3"/>
      <c r="V28" s="3"/>
      <c r="W28" s="3"/>
      <c r="X28" s="3"/>
      <c r="Y28" s="1144"/>
      <c r="Z28" s="1144"/>
      <c r="AA28" s="3" t="s">
        <v>59</v>
      </c>
      <c r="AB28" s="3"/>
      <c r="AC28" s="278"/>
      <c r="AD28" s="278"/>
      <c r="AE28" s="278"/>
      <c r="AF28" s="278"/>
      <c r="AG28" s="278"/>
      <c r="AH28" s="278"/>
      <c r="AI28" s="278"/>
      <c r="AJ28" s="278"/>
      <c r="AK28" s="278"/>
      <c r="AL28" s="278"/>
      <c r="AM28" s="278"/>
      <c r="AN28" s="278"/>
      <c r="AO28" s="278"/>
      <c r="AP28" s="278"/>
      <c r="AQ28" s="278"/>
      <c r="AR28" s="278"/>
      <c r="AS28" s="278"/>
      <c r="AT28" s="278"/>
      <c r="AU28" s="278"/>
      <c r="AV28" s="278"/>
      <c r="AW28" s="278"/>
      <c r="AX28" s="278"/>
      <c r="AY28" s="278"/>
      <c r="AZ28" s="278"/>
      <c r="BA28" s="278"/>
      <c r="BB28" s="278"/>
      <c r="BC28" s="278"/>
      <c r="BD28" s="278"/>
      <c r="BE28" s="278"/>
      <c r="BF28" s="278"/>
      <c r="BG28" s="3"/>
      <c r="BH28" s="3"/>
      <c r="BI28" s="3"/>
      <c r="BJ28" s="3"/>
      <c r="BK28" s="3"/>
      <c r="BL28" s="3"/>
      <c r="BM28" s="3"/>
      <c r="BN28" s="3"/>
      <c r="BO28" s="3"/>
      <c r="BP28" s="3"/>
      <c r="BQ28" s="3"/>
      <c r="BR28" s="3"/>
      <c r="BS28" s="3"/>
      <c r="BT28" s="3"/>
      <c r="BU28" s="3"/>
      <c r="BV28" s="3"/>
    </row>
    <row r="29" spans="1:109" ht="18.75" customHeight="1" x14ac:dyDescent="0.2">
      <c r="A29" s="3"/>
      <c r="B29" s="3"/>
      <c r="C29" s="3"/>
      <c r="D29" s="3"/>
      <c r="E29" s="274"/>
      <c r="F29" s="274"/>
      <c r="G29" s="3"/>
      <c r="H29" s="3"/>
      <c r="I29" s="276"/>
      <c r="J29" s="276"/>
      <c r="K29" s="276"/>
      <c r="L29" s="276"/>
      <c r="M29" s="276"/>
      <c r="N29" s="276"/>
      <c r="O29" s="276"/>
      <c r="P29" s="276"/>
      <c r="Q29" s="276"/>
      <c r="R29" s="276"/>
      <c r="S29" s="276"/>
      <c r="T29" s="3"/>
      <c r="U29" s="3"/>
      <c r="V29" s="3"/>
      <c r="W29" s="3"/>
      <c r="X29" s="3"/>
      <c r="Y29" s="1144"/>
      <c r="Z29" s="1144"/>
      <c r="AA29" s="3" t="s">
        <v>60</v>
      </c>
      <c r="AB29" s="3"/>
      <c r="AC29" s="278"/>
      <c r="AD29" s="278"/>
      <c r="AE29" s="278"/>
      <c r="AF29" s="278"/>
      <c r="AG29" s="278"/>
      <c r="AH29" s="278"/>
      <c r="AI29" s="278"/>
      <c r="AJ29" s="278"/>
      <c r="AK29" s="278"/>
      <c r="AL29" s="278"/>
      <c r="AM29" s="278"/>
      <c r="AN29" s="278"/>
      <c r="AO29" s="278"/>
      <c r="AP29" s="278"/>
      <c r="AQ29" s="278"/>
      <c r="AR29" s="278"/>
      <c r="AS29" s="278"/>
      <c r="AT29" s="278"/>
      <c r="AU29" s="278"/>
      <c r="AV29" s="278"/>
      <c r="AW29" s="278"/>
      <c r="AX29" s="278"/>
      <c r="AY29" s="278"/>
      <c r="AZ29" s="278"/>
      <c r="BA29" s="278"/>
      <c r="BB29" s="278"/>
      <c r="BC29" s="278"/>
      <c r="BD29" s="278"/>
      <c r="BE29" s="278"/>
      <c r="BF29" s="278"/>
      <c r="BG29" s="3"/>
      <c r="BH29" s="3"/>
      <c r="BI29" s="3"/>
      <c r="BJ29" s="3"/>
      <c r="BK29" s="3"/>
      <c r="BL29" s="3"/>
      <c r="BM29" s="3"/>
      <c r="BN29" s="3"/>
      <c r="BO29" s="3"/>
      <c r="BP29" s="3"/>
      <c r="BQ29" s="3"/>
      <c r="BR29" s="3"/>
      <c r="BS29" s="3"/>
      <c r="BT29" s="3"/>
      <c r="BU29" s="3"/>
      <c r="BV29" s="3"/>
    </row>
    <row r="30" spans="1:109" ht="18.75" customHeight="1" x14ac:dyDescent="0.2">
      <c r="A30" s="3"/>
      <c r="B30" s="3"/>
      <c r="C30" s="3"/>
      <c r="D30" s="3"/>
      <c r="E30" s="274"/>
      <c r="F30" s="274"/>
      <c r="G30" s="3"/>
      <c r="H30" s="274"/>
      <c r="I30" s="274"/>
      <c r="J30" s="274"/>
      <c r="K30" s="274"/>
      <c r="L30" s="274"/>
      <c r="M30" s="274"/>
      <c r="N30" s="274"/>
      <c r="O30" s="274"/>
      <c r="P30" s="274"/>
      <c r="Q30" s="274"/>
      <c r="R30" s="274"/>
      <c r="S30" s="274"/>
      <c r="T30" s="274"/>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row>
    <row r="31" spans="1:109" ht="18.75" customHeight="1" x14ac:dyDescent="0.2">
      <c r="A31" s="3"/>
      <c r="B31" s="3"/>
      <c r="C31" s="3"/>
      <c r="D31" s="3"/>
      <c r="E31" s="1117">
        <v>2</v>
      </c>
      <c r="F31" s="1117"/>
      <c r="G31" s="3"/>
      <c r="H31" s="3"/>
      <c r="I31" s="1118" t="s">
        <v>18</v>
      </c>
      <c r="J31" s="1118"/>
      <c r="K31" s="1118"/>
      <c r="L31" s="1118"/>
      <c r="M31" s="1118"/>
      <c r="N31" s="1118"/>
      <c r="O31" s="1118"/>
      <c r="P31" s="1118"/>
      <c r="Q31" s="1118"/>
      <c r="R31" s="1118"/>
      <c r="S31" s="1118"/>
      <c r="T31" s="1118"/>
      <c r="U31" s="1118"/>
      <c r="V31" s="1118"/>
      <c r="W31" s="1118"/>
      <c r="X31" s="1118"/>
      <c r="Y31" s="1118"/>
      <c r="Z31" s="3"/>
      <c r="AA31" s="3"/>
      <c r="AB31" s="3"/>
      <c r="AC31" s="3"/>
      <c r="AD31" s="3"/>
      <c r="AE31" s="278" t="s">
        <v>68</v>
      </c>
      <c r="AF31" s="278"/>
      <c r="AG31" s="278"/>
      <c r="AH31" s="278"/>
      <c r="AI31" s="278"/>
      <c r="AJ31" s="1140"/>
      <c r="AK31" s="1140"/>
      <c r="AL31" s="1140"/>
      <c r="AM31" s="1140"/>
      <c r="AN31" s="1140"/>
      <c r="AO31" s="1140"/>
      <c r="AP31" s="1140"/>
      <c r="AQ31" s="1140"/>
      <c r="AR31" s="29" t="s">
        <v>69</v>
      </c>
      <c r="AS31" s="278"/>
      <c r="AT31" s="1143"/>
      <c r="AU31" s="1143"/>
      <c r="AV31" s="1143"/>
      <c r="AW31" s="1143"/>
      <c r="AX31" s="1143"/>
      <c r="AY31" s="1143"/>
      <c r="AZ31" s="1143"/>
      <c r="BA31" s="1143"/>
      <c r="BB31" s="1143"/>
      <c r="BC31" s="1143"/>
      <c r="BD31" s="1143"/>
      <c r="BE31" s="1143"/>
      <c r="BF31" s="1143"/>
      <c r="BG31" s="1143"/>
      <c r="BH31" s="1143"/>
      <c r="BI31" s="1143"/>
      <c r="BJ31" s="1143"/>
      <c r="BK31" s="1143"/>
      <c r="BL31" s="1143"/>
      <c r="BM31" s="1143"/>
      <c r="BN31" s="1143"/>
      <c r="BO31" s="1143"/>
      <c r="BP31" s="1143"/>
      <c r="BQ31" s="1143"/>
      <c r="BR31" s="1143"/>
      <c r="BS31" s="1143"/>
      <c r="BT31" s="1143"/>
      <c r="BU31" s="3"/>
      <c r="BV31" s="3"/>
    </row>
    <row r="32" spans="1:109" ht="18.75" customHeight="1" x14ac:dyDescent="0.2">
      <c r="A32" s="3"/>
      <c r="B32" s="3"/>
      <c r="C32" s="3"/>
      <c r="D32" s="3"/>
      <c r="E32" s="3"/>
      <c r="F32" s="3"/>
      <c r="G32" s="3"/>
      <c r="H32" s="3"/>
      <c r="I32" s="1130" t="s">
        <v>42</v>
      </c>
      <c r="J32" s="1130"/>
      <c r="K32" s="1130"/>
      <c r="L32" s="1130"/>
      <c r="M32" s="1130"/>
      <c r="N32" s="1130"/>
      <c r="O32" s="1130"/>
      <c r="P32" s="1130"/>
      <c r="Q32" s="1130"/>
      <c r="R32" s="1130"/>
      <c r="S32" s="1130"/>
      <c r="T32" s="1130"/>
      <c r="U32" s="1130"/>
      <c r="V32" s="1130"/>
      <c r="W32" s="1130"/>
      <c r="X32" s="1130"/>
      <c r="Y32" s="1130"/>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row>
    <row r="33" spans="1:74" x14ac:dyDescent="0.2">
      <c r="A33" s="3"/>
      <c r="B33" s="3"/>
      <c r="C33" s="3"/>
      <c r="D33" s="3"/>
      <c r="E33" s="3"/>
      <c r="F33" s="3"/>
      <c r="G33" s="3"/>
      <c r="H33" s="276"/>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row>
    <row r="34" spans="1:74" ht="21.75" customHeight="1" x14ac:dyDescent="0.2">
      <c r="A34" s="3"/>
      <c r="B34" s="3"/>
      <c r="C34" s="3"/>
      <c r="D34" s="3"/>
      <c r="E34" s="1117">
        <v>3</v>
      </c>
      <c r="F34" s="1117"/>
      <c r="G34" s="3"/>
      <c r="H34" s="3"/>
      <c r="I34" s="1118" t="s">
        <v>25</v>
      </c>
      <c r="J34" s="1118"/>
      <c r="K34" s="1118"/>
      <c r="L34" s="1118"/>
      <c r="M34" s="1118"/>
      <c r="N34" s="1118"/>
      <c r="O34" s="1118"/>
      <c r="P34" s="1118"/>
      <c r="Q34" s="1118"/>
      <c r="R34" s="1118"/>
      <c r="S34" s="1118"/>
      <c r="T34" s="1118"/>
      <c r="U34" s="1118"/>
      <c r="V34" s="1118"/>
      <c r="W34" s="1118"/>
      <c r="X34" s="1118"/>
      <c r="Y34" s="1118"/>
      <c r="Z34" s="278"/>
      <c r="AA34" s="278"/>
      <c r="AB34" s="278"/>
      <c r="AC34" s="3"/>
      <c r="AD34" s="3"/>
      <c r="AE34" s="71" t="s">
        <v>34</v>
      </c>
      <c r="AF34" s="68"/>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13"/>
      <c r="BG34" s="13"/>
      <c r="BH34" s="13"/>
      <c r="BI34" s="13"/>
      <c r="BJ34" s="13"/>
      <c r="BK34" s="13"/>
      <c r="BL34" s="13"/>
      <c r="BM34" s="13"/>
      <c r="BN34" s="13"/>
      <c r="BO34" s="13"/>
      <c r="BP34" s="13"/>
      <c r="BQ34" s="13"/>
      <c r="BR34" s="13"/>
      <c r="BS34" s="13"/>
      <c r="BT34" s="13"/>
      <c r="BU34" s="3"/>
      <c r="BV34" s="3"/>
    </row>
    <row r="35" spans="1:74" ht="21.75" customHeight="1" x14ac:dyDescent="0.2">
      <c r="A35" s="3"/>
      <c r="B35" s="3"/>
      <c r="C35" s="3"/>
      <c r="D35" s="3"/>
      <c r="E35" s="274"/>
      <c r="F35" s="274"/>
      <c r="G35" s="3"/>
      <c r="H35" s="3"/>
      <c r="I35" s="1120" t="s">
        <v>49</v>
      </c>
      <c r="J35" s="1120"/>
      <c r="K35" s="1120"/>
      <c r="L35" s="1120"/>
      <c r="M35" s="1120"/>
      <c r="N35" s="1120"/>
      <c r="O35" s="1120"/>
      <c r="P35" s="1120"/>
      <c r="Q35" s="1120"/>
      <c r="R35" s="1120"/>
      <c r="S35" s="1120"/>
      <c r="T35" s="1120"/>
      <c r="U35" s="1120"/>
      <c r="V35" s="1120"/>
      <c r="W35" s="1120"/>
      <c r="X35" s="1120"/>
      <c r="Y35" s="1120"/>
      <c r="Z35" s="274"/>
      <c r="AA35" s="274"/>
      <c r="AB35" s="274"/>
      <c r="AC35" s="3"/>
      <c r="AD35" s="3"/>
      <c r="AE35" s="71" t="s">
        <v>35</v>
      </c>
      <c r="AF35" s="72"/>
      <c r="AG35" s="274"/>
      <c r="AH35" s="274"/>
      <c r="AI35" s="274"/>
      <c r="AJ35" s="274"/>
      <c r="AK35" s="3"/>
      <c r="AL35" s="3"/>
      <c r="AM35" s="3"/>
      <c r="AN35" s="3"/>
      <c r="AO35" s="3"/>
      <c r="AP35" s="3"/>
      <c r="AQ35" s="278"/>
      <c r="AR35" s="278"/>
      <c r="AS35" s="278"/>
      <c r="AT35" s="278"/>
      <c r="AU35" s="274"/>
      <c r="AV35" s="274"/>
      <c r="AW35" s="274"/>
      <c r="AX35" s="278"/>
      <c r="AY35" s="278"/>
      <c r="AZ35" s="274"/>
      <c r="BA35" s="274"/>
      <c r="BB35" s="274"/>
      <c r="BC35" s="278"/>
      <c r="BD35" s="278"/>
      <c r="BE35" s="274"/>
      <c r="BF35" s="281"/>
      <c r="BG35" s="281"/>
      <c r="BH35" s="14"/>
      <c r="BI35" s="13"/>
      <c r="BJ35" s="13"/>
      <c r="BK35" s="13"/>
      <c r="BL35" s="13"/>
      <c r="BM35" s="13"/>
      <c r="BN35" s="13"/>
      <c r="BO35" s="13"/>
      <c r="BP35" s="13"/>
      <c r="BQ35" s="13"/>
      <c r="BR35" s="13"/>
      <c r="BS35" s="13"/>
      <c r="BT35" s="13"/>
      <c r="BU35" s="3"/>
      <c r="BV35" s="3"/>
    </row>
    <row r="36" spans="1:74" ht="7.5" customHeight="1" x14ac:dyDescent="0.2">
      <c r="A36" s="3"/>
      <c r="B36" s="3"/>
      <c r="C36" s="3"/>
      <c r="D36" s="3"/>
      <c r="E36" s="278"/>
      <c r="F36" s="278"/>
      <c r="G36" s="3"/>
      <c r="H36" s="3"/>
      <c r="I36" s="3"/>
      <c r="J36" s="273"/>
      <c r="K36" s="274"/>
      <c r="L36" s="274"/>
      <c r="M36" s="274"/>
      <c r="N36" s="274"/>
      <c r="O36" s="274"/>
      <c r="P36" s="274"/>
      <c r="Q36" s="274"/>
      <c r="R36" s="274"/>
      <c r="S36" s="274"/>
      <c r="T36" s="274"/>
      <c r="U36" s="274"/>
      <c r="V36" s="274"/>
      <c r="W36" s="274"/>
      <c r="X36" s="274"/>
      <c r="Y36" s="274"/>
      <c r="Z36" s="274"/>
      <c r="AA36" s="274"/>
      <c r="AB36" s="274"/>
      <c r="AC36" s="3"/>
      <c r="AD36" s="3"/>
      <c r="AE36" s="274"/>
      <c r="AF36" s="274"/>
      <c r="AG36" s="274"/>
      <c r="AH36" s="274"/>
      <c r="AI36" s="274"/>
      <c r="AJ36" s="274"/>
      <c r="AK36" s="3"/>
      <c r="AL36" s="3"/>
      <c r="AM36" s="3"/>
      <c r="AN36" s="3"/>
      <c r="AO36" s="3"/>
      <c r="AP36" s="3"/>
      <c r="AQ36" s="278"/>
      <c r="AR36" s="278"/>
      <c r="AS36" s="278"/>
      <c r="AT36" s="278"/>
      <c r="AU36" s="274"/>
      <c r="AV36" s="274"/>
      <c r="AW36" s="274"/>
      <c r="AX36" s="278"/>
      <c r="AY36" s="278"/>
      <c r="AZ36" s="274"/>
      <c r="BA36" s="274"/>
      <c r="BB36" s="274"/>
      <c r="BC36" s="278"/>
      <c r="BD36" s="278"/>
      <c r="BE36" s="274"/>
      <c r="BF36" s="281"/>
      <c r="BG36" s="281"/>
      <c r="BH36" s="14"/>
      <c r="BI36" s="13"/>
      <c r="BJ36" s="13"/>
      <c r="BK36" s="13"/>
      <c r="BL36" s="13"/>
      <c r="BM36" s="13"/>
      <c r="BN36" s="13"/>
      <c r="BO36" s="13"/>
      <c r="BP36" s="13"/>
      <c r="BQ36" s="13"/>
      <c r="BR36" s="13"/>
      <c r="BS36" s="13"/>
      <c r="BT36" s="13"/>
      <c r="BU36" s="3"/>
      <c r="BV36" s="3"/>
    </row>
    <row r="37" spans="1:74" ht="18.75" customHeight="1" x14ac:dyDescent="0.2">
      <c r="A37" s="3"/>
      <c r="B37" s="3"/>
      <c r="C37" s="3"/>
      <c r="D37" s="3"/>
      <c r="E37" s="3"/>
      <c r="F37" s="278"/>
      <c r="G37" s="278"/>
      <c r="H37" s="278"/>
      <c r="I37" s="278"/>
      <c r="J37" s="278"/>
      <c r="K37" s="278"/>
      <c r="L37" s="278"/>
      <c r="M37" s="278"/>
      <c r="N37" s="278"/>
      <c r="O37" s="278"/>
      <c r="P37" s="278"/>
      <c r="Q37" s="278"/>
      <c r="R37" s="278"/>
      <c r="S37" s="278"/>
      <c r="T37" s="278"/>
      <c r="U37" s="278"/>
      <c r="V37" s="278"/>
      <c r="W37" s="278"/>
      <c r="X37" s="278"/>
      <c r="Y37" s="278"/>
      <c r="Z37" s="278"/>
      <c r="AA37" s="278"/>
      <c r="AB37" s="278"/>
      <c r="AC37" s="3"/>
      <c r="AD37" s="3"/>
      <c r="AE37" s="278" t="s">
        <v>50</v>
      </c>
      <c r="AF37" s="278"/>
      <c r="AG37" s="278"/>
      <c r="AH37" s="278"/>
      <c r="AI37" s="278"/>
      <c r="AJ37" s="278"/>
      <c r="AK37" s="278"/>
      <c r="AL37" s="278"/>
      <c r="AM37" s="278"/>
      <c r="AN37" s="278"/>
      <c r="AO37" s="278"/>
      <c r="AP37" s="278"/>
      <c r="AQ37" s="278"/>
      <c r="AR37" s="278"/>
      <c r="AS37" s="278"/>
      <c r="AT37" s="278"/>
      <c r="AU37" s="278"/>
      <c r="AV37" s="278"/>
      <c r="AW37" s="278"/>
      <c r="AX37" s="278"/>
      <c r="AY37" s="278"/>
      <c r="AZ37" s="278"/>
      <c r="BA37" s="278"/>
      <c r="BB37" s="278"/>
      <c r="BC37" s="278"/>
      <c r="BD37" s="278"/>
      <c r="BE37" s="278"/>
      <c r="BF37" s="14"/>
      <c r="BG37" s="14"/>
      <c r="BH37" s="14"/>
      <c r="BI37" s="14"/>
      <c r="BJ37" s="14"/>
      <c r="BK37" s="14"/>
      <c r="BL37" s="14"/>
      <c r="BM37" s="14"/>
      <c r="BN37" s="14"/>
      <c r="BO37" s="14"/>
      <c r="BP37" s="14"/>
      <c r="BQ37" s="14"/>
      <c r="BR37" s="14"/>
      <c r="BS37" s="13"/>
      <c r="BT37" s="13"/>
      <c r="BU37" s="3"/>
      <c r="BV37" s="3"/>
    </row>
    <row r="38" spans="1:74" x14ac:dyDescent="0.2">
      <c r="A38" s="3"/>
      <c r="B38" s="3"/>
      <c r="C38" s="3"/>
      <c r="D38" s="3"/>
      <c r="E38" s="3"/>
      <c r="F38" s="3"/>
      <c r="G38" s="3"/>
      <c r="H38" s="276"/>
      <c r="I38" s="3"/>
      <c r="J38" s="3"/>
      <c r="K38" s="3"/>
      <c r="L38" s="3"/>
      <c r="M38" s="3"/>
      <c r="N38" s="3"/>
      <c r="O38" s="3"/>
      <c r="P38" s="3"/>
      <c r="Q38" s="3"/>
      <c r="R38" s="3"/>
      <c r="S38" s="3"/>
      <c r="T38" s="276"/>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row>
    <row r="39" spans="1:74" ht="18.75" customHeight="1" x14ac:dyDescent="0.2">
      <c r="A39" s="3"/>
      <c r="B39" s="3"/>
      <c r="C39" s="3"/>
      <c r="D39" s="3"/>
      <c r="E39" s="1117">
        <v>4</v>
      </c>
      <c r="F39" s="1117"/>
      <c r="G39" s="3"/>
      <c r="H39" s="276"/>
      <c r="I39" s="1118" t="s">
        <v>31</v>
      </c>
      <c r="J39" s="1118"/>
      <c r="K39" s="1118"/>
      <c r="L39" s="1118"/>
      <c r="M39" s="1118"/>
      <c r="N39" s="1118"/>
      <c r="O39" s="1118"/>
      <c r="P39" s="1118"/>
      <c r="Q39" s="1118"/>
      <c r="R39" s="1118"/>
      <c r="S39" s="1118"/>
      <c r="T39" s="1118"/>
      <c r="U39" s="1118"/>
      <c r="V39" s="1118"/>
      <c r="W39" s="1118"/>
      <c r="X39" s="1118"/>
      <c r="Y39" s="1118"/>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row>
    <row r="40" spans="1:74" ht="27" customHeight="1" x14ac:dyDescent="0.2">
      <c r="A40" s="3"/>
      <c r="B40" s="3"/>
      <c r="C40" s="3"/>
      <c r="D40" s="3"/>
      <c r="E40" s="3"/>
      <c r="F40" s="3"/>
      <c r="G40" s="3"/>
      <c r="H40" s="276"/>
      <c r="I40" s="2042"/>
      <c r="J40" s="2042"/>
      <c r="K40" s="2042"/>
      <c r="L40" s="2042"/>
      <c r="M40" s="2042"/>
      <c r="N40" s="2042"/>
      <c r="O40" s="2042"/>
      <c r="P40" s="2042"/>
      <c r="Q40" s="2042"/>
      <c r="R40" s="2042"/>
      <c r="S40" s="2042"/>
      <c r="T40" s="2042"/>
      <c r="U40" s="2042"/>
      <c r="V40" s="2042"/>
      <c r="W40" s="2042"/>
      <c r="X40" s="2042"/>
      <c r="Y40" s="2042"/>
      <c r="Z40" s="2042"/>
      <c r="AA40" s="2042"/>
      <c r="AB40" s="2042"/>
      <c r="AC40" s="2042"/>
      <c r="AD40" s="2042"/>
      <c r="AE40" s="2042"/>
      <c r="AF40" s="2042"/>
      <c r="AG40" s="2042"/>
      <c r="AH40" s="2042"/>
      <c r="AI40" s="2042"/>
      <c r="AJ40" s="2042"/>
      <c r="AK40" s="2042"/>
      <c r="AL40" s="2042"/>
      <c r="AM40" s="2042"/>
      <c r="AN40" s="2042"/>
      <c r="AO40" s="2042"/>
      <c r="AP40" s="2042"/>
      <c r="AQ40" s="2042"/>
      <c r="AR40" s="2042"/>
      <c r="AS40" s="2042"/>
      <c r="AT40" s="2042"/>
      <c r="AU40" s="2042"/>
      <c r="AV40" s="2042"/>
      <c r="AW40" s="2042"/>
      <c r="AX40" s="2042"/>
      <c r="AY40" s="2042"/>
      <c r="AZ40" s="2042"/>
      <c r="BA40" s="2042"/>
      <c r="BB40" s="2042"/>
      <c r="BC40" s="2042"/>
      <c r="BD40" s="2042"/>
      <c r="BE40" s="2042"/>
      <c r="BF40" s="2042"/>
      <c r="BG40" s="2042"/>
      <c r="BH40" s="2042"/>
      <c r="BI40" s="2042"/>
      <c r="BJ40" s="2042"/>
      <c r="BK40" s="2042"/>
      <c r="BL40" s="2042"/>
      <c r="BM40" s="2042"/>
      <c r="BN40" s="2042"/>
      <c r="BO40" s="2042"/>
      <c r="BP40" s="2042"/>
      <c r="BQ40" s="3"/>
      <c r="BR40" s="3"/>
      <c r="BS40" s="3"/>
      <c r="BT40" s="3"/>
      <c r="BU40" s="3"/>
      <c r="BV40" s="3"/>
    </row>
    <row r="41" spans="1:74" ht="27" customHeight="1" x14ac:dyDescent="0.2">
      <c r="A41" s="3"/>
      <c r="B41" s="3"/>
      <c r="C41" s="3"/>
      <c r="D41" s="3"/>
      <c r="E41" s="3"/>
      <c r="F41" s="3"/>
      <c r="G41" s="3"/>
      <c r="H41" s="276"/>
      <c r="I41" s="2042"/>
      <c r="J41" s="2042"/>
      <c r="K41" s="2042"/>
      <c r="L41" s="2042"/>
      <c r="M41" s="2042"/>
      <c r="N41" s="2042"/>
      <c r="O41" s="2042"/>
      <c r="P41" s="2042"/>
      <c r="Q41" s="2042"/>
      <c r="R41" s="2042"/>
      <c r="S41" s="2042"/>
      <c r="T41" s="2042"/>
      <c r="U41" s="2042"/>
      <c r="V41" s="2042"/>
      <c r="W41" s="2042"/>
      <c r="X41" s="2042"/>
      <c r="Y41" s="2042"/>
      <c r="Z41" s="2042"/>
      <c r="AA41" s="2042"/>
      <c r="AB41" s="2042"/>
      <c r="AC41" s="2042"/>
      <c r="AD41" s="2042"/>
      <c r="AE41" s="2042"/>
      <c r="AF41" s="2042"/>
      <c r="AG41" s="2042"/>
      <c r="AH41" s="2042"/>
      <c r="AI41" s="2042"/>
      <c r="AJ41" s="2042"/>
      <c r="AK41" s="2042"/>
      <c r="AL41" s="2042"/>
      <c r="AM41" s="2042"/>
      <c r="AN41" s="2042"/>
      <c r="AO41" s="2042"/>
      <c r="AP41" s="2042"/>
      <c r="AQ41" s="2042"/>
      <c r="AR41" s="2042"/>
      <c r="AS41" s="2042"/>
      <c r="AT41" s="2042"/>
      <c r="AU41" s="2042"/>
      <c r="AV41" s="2042"/>
      <c r="AW41" s="2042"/>
      <c r="AX41" s="2042"/>
      <c r="AY41" s="2042"/>
      <c r="AZ41" s="2042"/>
      <c r="BA41" s="2042"/>
      <c r="BB41" s="2042"/>
      <c r="BC41" s="2042"/>
      <c r="BD41" s="2042"/>
      <c r="BE41" s="2042"/>
      <c r="BF41" s="2042"/>
      <c r="BG41" s="2042"/>
      <c r="BH41" s="2042"/>
      <c r="BI41" s="2042"/>
      <c r="BJ41" s="2042"/>
      <c r="BK41" s="2042"/>
      <c r="BL41" s="2042"/>
      <c r="BM41" s="2042"/>
      <c r="BN41" s="2042"/>
      <c r="BO41" s="2042"/>
      <c r="BP41" s="2042"/>
      <c r="BQ41" s="3"/>
      <c r="BR41" s="3"/>
      <c r="BS41" s="3"/>
      <c r="BT41" s="3"/>
      <c r="BU41" s="3"/>
      <c r="BV41" s="3"/>
    </row>
    <row r="42" spans="1:74" ht="27" customHeight="1" x14ac:dyDescent="0.2">
      <c r="A42" s="3"/>
      <c r="B42" s="3"/>
      <c r="C42" s="3"/>
      <c r="D42" s="3"/>
      <c r="E42" s="3"/>
      <c r="F42" s="3"/>
      <c r="G42" s="3"/>
      <c r="H42" s="276"/>
      <c r="I42" s="2042"/>
      <c r="J42" s="2042"/>
      <c r="K42" s="2042"/>
      <c r="L42" s="2042"/>
      <c r="M42" s="2042"/>
      <c r="N42" s="2042"/>
      <c r="O42" s="2042"/>
      <c r="P42" s="2042"/>
      <c r="Q42" s="2042"/>
      <c r="R42" s="2042"/>
      <c r="S42" s="2042"/>
      <c r="T42" s="2042"/>
      <c r="U42" s="2042"/>
      <c r="V42" s="2042"/>
      <c r="W42" s="2042"/>
      <c r="X42" s="2042"/>
      <c r="Y42" s="2042"/>
      <c r="Z42" s="2042"/>
      <c r="AA42" s="2042"/>
      <c r="AB42" s="2042"/>
      <c r="AC42" s="2042"/>
      <c r="AD42" s="2042"/>
      <c r="AE42" s="2042"/>
      <c r="AF42" s="2042"/>
      <c r="AG42" s="2042"/>
      <c r="AH42" s="2042"/>
      <c r="AI42" s="2042"/>
      <c r="AJ42" s="2042"/>
      <c r="AK42" s="2042"/>
      <c r="AL42" s="2042"/>
      <c r="AM42" s="2042"/>
      <c r="AN42" s="2042"/>
      <c r="AO42" s="2042"/>
      <c r="AP42" s="2042"/>
      <c r="AQ42" s="2042"/>
      <c r="AR42" s="2042"/>
      <c r="AS42" s="2042"/>
      <c r="AT42" s="2042"/>
      <c r="AU42" s="2042"/>
      <c r="AV42" s="2042"/>
      <c r="AW42" s="2042"/>
      <c r="AX42" s="2042"/>
      <c r="AY42" s="2042"/>
      <c r="AZ42" s="2042"/>
      <c r="BA42" s="2042"/>
      <c r="BB42" s="2042"/>
      <c r="BC42" s="2042"/>
      <c r="BD42" s="2042"/>
      <c r="BE42" s="2042"/>
      <c r="BF42" s="2042"/>
      <c r="BG42" s="2042"/>
      <c r="BH42" s="2042"/>
      <c r="BI42" s="2042"/>
      <c r="BJ42" s="2042"/>
      <c r="BK42" s="2042"/>
      <c r="BL42" s="2042"/>
      <c r="BM42" s="2042"/>
      <c r="BN42" s="2042"/>
      <c r="BO42" s="2042"/>
      <c r="BP42" s="2042"/>
      <c r="BQ42" s="3"/>
      <c r="BR42" s="3"/>
      <c r="BS42" s="3"/>
      <c r="BT42" s="3"/>
      <c r="BU42" s="3"/>
      <c r="BV42" s="3"/>
    </row>
    <row r="43" spans="1:74" ht="27" customHeight="1" x14ac:dyDescent="0.2">
      <c r="A43" s="3"/>
      <c r="B43" s="3"/>
      <c r="C43" s="3"/>
      <c r="D43" s="3"/>
      <c r="E43" s="3"/>
      <c r="F43" s="3"/>
      <c r="G43" s="3"/>
      <c r="H43" s="276"/>
      <c r="I43" s="2042"/>
      <c r="J43" s="2042"/>
      <c r="K43" s="2042"/>
      <c r="L43" s="2042"/>
      <c r="M43" s="2042"/>
      <c r="N43" s="2042"/>
      <c r="O43" s="2042"/>
      <c r="P43" s="2042"/>
      <c r="Q43" s="2042"/>
      <c r="R43" s="2042"/>
      <c r="S43" s="2042"/>
      <c r="T43" s="2042"/>
      <c r="U43" s="2042"/>
      <c r="V43" s="2042"/>
      <c r="W43" s="2042"/>
      <c r="X43" s="2042"/>
      <c r="Y43" s="2042"/>
      <c r="Z43" s="2042"/>
      <c r="AA43" s="2042"/>
      <c r="AB43" s="2042"/>
      <c r="AC43" s="2042"/>
      <c r="AD43" s="2042"/>
      <c r="AE43" s="2042"/>
      <c r="AF43" s="2042"/>
      <c r="AG43" s="2042"/>
      <c r="AH43" s="2042"/>
      <c r="AI43" s="2042"/>
      <c r="AJ43" s="2042"/>
      <c r="AK43" s="2042"/>
      <c r="AL43" s="2042"/>
      <c r="AM43" s="2042"/>
      <c r="AN43" s="2042"/>
      <c r="AO43" s="2042"/>
      <c r="AP43" s="2042"/>
      <c r="AQ43" s="2042"/>
      <c r="AR43" s="2042"/>
      <c r="AS43" s="2042"/>
      <c r="AT43" s="2042"/>
      <c r="AU43" s="2042"/>
      <c r="AV43" s="2042"/>
      <c r="AW43" s="2042"/>
      <c r="AX43" s="2042"/>
      <c r="AY43" s="2042"/>
      <c r="AZ43" s="2042"/>
      <c r="BA43" s="2042"/>
      <c r="BB43" s="2042"/>
      <c r="BC43" s="2042"/>
      <c r="BD43" s="2042"/>
      <c r="BE43" s="2042"/>
      <c r="BF43" s="2042"/>
      <c r="BG43" s="2042"/>
      <c r="BH43" s="2042"/>
      <c r="BI43" s="2042"/>
      <c r="BJ43" s="2042"/>
      <c r="BK43" s="2042"/>
      <c r="BL43" s="2042"/>
      <c r="BM43" s="2042"/>
      <c r="BN43" s="2042"/>
      <c r="BO43" s="2042"/>
      <c r="BP43" s="2042"/>
      <c r="BQ43" s="3"/>
      <c r="BR43" s="3"/>
      <c r="BS43" s="3"/>
      <c r="BT43" s="3"/>
      <c r="BU43" s="3"/>
      <c r="BV43" s="3"/>
    </row>
    <row r="44" spans="1:74" ht="18.75" customHeight="1" x14ac:dyDescent="0.2">
      <c r="A44" s="3"/>
      <c r="B44" s="3"/>
      <c r="C44" s="3"/>
      <c r="D44" s="3"/>
      <c r="E44" s="3"/>
      <c r="F44" s="3"/>
      <c r="G44" s="3"/>
      <c r="H44" s="276"/>
      <c r="I44" s="17"/>
      <c r="J44" s="17"/>
      <c r="K44" s="17"/>
      <c r="L44" s="17"/>
      <c r="M44" s="17"/>
      <c r="N44" s="17"/>
      <c r="O44" s="17"/>
      <c r="P44" s="17"/>
      <c r="Q44" s="17"/>
      <c r="R44" s="17"/>
      <c r="S44" s="17"/>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row>
    <row r="45" spans="1:74" ht="18.75" customHeight="1" x14ac:dyDescent="0.2">
      <c r="A45" s="3"/>
      <c r="B45" s="3"/>
      <c r="C45" s="3"/>
      <c r="D45" s="3"/>
      <c r="E45" s="273"/>
      <c r="F45" s="273"/>
      <c r="G45" s="273"/>
      <c r="H45" s="273"/>
      <c r="I45" s="17"/>
      <c r="J45" s="17"/>
      <c r="K45" s="17"/>
      <c r="L45" s="17"/>
      <c r="M45" s="17"/>
      <c r="N45" s="17"/>
      <c r="O45" s="17"/>
      <c r="P45" s="17"/>
      <c r="Q45" s="17"/>
      <c r="R45" s="17"/>
      <c r="S45" s="17"/>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69"/>
      <c r="BR45" s="69"/>
      <c r="BS45" s="70"/>
      <c r="BT45" s="70"/>
      <c r="BU45" s="16"/>
      <c r="BV45" s="16"/>
    </row>
    <row r="46" spans="1:74" ht="18.75" customHeight="1" x14ac:dyDescent="0.2">
      <c r="A46" s="3"/>
      <c r="B46" s="3"/>
      <c r="C46" s="3"/>
      <c r="D46" s="3"/>
      <c r="E46" s="3"/>
      <c r="F46" s="3"/>
      <c r="G46" s="3"/>
      <c r="H46" s="3"/>
      <c r="I46" s="17"/>
      <c r="J46" s="17"/>
      <c r="K46" s="17"/>
      <c r="L46" s="17"/>
      <c r="M46" s="17"/>
      <c r="N46" s="17"/>
      <c r="O46" s="17"/>
      <c r="P46" s="17"/>
      <c r="Q46" s="17"/>
      <c r="R46" s="17"/>
      <c r="S46" s="17"/>
      <c r="T46" s="17"/>
      <c r="U46" s="17"/>
      <c r="V46" s="17"/>
      <c r="W46" s="17"/>
      <c r="X46" s="70"/>
      <c r="Y46" s="70"/>
      <c r="Z46" s="70"/>
      <c r="AA46" s="70"/>
      <c r="AB46" s="70"/>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70"/>
      <c r="BR46" s="70"/>
      <c r="BS46" s="70"/>
      <c r="BT46" s="70"/>
      <c r="BU46" s="16"/>
      <c r="BV46" s="16"/>
    </row>
    <row r="47" spans="1:74" ht="18.75" customHeight="1" x14ac:dyDescent="0.2">
      <c r="A47" s="3"/>
      <c r="B47" s="3"/>
      <c r="C47" s="3"/>
      <c r="D47" s="3"/>
      <c r="E47" s="3"/>
      <c r="F47" s="3"/>
      <c r="G47" s="3"/>
      <c r="H47" s="3"/>
      <c r="I47" s="3"/>
      <c r="J47" s="13"/>
      <c r="K47" s="13"/>
      <c r="L47" s="13"/>
      <c r="M47" s="13"/>
      <c r="N47" s="13"/>
      <c r="O47" s="13"/>
      <c r="P47" s="13"/>
      <c r="Q47" s="13"/>
      <c r="R47" s="13"/>
      <c r="S47" s="13"/>
      <c r="T47" s="13"/>
      <c r="U47" s="13"/>
      <c r="V47" s="13"/>
      <c r="W47" s="13"/>
      <c r="X47" s="13"/>
      <c r="Y47" s="13"/>
      <c r="Z47" s="13"/>
      <c r="AA47" s="13"/>
      <c r="AB47" s="1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13"/>
      <c r="BR47" s="13"/>
      <c r="BS47" s="13"/>
      <c r="BT47" s="13"/>
      <c r="BU47" s="3"/>
      <c r="BV47" s="3"/>
    </row>
    <row r="48" spans="1:74" ht="18.75" customHeight="1" x14ac:dyDescent="0.2">
      <c r="A48" s="3"/>
      <c r="B48" s="3"/>
      <c r="C48" s="3"/>
      <c r="D48" s="3"/>
      <c r="E48" s="3"/>
      <c r="F48" s="3"/>
      <c r="G48" s="3"/>
      <c r="H48" s="3"/>
      <c r="I48" s="14"/>
      <c r="J48" s="14"/>
      <c r="K48" s="14"/>
      <c r="L48" s="14"/>
      <c r="M48" s="14"/>
      <c r="N48" s="14"/>
      <c r="O48" s="14"/>
      <c r="P48" s="14"/>
      <c r="Q48" s="14"/>
      <c r="R48" s="14"/>
      <c r="S48" s="14"/>
      <c r="T48" s="14"/>
      <c r="U48" s="14"/>
      <c r="V48" s="14"/>
      <c r="W48" s="14"/>
      <c r="X48" s="14"/>
      <c r="Y48" s="14"/>
      <c r="Z48" s="14"/>
      <c r="AA48" s="14"/>
      <c r="AB48" s="14"/>
      <c r="AC48" s="278"/>
      <c r="AD48" s="278"/>
      <c r="AE48" s="278"/>
      <c r="AF48" s="278"/>
      <c r="AG48" s="278"/>
      <c r="AH48" s="278"/>
      <c r="AI48" s="278"/>
      <c r="AJ48" s="278"/>
      <c r="AK48" s="278"/>
      <c r="AL48" s="278"/>
      <c r="AM48" s="278"/>
      <c r="AN48" s="278"/>
      <c r="AO48" s="278"/>
      <c r="AP48" s="278"/>
      <c r="AQ48" s="278"/>
      <c r="AR48" s="278"/>
      <c r="AS48" s="278"/>
      <c r="AT48" s="278"/>
      <c r="AU48" s="278"/>
      <c r="AV48" s="278"/>
      <c r="AW48" s="278"/>
      <c r="AX48" s="278"/>
      <c r="AY48" s="278"/>
      <c r="AZ48" s="278"/>
      <c r="BA48" s="278"/>
      <c r="BB48" s="278"/>
      <c r="BC48" s="278"/>
      <c r="BD48" s="3"/>
      <c r="BE48" s="3"/>
      <c r="BF48" s="3"/>
      <c r="BG48" s="3"/>
      <c r="BH48" s="3"/>
      <c r="BI48" s="3"/>
      <c r="BJ48" s="3"/>
      <c r="BK48" s="3"/>
      <c r="BL48" s="3"/>
      <c r="BM48" s="3"/>
      <c r="BN48" s="3"/>
      <c r="BO48" s="3"/>
      <c r="BP48" s="3"/>
      <c r="BQ48" s="13"/>
      <c r="BR48" s="13"/>
      <c r="BS48" s="13"/>
      <c r="BT48" s="13"/>
      <c r="BU48" s="3"/>
      <c r="BV48" s="3"/>
    </row>
    <row r="49" spans="1:74" ht="18.75" customHeight="1" x14ac:dyDescent="0.2">
      <c r="A49" s="3"/>
      <c r="B49" s="3"/>
      <c r="C49" s="3"/>
      <c r="D49" s="3"/>
      <c r="E49" s="3"/>
      <c r="F49" s="3"/>
      <c r="G49" s="3"/>
      <c r="H49" s="3"/>
      <c r="I49" s="3"/>
      <c r="J49" s="3"/>
      <c r="K49" s="3"/>
      <c r="L49" s="3"/>
      <c r="M49" s="3"/>
      <c r="N49" s="3"/>
      <c r="O49" s="3"/>
      <c r="P49" s="3"/>
      <c r="Q49" s="3"/>
      <c r="R49" s="3"/>
      <c r="S49" s="3"/>
      <c r="T49" s="3"/>
      <c r="U49" s="3"/>
      <c r="V49" s="3"/>
      <c r="W49" s="3"/>
      <c r="X49" s="3"/>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3"/>
      <c r="BO49" s="3"/>
      <c r="BP49" s="3"/>
      <c r="BQ49" s="3"/>
      <c r="BR49" s="3"/>
      <c r="BS49" s="3"/>
      <c r="BT49" s="3"/>
      <c r="BU49" s="3"/>
      <c r="BV49" s="3"/>
    </row>
    <row r="50" spans="1:74" ht="18.75" customHeight="1" x14ac:dyDescent="0.2">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row>
    <row r="51" spans="1:74" ht="18.75" customHeight="1" x14ac:dyDescent="0.2">
      <c r="Y51" s="279"/>
      <c r="Z51" s="279"/>
      <c r="AA51" s="279"/>
      <c r="AB51" s="279"/>
      <c r="AC51" s="279"/>
      <c r="AD51" s="279"/>
      <c r="AE51" s="279"/>
      <c r="AF51" s="279"/>
      <c r="AG51" s="279"/>
      <c r="AH51" s="279"/>
      <c r="AI51" s="279"/>
      <c r="AJ51" s="279"/>
      <c r="AK51" s="279"/>
      <c r="AL51" s="279"/>
      <c r="AM51" s="279"/>
      <c r="AN51" s="279"/>
      <c r="AO51" s="279"/>
      <c r="AP51" s="279"/>
      <c r="AQ51" s="279"/>
      <c r="AR51" s="279"/>
      <c r="AS51" s="279"/>
      <c r="AT51" s="279"/>
      <c r="AU51" s="279"/>
      <c r="AV51" s="279"/>
      <c r="AW51" s="279"/>
      <c r="AX51" s="279"/>
      <c r="AY51" s="279"/>
      <c r="AZ51" s="279"/>
      <c r="BA51" s="279"/>
      <c r="BB51" s="279"/>
      <c r="BC51" s="279"/>
      <c r="BD51" s="279"/>
      <c r="BE51" s="279"/>
      <c r="BF51" s="279"/>
      <c r="BG51" s="279"/>
      <c r="BH51" s="279"/>
      <c r="BI51" s="279"/>
      <c r="BJ51" s="279"/>
      <c r="BK51" s="279"/>
      <c r="BL51" s="279"/>
      <c r="BM51" s="279"/>
      <c r="BN51" s="279"/>
      <c r="BO51" s="279"/>
      <c r="BP51" s="279"/>
      <c r="BQ51" s="279"/>
      <c r="BR51" s="279"/>
      <c r="BS51" s="279"/>
      <c r="BT51" s="279"/>
      <c r="BU51" s="279"/>
      <c r="BV51" s="279"/>
    </row>
    <row r="52" spans="1:74" ht="18.75" customHeight="1" x14ac:dyDescent="0.2">
      <c r="I52" s="279"/>
      <c r="J52" s="279"/>
      <c r="K52" s="279"/>
      <c r="L52" s="279"/>
      <c r="M52" s="279"/>
      <c r="N52" s="279"/>
      <c r="O52" s="279"/>
      <c r="P52" s="279"/>
      <c r="Q52" s="279"/>
      <c r="R52" s="279"/>
      <c r="S52" s="279"/>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279"/>
      <c r="AY52" s="279"/>
      <c r="AZ52" s="279"/>
      <c r="BA52" s="279"/>
      <c r="BB52" s="279"/>
      <c r="BC52" s="279"/>
      <c r="BD52" s="279"/>
      <c r="BE52" s="279"/>
      <c r="BF52" s="279"/>
      <c r="BG52" s="279"/>
      <c r="BH52" s="279"/>
      <c r="BI52" s="279"/>
      <c r="BJ52" s="279"/>
      <c r="BK52" s="279"/>
      <c r="BL52" s="279"/>
      <c r="BM52" s="279"/>
      <c r="BN52" s="279"/>
      <c r="BO52" s="279"/>
      <c r="BP52" s="279"/>
      <c r="BQ52" s="279"/>
      <c r="BR52" s="279"/>
      <c r="BS52" s="279"/>
      <c r="BT52" s="279"/>
      <c r="BU52" s="279"/>
      <c r="BV52" s="279"/>
    </row>
    <row r="53" spans="1:74" ht="18.75" customHeight="1" x14ac:dyDescent="0.2"/>
    <row r="58" spans="1:74" x14ac:dyDescent="0.2">
      <c r="I58" s="279"/>
      <c r="J58" s="279"/>
      <c r="K58" s="279"/>
      <c r="L58" s="279"/>
      <c r="M58" s="279"/>
      <c r="N58" s="279"/>
      <c r="O58" s="279"/>
      <c r="P58" s="279"/>
      <c r="Q58" s="279"/>
      <c r="R58" s="279"/>
      <c r="S58" s="279"/>
      <c r="Y58" s="279"/>
      <c r="Z58" s="279"/>
      <c r="AA58" s="279"/>
      <c r="AB58" s="279"/>
      <c r="AC58" s="279"/>
      <c r="AD58" s="279"/>
      <c r="AE58" s="279"/>
      <c r="AF58" s="279"/>
      <c r="AG58" s="279"/>
      <c r="AH58" s="279"/>
      <c r="AI58" s="279"/>
      <c r="AJ58" s="279"/>
      <c r="AK58" s="279"/>
      <c r="AL58" s="279"/>
      <c r="AM58" s="279"/>
      <c r="AN58" s="279"/>
      <c r="AO58" s="279"/>
      <c r="AP58" s="279"/>
      <c r="AQ58" s="279"/>
      <c r="AR58" s="279"/>
      <c r="AS58" s="279"/>
      <c r="AT58" s="279"/>
      <c r="AU58" s="279"/>
      <c r="AV58" s="279"/>
      <c r="AW58" s="279"/>
      <c r="AX58" s="279"/>
      <c r="AY58" s="279"/>
      <c r="AZ58" s="279"/>
      <c r="BA58" s="279"/>
      <c r="BB58" s="279"/>
      <c r="BC58" s="279"/>
      <c r="BD58" s="279"/>
      <c r="BE58" s="279"/>
      <c r="BF58" s="279"/>
      <c r="BG58" s="279"/>
      <c r="BH58" s="279"/>
      <c r="BI58" s="279"/>
      <c r="BJ58" s="279"/>
      <c r="BK58" s="279"/>
      <c r="BL58" s="279"/>
      <c r="BM58" s="279"/>
      <c r="BN58" s="279"/>
      <c r="BO58" s="279"/>
      <c r="BP58" s="279"/>
      <c r="BQ58" s="279"/>
      <c r="BR58" s="279"/>
      <c r="BS58" s="279"/>
      <c r="BT58" s="279"/>
      <c r="BU58" s="279"/>
      <c r="BV58" s="279"/>
    </row>
    <row r="59" spans="1:74" x14ac:dyDescent="0.2">
      <c r="I59" s="279"/>
      <c r="J59" s="279"/>
      <c r="K59" s="279"/>
      <c r="L59" s="279"/>
      <c r="M59" s="279"/>
      <c r="N59" s="279"/>
      <c r="O59" s="279"/>
      <c r="P59" s="279"/>
      <c r="Q59" s="279"/>
      <c r="R59" s="279"/>
      <c r="S59" s="279"/>
      <c r="Y59" s="279"/>
      <c r="Z59" s="279"/>
      <c r="AA59" s="279"/>
      <c r="AB59" s="279"/>
      <c r="AC59" s="279"/>
      <c r="AD59" s="279"/>
      <c r="AE59" s="279"/>
      <c r="AF59" s="279"/>
      <c r="AG59" s="279"/>
      <c r="AH59" s="279"/>
      <c r="AI59" s="279"/>
      <c r="AJ59" s="279"/>
      <c r="AK59" s="279"/>
      <c r="AL59" s="279"/>
      <c r="AM59" s="279"/>
      <c r="AN59" s="279"/>
      <c r="AO59" s="279"/>
      <c r="AP59" s="279"/>
      <c r="AQ59" s="279"/>
      <c r="AR59" s="279"/>
      <c r="AS59" s="279"/>
      <c r="AT59" s="279"/>
      <c r="AU59" s="279"/>
      <c r="AV59" s="279"/>
      <c r="AW59" s="279"/>
      <c r="AX59" s="279"/>
      <c r="AY59" s="279"/>
      <c r="AZ59" s="279"/>
      <c r="BA59" s="279"/>
      <c r="BB59" s="279"/>
      <c r="BC59" s="279"/>
      <c r="BD59" s="279"/>
      <c r="BE59" s="279"/>
      <c r="BF59" s="279"/>
      <c r="BG59" s="279"/>
      <c r="BH59" s="279"/>
      <c r="BI59" s="279"/>
      <c r="BJ59" s="279"/>
      <c r="BK59" s="279"/>
      <c r="BL59" s="279"/>
      <c r="BM59" s="279"/>
      <c r="BN59" s="279"/>
      <c r="BO59" s="279"/>
      <c r="BP59" s="279"/>
      <c r="BQ59" s="279"/>
      <c r="BR59" s="279"/>
      <c r="BS59" s="279"/>
      <c r="BT59" s="279"/>
      <c r="BU59" s="279"/>
      <c r="BV59" s="279"/>
    </row>
  </sheetData>
  <mergeCells count="47">
    <mergeCell ref="I24:S24"/>
    <mergeCell ref="D2:AC2"/>
    <mergeCell ref="BB4:BE4"/>
    <mergeCell ref="BH4:BK4"/>
    <mergeCell ref="BN4:BQ4"/>
    <mergeCell ref="G6:R6"/>
    <mergeCell ref="AF7:AP14"/>
    <mergeCell ref="AW7:BT7"/>
    <mergeCell ref="AW8:BT8"/>
    <mergeCell ref="AW9:BT9"/>
    <mergeCell ref="AW10:BT10"/>
    <mergeCell ref="AW11:BT11"/>
    <mergeCell ref="AW12:BT12"/>
    <mergeCell ref="AW13:BT13"/>
    <mergeCell ref="AW14:BT14"/>
    <mergeCell ref="H16:BO16"/>
    <mergeCell ref="E18:I18"/>
    <mergeCell ref="J18:L18"/>
    <mergeCell ref="O18:Q18"/>
    <mergeCell ref="T18:V18"/>
    <mergeCell ref="AQ18:AW18"/>
    <mergeCell ref="Y24:BF24"/>
    <mergeCell ref="AY18:BE18"/>
    <mergeCell ref="I32:Y32"/>
    <mergeCell ref="I43:BP43"/>
    <mergeCell ref="I35:Y35"/>
    <mergeCell ref="AJ31:AQ31"/>
    <mergeCell ref="E19:BR19"/>
    <mergeCell ref="AT31:BT31"/>
    <mergeCell ref="Y25:Z25"/>
    <mergeCell ref="AO25:AP25"/>
    <mergeCell ref="I27:S27"/>
    <mergeCell ref="Y27:Z27"/>
    <mergeCell ref="Y28:Z28"/>
    <mergeCell ref="E20:BR20"/>
    <mergeCell ref="D22:BS22"/>
    <mergeCell ref="E24:F24"/>
    <mergeCell ref="E39:F39"/>
    <mergeCell ref="I39:Y39"/>
    <mergeCell ref="I40:BP40"/>
    <mergeCell ref="I41:BP41"/>
    <mergeCell ref="I42:BP42"/>
    <mergeCell ref="E34:F34"/>
    <mergeCell ref="I34:Y34"/>
    <mergeCell ref="Y29:Z29"/>
    <mergeCell ref="E31:F31"/>
    <mergeCell ref="I31:Y31"/>
  </mergeCells>
  <phoneticPr fontId="3"/>
  <printOptions horizontalCentered="1" verticalCentered="1"/>
  <pageMargins left="0.39370078740157483" right="0" top="0.39370078740157483" bottom="0" header="0.51181102362204722" footer="0.51181102362204722"/>
  <pageSetup paperSize="9" scale="99" firstPageNumber="22" fitToWidth="0" orientation="portrait" blackAndWhite="1" useFirstPageNumber="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2705" r:id="rId4" name="Check Box 1">
              <controlPr defaultSize="0" autoFill="0" autoLine="0" autoPict="0">
                <anchor moveWithCells="1">
                  <from>
                    <xdr:col>23</xdr:col>
                    <xdr:colOff>83820</xdr:colOff>
                    <xdr:row>24</xdr:row>
                    <xdr:rowOff>0</xdr:rowOff>
                  </from>
                  <to>
                    <xdr:col>25</xdr:col>
                    <xdr:colOff>83820</xdr:colOff>
                    <xdr:row>25</xdr:row>
                    <xdr:rowOff>76200</xdr:rowOff>
                  </to>
                </anchor>
              </controlPr>
            </control>
          </mc:Choice>
        </mc:AlternateContent>
        <mc:AlternateContent xmlns:mc="http://schemas.openxmlformats.org/markup-compatibility/2006">
          <mc:Choice Requires="x14">
            <control shapeId="72706" r:id="rId5" name="Check Box 2">
              <controlPr defaultSize="0" autoFill="0" autoLine="0" autoPict="0">
                <anchor moveWithCells="1">
                  <from>
                    <xdr:col>40</xdr:col>
                    <xdr:colOff>7620</xdr:colOff>
                    <xdr:row>24</xdr:row>
                    <xdr:rowOff>0</xdr:rowOff>
                  </from>
                  <to>
                    <xdr:col>42</xdr:col>
                    <xdr:colOff>15240</xdr:colOff>
                    <xdr:row>25</xdr:row>
                    <xdr:rowOff>76200</xdr:rowOff>
                  </to>
                </anchor>
              </controlPr>
            </control>
          </mc:Choice>
        </mc:AlternateContent>
        <mc:AlternateContent xmlns:mc="http://schemas.openxmlformats.org/markup-compatibility/2006">
          <mc:Choice Requires="x14">
            <control shapeId="72707" r:id="rId6" name="Check Box 3">
              <controlPr defaultSize="0" autoFill="0" autoLine="0" autoPict="0">
                <anchor moveWithCells="1">
                  <from>
                    <xdr:col>23</xdr:col>
                    <xdr:colOff>83820</xdr:colOff>
                    <xdr:row>26</xdr:row>
                    <xdr:rowOff>0</xdr:rowOff>
                  </from>
                  <to>
                    <xdr:col>25</xdr:col>
                    <xdr:colOff>83820</xdr:colOff>
                    <xdr:row>27</xdr:row>
                    <xdr:rowOff>76200</xdr:rowOff>
                  </to>
                </anchor>
              </controlPr>
            </control>
          </mc:Choice>
        </mc:AlternateContent>
        <mc:AlternateContent xmlns:mc="http://schemas.openxmlformats.org/markup-compatibility/2006">
          <mc:Choice Requires="x14">
            <control shapeId="72708" r:id="rId7" name="Check Box 4">
              <controlPr defaultSize="0" autoFill="0" autoLine="0" autoPict="0">
                <anchor moveWithCells="1">
                  <from>
                    <xdr:col>23</xdr:col>
                    <xdr:colOff>83820</xdr:colOff>
                    <xdr:row>27</xdr:row>
                    <xdr:rowOff>7620</xdr:rowOff>
                  </from>
                  <to>
                    <xdr:col>25</xdr:col>
                    <xdr:colOff>83820</xdr:colOff>
                    <xdr:row>28</xdr:row>
                    <xdr:rowOff>83820</xdr:rowOff>
                  </to>
                </anchor>
              </controlPr>
            </control>
          </mc:Choice>
        </mc:AlternateContent>
        <mc:AlternateContent xmlns:mc="http://schemas.openxmlformats.org/markup-compatibility/2006">
          <mc:Choice Requires="x14">
            <control shapeId="72709" r:id="rId8" name="Check Box 5">
              <controlPr defaultSize="0" autoFill="0" autoLine="0" autoPict="0">
                <anchor moveWithCells="1">
                  <from>
                    <xdr:col>23</xdr:col>
                    <xdr:colOff>83820</xdr:colOff>
                    <xdr:row>28</xdr:row>
                    <xdr:rowOff>22860</xdr:rowOff>
                  </from>
                  <to>
                    <xdr:col>25</xdr:col>
                    <xdr:colOff>83820</xdr:colOff>
                    <xdr:row>29</xdr:row>
                    <xdr:rowOff>83820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9168E-C4C6-4E19-B8A1-456CBCA8C1C0}">
  <sheetPr>
    <tabColor rgb="FF0070C0"/>
    <pageSetUpPr fitToPage="1"/>
  </sheetPr>
  <dimension ref="A1:IV40"/>
  <sheetViews>
    <sheetView view="pageBreakPreview" zoomScaleNormal="100" zoomScaleSheetLayoutView="100" workbookViewId="0">
      <selection activeCell="F5" sqref="F5:G5"/>
    </sheetView>
  </sheetViews>
  <sheetFormatPr defaultRowHeight="22.5" customHeight="1" x14ac:dyDescent="0.2"/>
  <cols>
    <col min="1" max="1" width="3.77734375" style="530" customWidth="1"/>
    <col min="2" max="2" width="6.88671875" style="530" customWidth="1"/>
    <col min="3" max="3" width="3.77734375" style="530" customWidth="1"/>
    <col min="4" max="4" width="1.6640625" style="530" customWidth="1"/>
    <col min="5" max="5" width="2.44140625" style="530" customWidth="1"/>
    <col min="6" max="6" width="4.88671875" style="530" customWidth="1"/>
    <col min="7" max="7" width="3.109375" style="530" customWidth="1"/>
    <col min="8" max="8" width="4.88671875" style="530" customWidth="1"/>
    <col min="9" max="9" width="3.109375" style="530" customWidth="1"/>
    <col min="10" max="10" width="8.109375" style="530" customWidth="1"/>
    <col min="11" max="11" width="2.6640625" style="530" customWidth="1"/>
    <col min="12" max="12" width="9.44140625" style="530" customWidth="1"/>
    <col min="13" max="13" width="3.44140625" style="530" customWidth="1"/>
    <col min="14" max="14" width="11.109375" style="530" customWidth="1"/>
    <col min="15" max="15" width="13.109375" style="530" customWidth="1"/>
    <col min="16" max="16" width="5.6640625" style="530" customWidth="1"/>
    <col min="17" max="256" width="9" style="530"/>
    <col min="257" max="257" width="3.77734375" style="530" customWidth="1"/>
    <col min="258" max="258" width="6.88671875" style="530" customWidth="1"/>
    <col min="259" max="259" width="4.88671875" style="530" customWidth="1"/>
    <col min="260" max="260" width="1.6640625" style="530" customWidth="1"/>
    <col min="261" max="261" width="2.44140625" style="530" customWidth="1"/>
    <col min="262" max="262" width="4.88671875" style="530" customWidth="1"/>
    <col min="263" max="263" width="3.109375" style="530" customWidth="1"/>
    <col min="264" max="264" width="4.88671875" style="530" customWidth="1"/>
    <col min="265" max="265" width="3.109375" style="530" customWidth="1"/>
    <col min="266" max="266" width="8.109375" style="530" customWidth="1"/>
    <col min="267" max="267" width="2.6640625" style="530" customWidth="1"/>
    <col min="268" max="268" width="9.44140625" style="530" customWidth="1"/>
    <col min="269" max="269" width="2.109375" style="530" customWidth="1"/>
    <col min="270" max="270" width="11.109375" style="530" customWidth="1"/>
    <col min="271" max="271" width="13.109375" style="530" customWidth="1"/>
    <col min="272" max="272" width="5.6640625" style="530" customWidth="1"/>
    <col min="273" max="512" width="9" style="530"/>
    <col min="513" max="513" width="3.77734375" style="530" customWidth="1"/>
    <col min="514" max="514" width="6.88671875" style="530" customWidth="1"/>
    <col min="515" max="515" width="4.88671875" style="530" customWidth="1"/>
    <col min="516" max="516" width="1.6640625" style="530" customWidth="1"/>
    <col min="517" max="517" width="2.44140625" style="530" customWidth="1"/>
    <col min="518" max="518" width="4.88671875" style="530" customWidth="1"/>
    <col min="519" max="519" width="3.109375" style="530" customWidth="1"/>
    <col min="520" max="520" width="4.88671875" style="530" customWidth="1"/>
    <col min="521" max="521" width="3.109375" style="530" customWidth="1"/>
    <col min="522" max="522" width="8.109375" style="530" customWidth="1"/>
    <col min="523" max="523" width="2.6640625" style="530" customWidth="1"/>
    <col min="524" max="524" width="9.44140625" style="530" customWidth="1"/>
    <col min="525" max="525" width="2.109375" style="530" customWidth="1"/>
    <col min="526" max="526" width="11.109375" style="530" customWidth="1"/>
    <col min="527" max="527" width="13.109375" style="530" customWidth="1"/>
    <col min="528" max="528" width="5.6640625" style="530" customWidth="1"/>
    <col min="529" max="768" width="9" style="530"/>
    <col min="769" max="769" width="3.77734375" style="530" customWidth="1"/>
    <col min="770" max="770" width="6.88671875" style="530" customWidth="1"/>
    <col min="771" max="771" width="4.88671875" style="530" customWidth="1"/>
    <col min="772" max="772" width="1.6640625" style="530" customWidth="1"/>
    <col min="773" max="773" width="2.44140625" style="530" customWidth="1"/>
    <col min="774" max="774" width="4.88671875" style="530" customWidth="1"/>
    <col min="775" max="775" width="3.109375" style="530" customWidth="1"/>
    <col min="776" max="776" width="4.88671875" style="530" customWidth="1"/>
    <col min="777" max="777" width="3.109375" style="530" customWidth="1"/>
    <col min="778" max="778" width="8.109375" style="530" customWidth="1"/>
    <col min="779" max="779" width="2.6640625" style="530" customWidth="1"/>
    <col min="780" max="780" width="9.44140625" style="530" customWidth="1"/>
    <col min="781" max="781" width="2.109375" style="530" customWidth="1"/>
    <col min="782" max="782" width="11.109375" style="530" customWidth="1"/>
    <col min="783" max="783" width="13.109375" style="530" customWidth="1"/>
    <col min="784" max="784" width="5.6640625" style="530" customWidth="1"/>
    <col min="785" max="1024" width="9" style="530"/>
    <col min="1025" max="1025" width="3.77734375" style="530" customWidth="1"/>
    <col min="1026" max="1026" width="6.88671875" style="530" customWidth="1"/>
    <col min="1027" max="1027" width="4.88671875" style="530" customWidth="1"/>
    <col min="1028" max="1028" width="1.6640625" style="530" customWidth="1"/>
    <col min="1029" max="1029" width="2.44140625" style="530" customWidth="1"/>
    <col min="1030" max="1030" width="4.88671875" style="530" customWidth="1"/>
    <col min="1031" max="1031" width="3.109375" style="530" customWidth="1"/>
    <col min="1032" max="1032" width="4.88671875" style="530" customWidth="1"/>
    <col min="1033" max="1033" width="3.109375" style="530" customWidth="1"/>
    <col min="1034" max="1034" width="8.109375" style="530" customWidth="1"/>
    <col min="1035" max="1035" width="2.6640625" style="530" customWidth="1"/>
    <col min="1036" max="1036" width="9.44140625" style="530" customWidth="1"/>
    <col min="1037" max="1037" width="2.109375" style="530" customWidth="1"/>
    <col min="1038" max="1038" width="11.109375" style="530" customWidth="1"/>
    <col min="1039" max="1039" width="13.109375" style="530" customWidth="1"/>
    <col min="1040" max="1040" width="5.6640625" style="530" customWidth="1"/>
    <col min="1041" max="1280" width="9" style="530"/>
    <col min="1281" max="1281" width="3.77734375" style="530" customWidth="1"/>
    <col min="1282" max="1282" width="6.88671875" style="530" customWidth="1"/>
    <col min="1283" max="1283" width="4.88671875" style="530" customWidth="1"/>
    <col min="1284" max="1284" width="1.6640625" style="530" customWidth="1"/>
    <col min="1285" max="1285" width="2.44140625" style="530" customWidth="1"/>
    <col min="1286" max="1286" width="4.88671875" style="530" customWidth="1"/>
    <col min="1287" max="1287" width="3.109375" style="530" customWidth="1"/>
    <col min="1288" max="1288" width="4.88671875" style="530" customWidth="1"/>
    <col min="1289" max="1289" width="3.109375" style="530" customWidth="1"/>
    <col min="1290" max="1290" width="8.109375" style="530" customWidth="1"/>
    <col min="1291" max="1291" width="2.6640625" style="530" customWidth="1"/>
    <col min="1292" max="1292" width="9.44140625" style="530" customWidth="1"/>
    <col min="1293" max="1293" width="2.109375" style="530" customWidth="1"/>
    <col min="1294" max="1294" width="11.109375" style="530" customWidth="1"/>
    <col min="1295" max="1295" width="13.109375" style="530" customWidth="1"/>
    <col min="1296" max="1296" width="5.6640625" style="530" customWidth="1"/>
    <col min="1297" max="1536" width="9" style="530"/>
    <col min="1537" max="1537" width="3.77734375" style="530" customWidth="1"/>
    <col min="1538" max="1538" width="6.88671875" style="530" customWidth="1"/>
    <col min="1539" max="1539" width="4.88671875" style="530" customWidth="1"/>
    <col min="1540" max="1540" width="1.6640625" style="530" customWidth="1"/>
    <col min="1541" max="1541" width="2.44140625" style="530" customWidth="1"/>
    <col min="1542" max="1542" width="4.88671875" style="530" customWidth="1"/>
    <col min="1543" max="1543" width="3.109375" style="530" customWidth="1"/>
    <col min="1544" max="1544" width="4.88671875" style="530" customWidth="1"/>
    <col min="1545" max="1545" width="3.109375" style="530" customWidth="1"/>
    <col min="1546" max="1546" width="8.109375" style="530" customWidth="1"/>
    <col min="1547" max="1547" width="2.6640625" style="530" customWidth="1"/>
    <col min="1548" max="1548" width="9.44140625" style="530" customWidth="1"/>
    <col min="1549" max="1549" width="2.109375" style="530" customWidth="1"/>
    <col min="1550" max="1550" width="11.109375" style="530" customWidth="1"/>
    <col min="1551" max="1551" width="13.109375" style="530" customWidth="1"/>
    <col min="1552" max="1552" width="5.6640625" style="530" customWidth="1"/>
    <col min="1553" max="1792" width="9" style="530"/>
    <col min="1793" max="1793" width="3.77734375" style="530" customWidth="1"/>
    <col min="1794" max="1794" width="6.88671875" style="530" customWidth="1"/>
    <col min="1795" max="1795" width="4.88671875" style="530" customWidth="1"/>
    <col min="1796" max="1796" width="1.6640625" style="530" customWidth="1"/>
    <col min="1797" max="1797" width="2.44140625" style="530" customWidth="1"/>
    <col min="1798" max="1798" width="4.88671875" style="530" customWidth="1"/>
    <col min="1799" max="1799" width="3.109375" style="530" customWidth="1"/>
    <col min="1800" max="1800" width="4.88671875" style="530" customWidth="1"/>
    <col min="1801" max="1801" width="3.109375" style="530" customWidth="1"/>
    <col min="1802" max="1802" width="8.109375" style="530" customWidth="1"/>
    <col min="1803" max="1803" width="2.6640625" style="530" customWidth="1"/>
    <col min="1804" max="1804" width="9.44140625" style="530" customWidth="1"/>
    <col min="1805" max="1805" width="2.109375" style="530" customWidth="1"/>
    <col min="1806" max="1806" width="11.109375" style="530" customWidth="1"/>
    <col min="1807" max="1807" width="13.109375" style="530" customWidth="1"/>
    <col min="1808" max="1808" width="5.6640625" style="530" customWidth="1"/>
    <col min="1809" max="2048" width="9" style="530"/>
    <col min="2049" max="2049" width="3.77734375" style="530" customWidth="1"/>
    <col min="2050" max="2050" width="6.88671875" style="530" customWidth="1"/>
    <col min="2051" max="2051" width="4.88671875" style="530" customWidth="1"/>
    <col min="2052" max="2052" width="1.6640625" style="530" customWidth="1"/>
    <col min="2053" max="2053" width="2.44140625" style="530" customWidth="1"/>
    <col min="2054" max="2054" width="4.88671875" style="530" customWidth="1"/>
    <col min="2055" max="2055" width="3.109375" style="530" customWidth="1"/>
    <col min="2056" max="2056" width="4.88671875" style="530" customWidth="1"/>
    <col min="2057" max="2057" width="3.109375" style="530" customWidth="1"/>
    <col min="2058" max="2058" width="8.109375" style="530" customWidth="1"/>
    <col min="2059" max="2059" width="2.6640625" style="530" customWidth="1"/>
    <col min="2060" max="2060" width="9.44140625" style="530" customWidth="1"/>
    <col min="2061" max="2061" width="2.109375" style="530" customWidth="1"/>
    <col min="2062" max="2062" width="11.109375" style="530" customWidth="1"/>
    <col min="2063" max="2063" width="13.109375" style="530" customWidth="1"/>
    <col min="2064" max="2064" width="5.6640625" style="530" customWidth="1"/>
    <col min="2065" max="2304" width="9" style="530"/>
    <col min="2305" max="2305" width="3.77734375" style="530" customWidth="1"/>
    <col min="2306" max="2306" width="6.88671875" style="530" customWidth="1"/>
    <col min="2307" max="2307" width="4.88671875" style="530" customWidth="1"/>
    <col min="2308" max="2308" width="1.6640625" style="530" customWidth="1"/>
    <col min="2309" max="2309" width="2.44140625" style="530" customWidth="1"/>
    <col min="2310" max="2310" width="4.88671875" style="530" customWidth="1"/>
    <col min="2311" max="2311" width="3.109375" style="530" customWidth="1"/>
    <col min="2312" max="2312" width="4.88671875" style="530" customWidth="1"/>
    <col min="2313" max="2313" width="3.109375" style="530" customWidth="1"/>
    <col min="2314" max="2314" width="8.109375" style="530" customWidth="1"/>
    <col min="2315" max="2315" width="2.6640625" style="530" customWidth="1"/>
    <col min="2316" max="2316" width="9.44140625" style="530" customWidth="1"/>
    <col min="2317" max="2317" width="2.109375" style="530" customWidth="1"/>
    <col min="2318" max="2318" width="11.109375" style="530" customWidth="1"/>
    <col min="2319" max="2319" width="13.109375" style="530" customWidth="1"/>
    <col min="2320" max="2320" width="5.6640625" style="530" customWidth="1"/>
    <col min="2321" max="2560" width="9" style="530"/>
    <col min="2561" max="2561" width="3.77734375" style="530" customWidth="1"/>
    <col min="2562" max="2562" width="6.88671875" style="530" customWidth="1"/>
    <col min="2563" max="2563" width="4.88671875" style="530" customWidth="1"/>
    <col min="2564" max="2564" width="1.6640625" style="530" customWidth="1"/>
    <col min="2565" max="2565" width="2.44140625" style="530" customWidth="1"/>
    <col min="2566" max="2566" width="4.88671875" style="530" customWidth="1"/>
    <col min="2567" max="2567" width="3.109375" style="530" customWidth="1"/>
    <col min="2568" max="2568" width="4.88671875" style="530" customWidth="1"/>
    <col min="2569" max="2569" width="3.109375" style="530" customWidth="1"/>
    <col min="2570" max="2570" width="8.109375" style="530" customWidth="1"/>
    <col min="2571" max="2571" width="2.6640625" style="530" customWidth="1"/>
    <col min="2572" max="2572" width="9.44140625" style="530" customWidth="1"/>
    <col min="2573" max="2573" width="2.109375" style="530" customWidth="1"/>
    <col min="2574" max="2574" width="11.109375" style="530" customWidth="1"/>
    <col min="2575" max="2575" width="13.109375" style="530" customWidth="1"/>
    <col min="2576" max="2576" width="5.6640625" style="530" customWidth="1"/>
    <col min="2577" max="2816" width="9" style="530"/>
    <col min="2817" max="2817" width="3.77734375" style="530" customWidth="1"/>
    <col min="2818" max="2818" width="6.88671875" style="530" customWidth="1"/>
    <col min="2819" max="2819" width="4.88671875" style="530" customWidth="1"/>
    <col min="2820" max="2820" width="1.6640625" style="530" customWidth="1"/>
    <col min="2821" max="2821" width="2.44140625" style="530" customWidth="1"/>
    <col min="2822" max="2822" width="4.88671875" style="530" customWidth="1"/>
    <col min="2823" max="2823" width="3.109375" style="530" customWidth="1"/>
    <col min="2824" max="2824" width="4.88671875" style="530" customWidth="1"/>
    <col min="2825" max="2825" width="3.109375" style="530" customWidth="1"/>
    <col min="2826" max="2826" width="8.109375" style="530" customWidth="1"/>
    <col min="2827" max="2827" width="2.6640625" style="530" customWidth="1"/>
    <col min="2828" max="2828" width="9.44140625" style="530" customWidth="1"/>
    <col min="2829" max="2829" width="2.109375" style="530" customWidth="1"/>
    <col min="2830" max="2830" width="11.109375" style="530" customWidth="1"/>
    <col min="2831" max="2831" width="13.109375" style="530" customWidth="1"/>
    <col min="2832" max="2832" width="5.6640625" style="530" customWidth="1"/>
    <col min="2833" max="3072" width="9" style="530"/>
    <col min="3073" max="3073" width="3.77734375" style="530" customWidth="1"/>
    <col min="3074" max="3074" width="6.88671875" style="530" customWidth="1"/>
    <col min="3075" max="3075" width="4.88671875" style="530" customWidth="1"/>
    <col min="3076" max="3076" width="1.6640625" style="530" customWidth="1"/>
    <col min="3077" max="3077" width="2.44140625" style="530" customWidth="1"/>
    <col min="3078" max="3078" width="4.88671875" style="530" customWidth="1"/>
    <col min="3079" max="3079" width="3.109375" style="530" customWidth="1"/>
    <col min="3080" max="3080" width="4.88671875" style="530" customWidth="1"/>
    <col min="3081" max="3081" width="3.109375" style="530" customWidth="1"/>
    <col min="3082" max="3082" width="8.109375" style="530" customWidth="1"/>
    <col min="3083" max="3083" width="2.6640625" style="530" customWidth="1"/>
    <col min="3084" max="3084" width="9.44140625" style="530" customWidth="1"/>
    <col min="3085" max="3085" width="2.109375" style="530" customWidth="1"/>
    <col min="3086" max="3086" width="11.109375" style="530" customWidth="1"/>
    <col min="3087" max="3087" width="13.109375" style="530" customWidth="1"/>
    <col min="3088" max="3088" width="5.6640625" style="530" customWidth="1"/>
    <col min="3089" max="3328" width="9" style="530"/>
    <col min="3329" max="3329" width="3.77734375" style="530" customWidth="1"/>
    <col min="3330" max="3330" width="6.88671875" style="530" customWidth="1"/>
    <col min="3331" max="3331" width="4.88671875" style="530" customWidth="1"/>
    <col min="3332" max="3332" width="1.6640625" style="530" customWidth="1"/>
    <col min="3333" max="3333" width="2.44140625" style="530" customWidth="1"/>
    <col min="3334" max="3334" width="4.88671875" style="530" customWidth="1"/>
    <col min="3335" max="3335" width="3.109375" style="530" customWidth="1"/>
    <col min="3336" max="3336" width="4.88671875" style="530" customWidth="1"/>
    <col min="3337" max="3337" width="3.109375" style="530" customWidth="1"/>
    <col min="3338" max="3338" width="8.109375" style="530" customWidth="1"/>
    <col min="3339" max="3339" width="2.6640625" style="530" customWidth="1"/>
    <col min="3340" max="3340" width="9.44140625" style="530" customWidth="1"/>
    <col min="3341" max="3341" width="2.109375" style="530" customWidth="1"/>
    <col min="3342" max="3342" width="11.109375" style="530" customWidth="1"/>
    <col min="3343" max="3343" width="13.109375" style="530" customWidth="1"/>
    <col min="3344" max="3344" width="5.6640625" style="530" customWidth="1"/>
    <col min="3345" max="3584" width="9" style="530"/>
    <col min="3585" max="3585" width="3.77734375" style="530" customWidth="1"/>
    <col min="3586" max="3586" width="6.88671875" style="530" customWidth="1"/>
    <col min="3587" max="3587" width="4.88671875" style="530" customWidth="1"/>
    <col min="3588" max="3588" width="1.6640625" style="530" customWidth="1"/>
    <col min="3589" max="3589" width="2.44140625" style="530" customWidth="1"/>
    <col min="3590" max="3590" width="4.88671875" style="530" customWidth="1"/>
    <col min="3591" max="3591" width="3.109375" style="530" customWidth="1"/>
    <col min="3592" max="3592" width="4.88671875" style="530" customWidth="1"/>
    <col min="3593" max="3593" width="3.109375" style="530" customWidth="1"/>
    <col min="3594" max="3594" width="8.109375" style="530" customWidth="1"/>
    <col min="3595" max="3595" width="2.6640625" style="530" customWidth="1"/>
    <col min="3596" max="3596" width="9.44140625" style="530" customWidth="1"/>
    <col min="3597" max="3597" width="2.109375" style="530" customWidth="1"/>
    <col min="3598" max="3598" width="11.109375" style="530" customWidth="1"/>
    <col min="3599" max="3599" width="13.109375" style="530" customWidth="1"/>
    <col min="3600" max="3600" width="5.6640625" style="530" customWidth="1"/>
    <col min="3601" max="3840" width="9" style="530"/>
    <col min="3841" max="3841" width="3.77734375" style="530" customWidth="1"/>
    <col min="3842" max="3842" width="6.88671875" style="530" customWidth="1"/>
    <col min="3843" max="3843" width="4.88671875" style="530" customWidth="1"/>
    <col min="3844" max="3844" width="1.6640625" style="530" customWidth="1"/>
    <col min="3845" max="3845" width="2.44140625" style="530" customWidth="1"/>
    <col min="3846" max="3846" width="4.88671875" style="530" customWidth="1"/>
    <col min="3847" max="3847" width="3.109375" style="530" customWidth="1"/>
    <col min="3848" max="3848" width="4.88671875" style="530" customWidth="1"/>
    <col min="3849" max="3849" width="3.109375" style="530" customWidth="1"/>
    <col min="3850" max="3850" width="8.109375" style="530" customWidth="1"/>
    <col min="3851" max="3851" width="2.6640625" style="530" customWidth="1"/>
    <col min="3852" max="3852" width="9.44140625" style="530" customWidth="1"/>
    <col min="3853" max="3853" width="2.109375" style="530" customWidth="1"/>
    <col min="3854" max="3854" width="11.109375" style="530" customWidth="1"/>
    <col min="3855" max="3855" width="13.109375" style="530" customWidth="1"/>
    <col min="3856" max="3856" width="5.6640625" style="530" customWidth="1"/>
    <col min="3857" max="4096" width="9" style="530"/>
    <col min="4097" max="4097" width="3.77734375" style="530" customWidth="1"/>
    <col min="4098" max="4098" width="6.88671875" style="530" customWidth="1"/>
    <col min="4099" max="4099" width="4.88671875" style="530" customWidth="1"/>
    <col min="4100" max="4100" width="1.6640625" style="530" customWidth="1"/>
    <col min="4101" max="4101" width="2.44140625" style="530" customWidth="1"/>
    <col min="4102" max="4102" width="4.88671875" style="530" customWidth="1"/>
    <col min="4103" max="4103" width="3.109375" style="530" customWidth="1"/>
    <col min="4104" max="4104" width="4.88671875" style="530" customWidth="1"/>
    <col min="4105" max="4105" width="3.109375" style="530" customWidth="1"/>
    <col min="4106" max="4106" width="8.109375" style="530" customWidth="1"/>
    <col min="4107" max="4107" width="2.6640625" style="530" customWidth="1"/>
    <col min="4108" max="4108" width="9.44140625" style="530" customWidth="1"/>
    <col min="4109" max="4109" width="2.109375" style="530" customWidth="1"/>
    <col min="4110" max="4110" width="11.109375" style="530" customWidth="1"/>
    <col min="4111" max="4111" width="13.109375" style="530" customWidth="1"/>
    <col min="4112" max="4112" width="5.6640625" style="530" customWidth="1"/>
    <col min="4113" max="4352" width="9" style="530"/>
    <col min="4353" max="4353" width="3.77734375" style="530" customWidth="1"/>
    <col min="4354" max="4354" width="6.88671875" style="530" customWidth="1"/>
    <col min="4355" max="4355" width="4.88671875" style="530" customWidth="1"/>
    <col min="4356" max="4356" width="1.6640625" style="530" customWidth="1"/>
    <col min="4357" max="4357" width="2.44140625" style="530" customWidth="1"/>
    <col min="4358" max="4358" width="4.88671875" style="530" customWidth="1"/>
    <col min="4359" max="4359" width="3.109375" style="530" customWidth="1"/>
    <col min="4360" max="4360" width="4.88671875" style="530" customWidth="1"/>
    <col min="4361" max="4361" width="3.109375" style="530" customWidth="1"/>
    <col min="4362" max="4362" width="8.109375" style="530" customWidth="1"/>
    <col min="4363" max="4363" width="2.6640625" style="530" customWidth="1"/>
    <col min="4364" max="4364" width="9.44140625" style="530" customWidth="1"/>
    <col min="4365" max="4365" width="2.109375" style="530" customWidth="1"/>
    <col min="4366" max="4366" width="11.109375" style="530" customWidth="1"/>
    <col min="4367" max="4367" width="13.109375" style="530" customWidth="1"/>
    <col min="4368" max="4368" width="5.6640625" style="530" customWidth="1"/>
    <col min="4369" max="4608" width="9" style="530"/>
    <col min="4609" max="4609" width="3.77734375" style="530" customWidth="1"/>
    <col min="4610" max="4610" width="6.88671875" style="530" customWidth="1"/>
    <col min="4611" max="4611" width="4.88671875" style="530" customWidth="1"/>
    <col min="4612" max="4612" width="1.6640625" style="530" customWidth="1"/>
    <col min="4613" max="4613" width="2.44140625" style="530" customWidth="1"/>
    <col min="4614" max="4614" width="4.88671875" style="530" customWidth="1"/>
    <col min="4615" max="4615" width="3.109375" style="530" customWidth="1"/>
    <col min="4616" max="4616" width="4.88671875" style="530" customWidth="1"/>
    <col min="4617" max="4617" width="3.109375" style="530" customWidth="1"/>
    <col min="4618" max="4618" width="8.109375" style="530" customWidth="1"/>
    <col min="4619" max="4619" width="2.6640625" style="530" customWidth="1"/>
    <col min="4620" max="4620" width="9.44140625" style="530" customWidth="1"/>
    <col min="4621" max="4621" width="2.109375" style="530" customWidth="1"/>
    <col min="4622" max="4622" width="11.109375" style="530" customWidth="1"/>
    <col min="4623" max="4623" width="13.109375" style="530" customWidth="1"/>
    <col min="4624" max="4624" width="5.6640625" style="530" customWidth="1"/>
    <col min="4625" max="4864" width="9" style="530"/>
    <col min="4865" max="4865" width="3.77734375" style="530" customWidth="1"/>
    <col min="4866" max="4866" width="6.88671875" style="530" customWidth="1"/>
    <col min="4867" max="4867" width="4.88671875" style="530" customWidth="1"/>
    <col min="4868" max="4868" width="1.6640625" style="530" customWidth="1"/>
    <col min="4869" max="4869" width="2.44140625" style="530" customWidth="1"/>
    <col min="4870" max="4870" width="4.88671875" style="530" customWidth="1"/>
    <col min="4871" max="4871" width="3.109375" style="530" customWidth="1"/>
    <col min="4872" max="4872" width="4.88671875" style="530" customWidth="1"/>
    <col min="4873" max="4873" width="3.109375" style="530" customWidth="1"/>
    <col min="4874" max="4874" width="8.109375" style="530" customWidth="1"/>
    <col min="4875" max="4875" width="2.6640625" style="530" customWidth="1"/>
    <col min="4876" max="4876" width="9.44140625" style="530" customWidth="1"/>
    <col min="4877" max="4877" width="2.109375" style="530" customWidth="1"/>
    <col min="4878" max="4878" width="11.109375" style="530" customWidth="1"/>
    <col min="4879" max="4879" width="13.109375" style="530" customWidth="1"/>
    <col min="4880" max="4880" width="5.6640625" style="530" customWidth="1"/>
    <col min="4881" max="5120" width="9" style="530"/>
    <col min="5121" max="5121" width="3.77734375" style="530" customWidth="1"/>
    <col min="5122" max="5122" width="6.88671875" style="530" customWidth="1"/>
    <col min="5123" max="5123" width="4.88671875" style="530" customWidth="1"/>
    <col min="5124" max="5124" width="1.6640625" style="530" customWidth="1"/>
    <col min="5125" max="5125" width="2.44140625" style="530" customWidth="1"/>
    <col min="5126" max="5126" width="4.88671875" style="530" customWidth="1"/>
    <col min="5127" max="5127" width="3.109375" style="530" customWidth="1"/>
    <col min="5128" max="5128" width="4.88671875" style="530" customWidth="1"/>
    <col min="5129" max="5129" width="3.109375" style="530" customWidth="1"/>
    <col min="5130" max="5130" width="8.109375" style="530" customWidth="1"/>
    <col min="5131" max="5131" width="2.6640625" style="530" customWidth="1"/>
    <col min="5132" max="5132" width="9.44140625" style="530" customWidth="1"/>
    <col min="5133" max="5133" width="2.109375" style="530" customWidth="1"/>
    <col min="5134" max="5134" width="11.109375" style="530" customWidth="1"/>
    <col min="5135" max="5135" width="13.109375" style="530" customWidth="1"/>
    <col min="5136" max="5136" width="5.6640625" style="530" customWidth="1"/>
    <col min="5137" max="5376" width="9" style="530"/>
    <col min="5377" max="5377" width="3.77734375" style="530" customWidth="1"/>
    <col min="5378" max="5378" width="6.88671875" style="530" customWidth="1"/>
    <col min="5379" max="5379" width="4.88671875" style="530" customWidth="1"/>
    <col min="5380" max="5380" width="1.6640625" style="530" customWidth="1"/>
    <col min="5381" max="5381" width="2.44140625" style="530" customWidth="1"/>
    <col min="5382" max="5382" width="4.88671875" style="530" customWidth="1"/>
    <col min="5383" max="5383" width="3.109375" style="530" customWidth="1"/>
    <col min="5384" max="5384" width="4.88671875" style="530" customWidth="1"/>
    <col min="5385" max="5385" width="3.109375" style="530" customWidth="1"/>
    <col min="5386" max="5386" width="8.109375" style="530" customWidth="1"/>
    <col min="5387" max="5387" width="2.6640625" style="530" customWidth="1"/>
    <col min="5388" max="5388" width="9.44140625" style="530" customWidth="1"/>
    <col min="5389" max="5389" width="2.109375" style="530" customWidth="1"/>
    <col min="5390" max="5390" width="11.109375" style="530" customWidth="1"/>
    <col min="5391" max="5391" width="13.109375" style="530" customWidth="1"/>
    <col min="5392" max="5392" width="5.6640625" style="530" customWidth="1"/>
    <col min="5393" max="5632" width="9" style="530"/>
    <col min="5633" max="5633" width="3.77734375" style="530" customWidth="1"/>
    <col min="5634" max="5634" width="6.88671875" style="530" customWidth="1"/>
    <col min="5635" max="5635" width="4.88671875" style="530" customWidth="1"/>
    <col min="5636" max="5636" width="1.6640625" style="530" customWidth="1"/>
    <col min="5637" max="5637" width="2.44140625" style="530" customWidth="1"/>
    <col min="5638" max="5638" width="4.88671875" style="530" customWidth="1"/>
    <col min="5639" max="5639" width="3.109375" style="530" customWidth="1"/>
    <col min="5640" max="5640" width="4.88671875" style="530" customWidth="1"/>
    <col min="5641" max="5641" width="3.109375" style="530" customWidth="1"/>
    <col min="5642" max="5642" width="8.109375" style="530" customWidth="1"/>
    <col min="5643" max="5643" width="2.6640625" style="530" customWidth="1"/>
    <col min="5644" max="5644" width="9.44140625" style="530" customWidth="1"/>
    <col min="5645" max="5645" width="2.109375" style="530" customWidth="1"/>
    <col min="5646" max="5646" width="11.109375" style="530" customWidth="1"/>
    <col min="5647" max="5647" width="13.109375" style="530" customWidth="1"/>
    <col min="5648" max="5648" width="5.6640625" style="530" customWidth="1"/>
    <col min="5649" max="5888" width="9" style="530"/>
    <col min="5889" max="5889" width="3.77734375" style="530" customWidth="1"/>
    <col min="5890" max="5890" width="6.88671875" style="530" customWidth="1"/>
    <col min="5891" max="5891" width="4.88671875" style="530" customWidth="1"/>
    <col min="5892" max="5892" width="1.6640625" style="530" customWidth="1"/>
    <col min="5893" max="5893" width="2.44140625" style="530" customWidth="1"/>
    <col min="5894" max="5894" width="4.88671875" style="530" customWidth="1"/>
    <col min="5895" max="5895" width="3.109375" style="530" customWidth="1"/>
    <col min="5896" max="5896" width="4.88671875" style="530" customWidth="1"/>
    <col min="5897" max="5897" width="3.109375" style="530" customWidth="1"/>
    <col min="5898" max="5898" width="8.109375" style="530" customWidth="1"/>
    <col min="5899" max="5899" width="2.6640625" style="530" customWidth="1"/>
    <col min="5900" max="5900" width="9.44140625" style="530" customWidth="1"/>
    <col min="5901" max="5901" width="2.109375" style="530" customWidth="1"/>
    <col min="5902" max="5902" width="11.109375" style="530" customWidth="1"/>
    <col min="5903" max="5903" width="13.109375" style="530" customWidth="1"/>
    <col min="5904" max="5904" width="5.6640625" style="530" customWidth="1"/>
    <col min="5905" max="6144" width="9" style="530"/>
    <col min="6145" max="6145" width="3.77734375" style="530" customWidth="1"/>
    <col min="6146" max="6146" width="6.88671875" style="530" customWidth="1"/>
    <col min="6147" max="6147" width="4.88671875" style="530" customWidth="1"/>
    <col min="6148" max="6148" width="1.6640625" style="530" customWidth="1"/>
    <col min="6149" max="6149" width="2.44140625" style="530" customWidth="1"/>
    <col min="6150" max="6150" width="4.88671875" style="530" customWidth="1"/>
    <col min="6151" max="6151" width="3.109375" style="530" customWidth="1"/>
    <col min="6152" max="6152" width="4.88671875" style="530" customWidth="1"/>
    <col min="6153" max="6153" width="3.109375" style="530" customWidth="1"/>
    <col min="6154" max="6154" width="8.109375" style="530" customWidth="1"/>
    <col min="6155" max="6155" width="2.6640625" style="530" customWidth="1"/>
    <col min="6156" max="6156" width="9.44140625" style="530" customWidth="1"/>
    <col min="6157" max="6157" width="2.109375" style="530" customWidth="1"/>
    <col min="6158" max="6158" width="11.109375" style="530" customWidth="1"/>
    <col min="6159" max="6159" width="13.109375" style="530" customWidth="1"/>
    <col min="6160" max="6160" width="5.6640625" style="530" customWidth="1"/>
    <col min="6161" max="6400" width="9" style="530"/>
    <col min="6401" max="6401" width="3.77734375" style="530" customWidth="1"/>
    <col min="6402" max="6402" width="6.88671875" style="530" customWidth="1"/>
    <col min="6403" max="6403" width="4.88671875" style="530" customWidth="1"/>
    <col min="6404" max="6404" width="1.6640625" style="530" customWidth="1"/>
    <col min="6405" max="6405" width="2.44140625" style="530" customWidth="1"/>
    <col min="6406" max="6406" width="4.88671875" style="530" customWidth="1"/>
    <col min="6407" max="6407" width="3.109375" style="530" customWidth="1"/>
    <col min="6408" max="6408" width="4.88671875" style="530" customWidth="1"/>
    <col min="6409" max="6409" width="3.109375" style="530" customWidth="1"/>
    <col min="6410" max="6410" width="8.109375" style="530" customWidth="1"/>
    <col min="6411" max="6411" width="2.6640625" style="530" customWidth="1"/>
    <col min="6412" max="6412" width="9.44140625" style="530" customWidth="1"/>
    <col min="6413" max="6413" width="2.109375" style="530" customWidth="1"/>
    <col min="6414" max="6414" width="11.109375" style="530" customWidth="1"/>
    <col min="6415" max="6415" width="13.109375" style="530" customWidth="1"/>
    <col min="6416" max="6416" width="5.6640625" style="530" customWidth="1"/>
    <col min="6417" max="6656" width="9" style="530"/>
    <col min="6657" max="6657" width="3.77734375" style="530" customWidth="1"/>
    <col min="6658" max="6658" width="6.88671875" style="530" customWidth="1"/>
    <col min="6659" max="6659" width="4.88671875" style="530" customWidth="1"/>
    <col min="6660" max="6660" width="1.6640625" style="530" customWidth="1"/>
    <col min="6661" max="6661" width="2.44140625" style="530" customWidth="1"/>
    <col min="6662" max="6662" width="4.88671875" style="530" customWidth="1"/>
    <col min="6663" max="6663" width="3.109375" style="530" customWidth="1"/>
    <col min="6664" max="6664" width="4.88671875" style="530" customWidth="1"/>
    <col min="6665" max="6665" width="3.109375" style="530" customWidth="1"/>
    <col min="6666" max="6666" width="8.109375" style="530" customWidth="1"/>
    <col min="6667" max="6667" width="2.6640625" style="530" customWidth="1"/>
    <col min="6668" max="6668" width="9.44140625" style="530" customWidth="1"/>
    <col min="6669" max="6669" width="2.109375" style="530" customWidth="1"/>
    <col min="6670" max="6670" width="11.109375" style="530" customWidth="1"/>
    <col min="6671" max="6671" width="13.109375" style="530" customWidth="1"/>
    <col min="6672" max="6672" width="5.6640625" style="530" customWidth="1"/>
    <col min="6673" max="6912" width="9" style="530"/>
    <col min="6913" max="6913" width="3.77734375" style="530" customWidth="1"/>
    <col min="6914" max="6914" width="6.88671875" style="530" customWidth="1"/>
    <col min="6915" max="6915" width="4.88671875" style="530" customWidth="1"/>
    <col min="6916" max="6916" width="1.6640625" style="530" customWidth="1"/>
    <col min="6917" max="6917" width="2.44140625" style="530" customWidth="1"/>
    <col min="6918" max="6918" width="4.88671875" style="530" customWidth="1"/>
    <col min="6919" max="6919" width="3.109375" style="530" customWidth="1"/>
    <col min="6920" max="6920" width="4.88671875" style="530" customWidth="1"/>
    <col min="6921" max="6921" width="3.109375" style="530" customWidth="1"/>
    <col min="6922" max="6922" width="8.109375" style="530" customWidth="1"/>
    <col min="6923" max="6923" width="2.6640625" style="530" customWidth="1"/>
    <col min="6924" max="6924" width="9.44140625" style="530" customWidth="1"/>
    <col min="6925" max="6925" width="2.109375" style="530" customWidth="1"/>
    <col min="6926" max="6926" width="11.109375" style="530" customWidth="1"/>
    <col min="6927" max="6927" width="13.109375" style="530" customWidth="1"/>
    <col min="6928" max="6928" width="5.6640625" style="530" customWidth="1"/>
    <col min="6929" max="7168" width="9" style="530"/>
    <col min="7169" max="7169" width="3.77734375" style="530" customWidth="1"/>
    <col min="7170" max="7170" width="6.88671875" style="530" customWidth="1"/>
    <col min="7171" max="7171" width="4.88671875" style="530" customWidth="1"/>
    <col min="7172" max="7172" width="1.6640625" style="530" customWidth="1"/>
    <col min="7173" max="7173" width="2.44140625" style="530" customWidth="1"/>
    <col min="7174" max="7174" width="4.88671875" style="530" customWidth="1"/>
    <col min="7175" max="7175" width="3.109375" style="530" customWidth="1"/>
    <col min="7176" max="7176" width="4.88671875" style="530" customWidth="1"/>
    <col min="7177" max="7177" width="3.109375" style="530" customWidth="1"/>
    <col min="7178" max="7178" width="8.109375" style="530" customWidth="1"/>
    <col min="7179" max="7179" width="2.6640625" style="530" customWidth="1"/>
    <col min="7180" max="7180" width="9.44140625" style="530" customWidth="1"/>
    <col min="7181" max="7181" width="2.109375" style="530" customWidth="1"/>
    <col min="7182" max="7182" width="11.109375" style="530" customWidth="1"/>
    <col min="7183" max="7183" width="13.109375" style="530" customWidth="1"/>
    <col min="7184" max="7184" width="5.6640625" style="530" customWidth="1"/>
    <col min="7185" max="7424" width="9" style="530"/>
    <col min="7425" max="7425" width="3.77734375" style="530" customWidth="1"/>
    <col min="7426" max="7426" width="6.88671875" style="530" customWidth="1"/>
    <col min="7427" max="7427" width="4.88671875" style="530" customWidth="1"/>
    <col min="7428" max="7428" width="1.6640625" style="530" customWidth="1"/>
    <col min="7429" max="7429" width="2.44140625" style="530" customWidth="1"/>
    <col min="7430" max="7430" width="4.88671875" style="530" customWidth="1"/>
    <col min="7431" max="7431" width="3.109375" style="530" customWidth="1"/>
    <col min="7432" max="7432" width="4.88671875" style="530" customWidth="1"/>
    <col min="7433" max="7433" width="3.109375" style="530" customWidth="1"/>
    <col min="7434" max="7434" width="8.109375" style="530" customWidth="1"/>
    <col min="7435" max="7435" width="2.6640625" style="530" customWidth="1"/>
    <col min="7436" max="7436" width="9.44140625" style="530" customWidth="1"/>
    <col min="7437" max="7437" width="2.109375" style="530" customWidth="1"/>
    <col min="7438" max="7438" width="11.109375" style="530" customWidth="1"/>
    <col min="7439" max="7439" width="13.109375" style="530" customWidth="1"/>
    <col min="7440" max="7440" width="5.6640625" style="530" customWidth="1"/>
    <col min="7441" max="7680" width="9" style="530"/>
    <col min="7681" max="7681" width="3.77734375" style="530" customWidth="1"/>
    <col min="7682" max="7682" width="6.88671875" style="530" customWidth="1"/>
    <col min="7683" max="7683" width="4.88671875" style="530" customWidth="1"/>
    <col min="7684" max="7684" width="1.6640625" style="530" customWidth="1"/>
    <col min="7685" max="7685" width="2.44140625" style="530" customWidth="1"/>
    <col min="7686" max="7686" width="4.88671875" style="530" customWidth="1"/>
    <col min="7687" max="7687" width="3.109375" style="530" customWidth="1"/>
    <col min="7688" max="7688" width="4.88671875" style="530" customWidth="1"/>
    <col min="7689" max="7689" width="3.109375" style="530" customWidth="1"/>
    <col min="7690" max="7690" width="8.109375" style="530" customWidth="1"/>
    <col min="7691" max="7691" width="2.6640625" style="530" customWidth="1"/>
    <col min="7692" max="7692" width="9.44140625" style="530" customWidth="1"/>
    <col min="7693" max="7693" width="2.109375" style="530" customWidth="1"/>
    <col min="7694" max="7694" width="11.109375" style="530" customWidth="1"/>
    <col min="7695" max="7695" width="13.109375" style="530" customWidth="1"/>
    <col min="7696" max="7696" width="5.6640625" style="530" customWidth="1"/>
    <col min="7697" max="7936" width="9" style="530"/>
    <col min="7937" max="7937" width="3.77734375" style="530" customWidth="1"/>
    <col min="7938" max="7938" width="6.88671875" style="530" customWidth="1"/>
    <col min="7939" max="7939" width="4.88671875" style="530" customWidth="1"/>
    <col min="7940" max="7940" width="1.6640625" style="530" customWidth="1"/>
    <col min="7941" max="7941" width="2.44140625" style="530" customWidth="1"/>
    <col min="7942" max="7942" width="4.88671875" style="530" customWidth="1"/>
    <col min="7943" max="7943" width="3.109375" style="530" customWidth="1"/>
    <col min="7944" max="7944" width="4.88671875" style="530" customWidth="1"/>
    <col min="7945" max="7945" width="3.109375" style="530" customWidth="1"/>
    <col min="7946" max="7946" width="8.109375" style="530" customWidth="1"/>
    <col min="7947" max="7947" width="2.6640625" style="530" customWidth="1"/>
    <col min="7948" max="7948" width="9.44140625" style="530" customWidth="1"/>
    <col min="7949" max="7949" width="2.109375" style="530" customWidth="1"/>
    <col min="7950" max="7950" width="11.109375" style="530" customWidth="1"/>
    <col min="7951" max="7951" width="13.109375" style="530" customWidth="1"/>
    <col min="7952" max="7952" width="5.6640625" style="530" customWidth="1"/>
    <col min="7953" max="8192" width="9" style="530"/>
    <col min="8193" max="8193" width="3.77734375" style="530" customWidth="1"/>
    <col min="8194" max="8194" width="6.88671875" style="530" customWidth="1"/>
    <col min="8195" max="8195" width="4.88671875" style="530" customWidth="1"/>
    <col min="8196" max="8196" width="1.6640625" style="530" customWidth="1"/>
    <col min="8197" max="8197" width="2.44140625" style="530" customWidth="1"/>
    <col min="8198" max="8198" width="4.88671875" style="530" customWidth="1"/>
    <col min="8199" max="8199" width="3.109375" style="530" customWidth="1"/>
    <col min="8200" max="8200" width="4.88671875" style="530" customWidth="1"/>
    <col min="8201" max="8201" width="3.109375" style="530" customWidth="1"/>
    <col min="8202" max="8202" width="8.109375" style="530" customWidth="1"/>
    <col min="8203" max="8203" width="2.6640625" style="530" customWidth="1"/>
    <col min="8204" max="8204" width="9.44140625" style="530" customWidth="1"/>
    <col min="8205" max="8205" width="2.109375" style="530" customWidth="1"/>
    <col min="8206" max="8206" width="11.109375" style="530" customWidth="1"/>
    <col min="8207" max="8207" width="13.109375" style="530" customWidth="1"/>
    <col min="8208" max="8208" width="5.6640625" style="530" customWidth="1"/>
    <col min="8209" max="8448" width="9" style="530"/>
    <col min="8449" max="8449" width="3.77734375" style="530" customWidth="1"/>
    <col min="8450" max="8450" width="6.88671875" style="530" customWidth="1"/>
    <col min="8451" max="8451" width="4.88671875" style="530" customWidth="1"/>
    <col min="8452" max="8452" width="1.6640625" style="530" customWidth="1"/>
    <col min="8453" max="8453" width="2.44140625" style="530" customWidth="1"/>
    <col min="8454" max="8454" width="4.88671875" style="530" customWidth="1"/>
    <col min="8455" max="8455" width="3.109375" style="530" customWidth="1"/>
    <col min="8456" max="8456" width="4.88671875" style="530" customWidth="1"/>
    <col min="8457" max="8457" width="3.109375" style="530" customWidth="1"/>
    <col min="8458" max="8458" width="8.109375" style="530" customWidth="1"/>
    <col min="8459" max="8459" width="2.6640625" style="530" customWidth="1"/>
    <col min="8460" max="8460" width="9.44140625" style="530" customWidth="1"/>
    <col min="8461" max="8461" width="2.109375" style="530" customWidth="1"/>
    <col min="8462" max="8462" width="11.109375" style="530" customWidth="1"/>
    <col min="8463" max="8463" width="13.109375" style="530" customWidth="1"/>
    <col min="8464" max="8464" width="5.6640625" style="530" customWidth="1"/>
    <col min="8465" max="8704" width="9" style="530"/>
    <col min="8705" max="8705" width="3.77734375" style="530" customWidth="1"/>
    <col min="8706" max="8706" width="6.88671875" style="530" customWidth="1"/>
    <col min="8707" max="8707" width="4.88671875" style="530" customWidth="1"/>
    <col min="8708" max="8708" width="1.6640625" style="530" customWidth="1"/>
    <col min="8709" max="8709" width="2.44140625" style="530" customWidth="1"/>
    <col min="8710" max="8710" width="4.88671875" style="530" customWidth="1"/>
    <col min="8711" max="8711" width="3.109375" style="530" customWidth="1"/>
    <col min="8712" max="8712" width="4.88671875" style="530" customWidth="1"/>
    <col min="8713" max="8713" width="3.109375" style="530" customWidth="1"/>
    <col min="8714" max="8714" width="8.109375" style="530" customWidth="1"/>
    <col min="8715" max="8715" width="2.6640625" style="530" customWidth="1"/>
    <col min="8716" max="8716" width="9.44140625" style="530" customWidth="1"/>
    <col min="8717" max="8717" width="2.109375" style="530" customWidth="1"/>
    <col min="8718" max="8718" width="11.109375" style="530" customWidth="1"/>
    <col min="8719" max="8719" width="13.109375" style="530" customWidth="1"/>
    <col min="8720" max="8720" width="5.6640625" style="530" customWidth="1"/>
    <col min="8721" max="8960" width="9" style="530"/>
    <col min="8961" max="8961" width="3.77734375" style="530" customWidth="1"/>
    <col min="8962" max="8962" width="6.88671875" style="530" customWidth="1"/>
    <col min="8963" max="8963" width="4.88671875" style="530" customWidth="1"/>
    <col min="8964" max="8964" width="1.6640625" style="530" customWidth="1"/>
    <col min="8965" max="8965" width="2.44140625" style="530" customWidth="1"/>
    <col min="8966" max="8966" width="4.88671875" style="530" customWidth="1"/>
    <col min="8967" max="8967" width="3.109375" style="530" customWidth="1"/>
    <col min="8968" max="8968" width="4.88671875" style="530" customWidth="1"/>
    <col min="8969" max="8969" width="3.109375" style="530" customWidth="1"/>
    <col min="8970" max="8970" width="8.109375" style="530" customWidth="1"/>
    <col min="8971" max="8971" width="2.6640625" style="530" customWidth="1"/>
    <col min="8972" max="8972" width="9.44140625" style="530" customWidth="1"/>
    <col min="8973" max="8973" width="2.109375" style="530" customWidth="1"/>
    <col min="8974" max="8974" width="11.109375" style="530" customWidth="1"/>
    <col min="8975" max="8975" width="13.109375" style="530" customWidth="1"/>
    <col min="8976" max="8976" width="5.6640625" style="530" customWidth="1"/>
    <col min="8977" max="9216" width="9" style="530"/>
    <col min="9217" max="9217" width="3.77734375" style="530" customWidth="1"/>
    <col min="9218" max="9218" width="6.88671875" style="530" customWidth="1"/>
    <col min="9219" max="9219" width="4.88671875" style="530" customWidth="1"/>
    <col min="9220" max="9220" width="1.6640625" style="530" customWidth="1"/>
    <col min="9221" max="9221" width="2.44140625" style="530" customWidth="1"/>
    <col min="9222" max="9222" width="4.88671875" style="530" customWidth="1"/>
    <col min="9223" max="9223" width="3.109375" style="530" customWidth="1"/>
    <col min="9224" max="9224" width="4.88671875" style="530" customWidth="1"/>
    <col min="9225" max="9225" width="3.109375" style="530" customWidth="1"/>
    <col min="9226" max="9226" width="8.109375" style="530" customWidth="1"/>
    <col min="9227" max="9227" width="2.6640625" style="530" customWidth="1"/>
    <col min="9228" max="9228" width="9.44140625" style="530" customWidth="1"/>
    <col min="9229" max="9229" width="2.109375" style="530" customWidth="1"/>
    <col min="9230" max="9230" width="11.109375" style="530" customWidth="1"/>
    <col min="9231" max="9231" width="13.109375" style="530" customWidth="1"/>
    <col min="9232" max="9232" width="5.6640625" style="530" customWidth="1"/>
    <col min="9233" max="9472" width="9" style="530"/>
    <col min="9473" max="9473" width="3.77734375" style="530" customWidth="1"/>
    <col min="9474" max="9474" width="6.88671875" style="530" customWidth="1"/>
    <col min="9475" max="9475" width="4.88671875" style="530" customWidth="1"/>
    <col min="9476" max="9476" width="1.6640625" style="530" customWidth="1"/>
    <col min="9477" max="9477" width="2.44140625" style="530" customWidth="1"/>
    <col min="9478" max="9478" width="4.88671875" style="530" customWidth="1"/>
    <col min="9479" max="9479" width="3.109375" style="530" customWidth="1"/>
    <col min="9480" max="9480" width="4.88671875" style="530" customWidth="1"/>
    <col min="9481" max="9481" width="3.109375" style="530" customWidth="1"/>
    <col min="9482" max="9482" width="8.109375" style="530" customWidth="1"/>
    <col min="9483" max="9483" width="2.6640625" style="530" customWidth="1"/>
    <col min="9484" max="9484" width="9.44140625" style="530" customWidth="1"/>
    <col min="9485" max="9485" width="2.109375" style="530" customWidth="1"/>
    <col min="9486" max="9486" width="11.109375" style="530" customWidth="1"/>
    <col min="9487" max="9487" width="13.109375" style="530" customWidth="1"/>
    <col min="9488" max="9488" width="5.6640625" style="530" customWidth="1"/>
    <col min="9489" max="9728" width="9" style="530"/>
    <col min="9729" max="9729" width="3.77734375" style="530" customWidth="1"/>
    <col min="9730" max="9730" width="6.88671875" style="530" customWidth="1"/>
    <col min="9731" max="9731" width="4.88671875" style="530" customWidth="1"/>
    <col min="9732" max="9732" width="1.6640625" style="530" customWidth="1"/>
    <col min="9733" max="9733" width="2.44140625" style="530" customWidth="1"/>
    <col min="9734" max="9734" width="4.88671875" style="530" customWidth="1"/>
    <col min="9735" max="9735" width="3.109375" style="530" customWidth="1"/>
    <col min="9736" max="9736" width="4.88671875" style="530" customWidth="1"/>
    <col min="9737" max="9737" width="3.109375" style="530" customWidth="1"/>
    <col min="9738" max="9738" width="8.109375" style="530" customWidth="1"/>
    <col min="9739" max="9739" width="2.6640625" style="530" customWidth="1"/>
    <col min="9740" max="9740" width="9.44140625" style="530" customWidth="1"/>
    <col min="9741" max="9741" width="2.109375" style="530" customWidth="1"/>
    <col min="9742" max="9742" width="11.109375" style="530" customWidth="1"/>
    <col min="9743" max="9743" width="13.109375" style="530" customWidth="1"/>
    <col min="9744" max="9744" width="5.6640625" style="530" customWidth="1"/>
    <col min="9745" max="9984" width="9" style="530"/>
    <col min="9985" max="9985" width="3.77734375" style="530" customWidth="1"/>
    <col min="9986" max="9986" width="6.88671875" style="530" customWidth="1"/>
    <col min="9987" max="9987" width="4.88671875" style="530" customWidth="1"/>
    <col min="9988" max="9988" width="1.6640625" style="530" customWidth="1"/>
    <col min="9989" max="9989" width="2.44140625" style="530" customWidth="1"/>
    <col min="9990" max="9990" width="4.88671875" style="530" customWidth="1"/>
    <col min="9991" max="9991" width="3.109375" style="530" customWidth="1"/>
    <col min="9992" max="9992" width="4.88671875" style="530" customWidth="1"/>
    <col min="9993" max="9993" width="3.109375" style="530" customWidth="1"/>
    <col min="9994" max="9994" width="8.109375" style="530" customWidth="1"/>
    <col min="9995" max="9995" width="2.6640625" style="530" customWidth="1"/>
    <col min="9996" max="9996" width="9.44140625" style="530" customWidth="1"/>
    <col min="9997" max="9997" width="2.109375" style="530" customWidth="1"/>
    <col min="9998" max="9998" width="11.109375" style="530" customWidth="1"/>
    <col min="9999" max="9999" width="13.109375" style="530" customWidth="1"/>
    <col min="10000" max="10000" width="5.6640625" style="530" customWidth="1"/>
    <col min="10001" max="10240" width="9" style="530"/>
    <col min="10241" max="10241" width="3.77734375" style="530" customWidth="1"/>
    <col min="10242" max="10242" width="6.88671875" style="530" customWidth="1"/>
    <col min="10243" max="10243" width="4.88671875" style="530" customWidth="1"/>
    <col min="10244" max="10244" width="1.6640625" style="530" customWidth="1"/>
    <col min="10245" max="10245" width="2.44140625" style="530" customWidth="1"/>
    <col min="10246" max="10246" width="4.88671875" style="530" customWidth="1"/>
    <col min="10247" max="10247" width="3.109375" style="530" customWidth="1"/>
    <col min="10248" max="10248" width="4.88671875" style="530" customWidth="1"/>
    <col min="10249" max="10249" width="3.109375" style="530" customWidth="1"/>
    <col min="10250" max="10250" width="8.109375" style="530" customWidth="1"/>
    <col min="10251" max="10251" width="2.6640625" style="530" customWidth="1"/>
    <col min="10252" max="10252" width="9.44140625" style="530" customWidth="1"/>
    <col min="10253" max="10253" width="2.109375" style="530" customWidth="1"/>
    <col min="10254" max="10254" width="11.109375" style="530" customWidth="1"/>
    <col min="10255" max="10255" width="13.109375" style="530" customWidth="1"/>
    <col min="10256" max="10256" width="5.6640625" style="530" customWidth="1"/>
    <col min="10257" max="10496" width="9" style="530"/>
    <col min="10497" max="10497" width="3.77734375" style="530" customWidth="1"/>
    <col min="10498" max="10498" width="6.88671875" style="530" customWidth="1"/>
    <col min="10499" max="10499" width="4.88671875" style="530" customWidth="1"/>
    <col min="10500" max="10500" width="1.6640625" style="530" customWidth="1"/>
    <col min="10501" max="10501" width="2.44140625" style="530" customWidth="1"/>
    <col min="10502" max="10502" width="4.88671875" style="530" customWidth="1"/>
    <col min="10503" max="10503" width="3.109375" style="530" customWidth="1"/>
    <col min="10504" max="10504" width="4.88671875" style="530" customWidth="1"/>
    <col min="10505" max="10505" width="3.109375" style="530" customWidth="1"/>
    <col min="10506" max="10506" width="8.109375" style="530" customWidth="1"/>
    <col min="10507" max="10507" width="2.6640625" style="530" customWidth="1"/>
    <col min="10508" max="10508" width="9.44140625" style="530" customWidth="1"/>
    <col min="10509" max="10509" width="2.109375" style="530" customWidth="1"/>
    <col min="10510" max="10510" width="11.109375" style="530" customWidth="1"/>
    <col min="10511" max="10511" width="13.109375" style="530" customWidth="1"/>
    <col min="10512" max="10512" width="5.6640625" style="530" customWidth="1"/>
    <col min="10513" max="10752" width="9" style="530"/>
    <col min="10753" max="10753" width="3.77734375" style="530" customWidth="1"/>
    <col min="10754" max="10754" width="6.88671875" style="530" customWidth="1"/>
    <col min="10755" max="10755" width="4.88671875" style="530" customWidth="1"/>
    <col min="10756" max="10756" width="1.6640625" style="530" customWidth="1"/>
    <col min="10757" max="10757" width="2.44140625" style="530" customWidth="1"/>
    <col min="10758" max="10758" width="4.88671875" style="530" customWidth="1"/>
    <col min="10759" max="10759" width="3.109375" style="530" customWidth="1"/>
    <col min="10760" max="10760" width="4.88671875" style="530" customWidth="1"/>
    <col min="10761" max="10761" width="3.109375" style="530" customWidth="1"/>
    <col min="10762" max="10762" width="8.109375" style="530" customWidth="1"/>
    <col min="10763" max="10763" width="2.6640625" style="530" customWidth="1"/>
    <col min="10764" max="10764" width="9.44140625" style="530" customWidth="1"/>
    <col min="10765" max="10765" width="2.109375" style="530" customWidth="1"/>
    <col min="10766" max="10766" width="11.109375" style="530" customWidth="1"/>
    <col min="10767" max="10767" width="13.109375" style="530" customWidth="1"/>
    <col min="10768" max="10768" width="5.6640625" style="530" customWidth="1"/>
    <col min="10769" max="11008" width="9" style="530"/>
    <col min="11009" max="11009" width="3.77734375" style="530" customWidth="1"/>
    <col min="11010" max="11010" width="6.88671875" style="530" customWidth="1"/>
    <col min="11011" max="11011" width="4.88671875" style="530" customWidth="1"/>
    <col min="11012" max="11012" width="1.6640625" style="530" customWidth="1"/>
    <col min="11013" max="11013" width="2.44140625" style="530" customWidth="1"/>
    <col min="11014" max="11014" width="4.88671875" style="530" customWidth="1"/>
    <col min="11015" max="11015" width="3.109375" style="530" customWidth="1"/>
    <col min="11016" max="11016" width="4.88671875" style="530" customWidth="1"/>
    <col min="11017" max="11017" width="3.109375" style="530" customWidth="1"/>
    <col min="11018" max="11018" width="8.109375" style="530" customWidth="1"/>
    <col min="11019" max="11019" width="2.6640625" style="530" customWidth="1"/>
    <col min="11020" max="11020" width="9.44140625" style="530" customWidth="1"/>
    <col min="11021" max="11021" width="2.109375" style="530" customWidth="1"/>
    <col min="11022" max="11022" width="11.109375" style="530" customWidth="1"/>
    <col min="11023" max="11023" width="13.109375" style="530" customWidth="1"/>
    <col min="11024" max="11024" width="5.6640625" style="530" customWidth="1"/>
    <col min="11025" max="11264" width="9" style="530"/>
    <col min="11265" max="11265" width="3.77734375" style="530" customWidth="1"/>
    <col min="11266" max="11266" width="6.88671875" style="530" customWidth="1"/>
    <col min="11267" max="11267" width="4.88671875" style="530" customWidth="1"/>
    <col min="11268" max="11268" width="1.6640625" style="530" customWidth="1"/>
    <col min="11269" max="11269" width="2.44140625" style="530" customWidth="1"/>
    <col min="11270" max="11270" width="4.88671875" style="530" customWidth="1"/>
    <col min="11271" max="11271" width="3.109375" style="530" customWidth="1"/>
    <col min="11272" max="11272" width="4.88671875" style="530" customWidth="1"/>
    <col min="11273" max="11273" width="3.109375" style="530" customWidth="1"/>
    <col min="11274" max="11274" width="8.109375" style="530" customWidth="1"/>
    <col min="11275" max="11275" width="2.6640625" style="530" customWidth="1"/>
    <col min="11276" max="11276" width="9.44140625" style="530" customWidth="1"/>
    <col min="11277" max="11277" width="2.109375" style="530" customWidth="1"/>
    <col min="11278" max="11278" width="11.109375" style="530" customWidth="1"/>
    <col min="11279" max="11279" width="13.109375" style="530" customWidth="1"/>
    <col min="11280" max="11280" width="5.6640625" style="530" customWidth="1"/>
    <col min="11281" max="11520" width="9" style="530"/>
    <col min="11521" max="11521" width="3.77734375" style="530" customWidth="1"/>
    <col min="11522" max="11522" width="6.88671875" style="530" customWidth="1"/>
    <col min="11523" max="11523" width="4.88671875" style="530" customWidth="1"/>
    <col min="11524" max="11524" width="1.6640625" style="530" customWidth="1"/>
    <col min="11525" max="11525" width="2.44140625" style="530" customWidth="1"/>
    <col min="11526" max="11526" width="4.88671875" style="530" customWidth="1"/>
    <col min="11527" max="11527" width="3.109375" style="530" customWidth="1"/>
    <col min="11528" max="11528" width="4.88671875" style="530" customWidth="1"/>
    <col min="11529" max="11529" width="3.109375" style="530" customWidth="1"/>
    <col min="11530" max="11530" width="8.109375" style="530" customWidth="1"/>
    <col min="11531" max="11531" width="2.6640625" style="530" customWidth="1"/>
    <col min="11532" max="11532" width="9.44140625" style="530" customWidth="1"/>
    <col min="11533" max="11533" width="2.109375" style="530" customWidth="1"/>
    <col min="11534" max="11534" width="11.109375" style="530" customWidth="1"/>
    <col min="11535" max="11535" width="13.109375" style="530" customWidth="1"/>
    <col min="11536" max="11536" width="5.6640625" style="530" customWidth="1"/>
    <col min="11537" max="11776" width="9" style="530"/>
    <col min="11777" max="11777" width="3.77734375" style="530" customWidth="1"/>
    <col min="11778" max="11778" width="6.88671875" style="530" customWidth="1"/>
    <col min="11779" max="11779" width="4.88671875" style="530" customWidth="1"/>
    <col min="11780" max="11780" width="1.6640625" style="530" customWidth="1"/>
    <col min="11781" max="11781" width="2.44140625" style="530" customWidth="1"/>
    <col min="11782" max="11782" width="4.88671875" style="530" customWidth="1"/>
    <col min="11783" max="11783" width="3.109375" style="530" customWidth="1"/>
    <col min="11784" max="11784" width="4.88671875" style="530" customWidth="1"/>
    <col min="11785" max="11785" width="3.109375" style="530" customWidth="1"/>
    <col min="11786" max="11786" width="8.109375" style="530" customWidth="1"/>
    <col min="11787" max="11787" width="2.6640625" style="530" customWidth="1"/>
    <col min="11788" max="11788" width="9.44140625" style="530" customWidth="1"/>
    <col min="11789" max="11789" width="2.109375" style="530" customWidth="1"/>
    <col min="11790" max="11790" width="11.109375" style="530" customWidth="1"/>
    <col min="11791" max="11791" width="13.109375" style="530" customWidth="1"/>
    <col min="11792" max="11792" width="5.6640625" style="530" customWidth="1"/>
    <col min="11793" max="12032" width="9" style="530"/>
    <col min="12033" max="12033" width="3.77734375" style="530" customWidth="1"/>
    <col min="12034" max="12034" width="6.88671875" style="530" customWidth="1"/>
    <col min="12035" max="12035" width="4.88671875" style="530" customWidth="1"/>
    <col min="12036" max="12036" width="1.6640625" style="530" customWidth="1"/>
    <col min="12037" max="12037" width="2.44140625" style="530" customWidth="1"/>
    <col min="12038" max="12038" width="4.88671875" style="530" customWidth="1"/>
    <col min="12039" max="12039" width="3.109375" style="530" customWidth="1"/>
    <col min="12040" max="12040" width="4.88671875" style="530" customWidth="1"/>
    <col min="12041" max="12041" width="3.109375" style="530" customWidth="1"/>
    <col min="12042" max="12042" width="8.109375" style="530" customWidth="1"/>
    <col min="12043" max="12043" width="2.6640625" style="530" customWidth="1"/>
    <col min="12044" max="12044" width="9.44140625" style="530" customWidth="1"/>
    <col min="12045" max="12045" width="2.109375" style="530" customWidth="1"/>
    <col min="12046" max="12046" width="11.109375" style="530" customWidth="1"/>
    <col min="12047" max="12047" width="13.109375" style="530" customWidth="1"/>
    <col min="12048" max="12048" width="5.6640625" style="530" customWidth="1"/>
    <col min="12049" max="12288" width="9" style="530"/>
    <col min="12289" max="12289" width="3.77734375" style="530" customWidth="1"/>
    <col min="12290" max="12290" width="6.88671875" style="530" customWidth="1"/>
    <col min="12291" max="12291" width="4.88671875" style="530" customWidth="1"/>
    <col min="12292" max="12292" width="1.6640625" style="530" customWidth="1"/>
    <col min="12293" max="12293" width="2.44140625" style="530" customWidth="1"/>
    <col min="12294" max="12294" width="4.88671875" style="530" customWidth="1"/>
    <col min="12295" max="12295" width="3.109375" style="530" customWidth="1"/>
    <col min="12296" max="12296" width="4.88671875" style="530" customWidth="1"/>
    <col min="12297" max="12297" width="3.109375" style="530" customWidth="1"/>
    <col min="12298" max="12298" width="8.109375" style="530" customWidth="1"/>
    <col min="12299" max="12299" width="2.6640625" style="530" customWidth="1"/>
    <col min="12300" max="12300" width="9.44140625" style="530" customWidth="1"/>
    <col min="12301" max="12301" width="2.109375" style="530" customWidth="1"/>
    <col min="12302" max="12302" width="11.109375" style="530" customWidth="1"/>
    <col min="12303" max="12303" width="13.109375" style="530" customWidth="1"/>
    <col min="12304" max="12304" width="5.6640625" style="530" customWidth="1"/>
    <col min="12305" max="12544" width="9" style="530"/>
    <col min="12545" max="12545" width="3.77734375" style="530" customWidth="1"/>
    <col min="12546" max="12546" width="6.88671875" style="530" customWidth="1"/>
    <col min="12547" max="12547" width="4.88671875" style="530" customWidth="1"/>
    <col min="12548" max="12548" width="1.6640625" style="530" customWidth="1"/>
    <col min="12549" max="12549" width="2.44140625" style="530" customWidth="1"/>
    <col min="12550" max="12550" width="4.88671875" style="530" customWidth="1"/>
    <col min="12551" max="12551" width="3.109375" style="530" customWidth="1"/>
    <col min="12552" max="12552" width="4.88671875" style="530" customWidth="1"/>
    <col min="12553" max="12553" width="3.109375" style="530" customWidth="1"/>
    <col min="12554" max="12554" width="8.109375" style="530" customWidth="1"/>
    <col min="12555" max="12555" width="2.6640625" style="530" customWidth="1"/>
    <col min="12556" max="12556" width="9.44140625" style="530" customWidth="1"/>
    <col min="12557" max="12557" width="2.109375" style="530" customWidth="1"/>
    <col min="12558" max="12558" width="11.109375" style="530" customWidth="1"/>
    <col min="12559" max="12559" width="13.109375" style="530" customWidth="1"/>
    <col min="12560" max="12560" width="5.6640625" style="530" customWidth="1"/>
    <col min="12561" max="12800" width="9" style="530"/>
    <col min="12801" max="12801" width="3.77734375" style="530" customWidth="1"/>
    <col min="12802" max="12802" width="6.88671875" style="530" customWidth="1"/>
    <col min="12803" max="12803" width="4.88671875" style="530" customWidth="1"/>
    <col min="12804" max="12804" width="1.6640625" style="530" customWidth="1"/>
    <col min="12805" max="12805" width="2.44140625" style="530" customWidth="1"/>
    <col min="12806" max="12806" width="4.88671875" style="530" customWidth="1"/>
    <col min="12807" max="12807" width="3.109375" style="530" customWidth="1"/>
    <col min="12808" max="12808" width="4.88671875" style="530" customWidth="1"/>
    <col min="12809" max="12809" width="3.109375" style="530" customWidth="1"/>
    <col min="12810" max="12810" width="8.109375" style="530" customWidth="1"/>
    <col min="12811" max="12811" width="2.6640625" style="530" customWidth="1"/>
    <col min="12812" max="12812" width="9.44140625" style="530" customWidth="1"/>
    <col min="12813" max="12813" width="2.109375" style="530" customWidth="1"/>
    <col min="12814" max="12814" width="11.109375" style="530" customWidth="1"/>
    <col min="12815" max="12815" width="13.109375" style="530" customWidth="1"/>
    <col min="12816" max="12816" width="5.6640625" style="530" customWidth="1"/>
    <col min="12817" max="13056" width="9" style="530"/>
    <col min="13057" max="13057" width="3.77734375" style="530" customWidth="1"/>
    <col min="13058" max="13058" width="6.88671875" style="530" customWidth="1"/>
    <col min="13059" max="13059" width="4.88671875" style="530" customWidth="1"/>
    <col min="13060" max="13060" width="1.6640625" style="530" customWidth="1"/>
    <col min="13061" max="13061" width="2.44140625" style="530" customWidth="1"/>
    <col min="13062" max="13062" width="4.88671875" style="530" customWidth="1"/>
    <col min="13063" max="13063" width="3.109375" style="530" customWidth="1"/>
    <col min="13064" max="13064" width="4.88671875" style="530" customWidth="1"/>
    <col min="13065" max="13065" width="3.109375" style="530" customWidth="1"/>
    <col min="13066" max="13066" width="8.109375" style="530" customWidth="1"/>
    <col min="13067" max="13067" width="2.6640625" style="530" customWidth="1"/>
    <col min="13068" max="13068" width="9.44140625" style="530" customWidth="1"/>
    <col min="13069" max="13069" width="2.109375" style="530" customWidth="1"/>
    <col min="13070" max="13070" width="11.109375" style="530" customWidth="1"/>
    <col min="13071" max="13071" width="13.109375" style="530" customWidth="1"/>
    <col min="13072" max="13072" width="5.6640625" style="530" customWidth="1"/>
    <col min="13073" max="13312" width="9" style="530"/>
    <col min="13313" max="13313" width="3.77734375" style="530" customWidth="1"/>
    <col min="13314" max="13314" width="6.88671875" style="530" customWidth="1"/>
    <col min="13315" max="13315" width="4.88671875" style="530" customWidth="1"/>
    <col min="13316" max="13316" width="1.6640625" style="530" customWidth="1"/>
    <col min="13317" max="13317" width="2.44140625" style="530" customWidth="1"/>
    <col min="13318" max="13318" width="4.88671875" style="530" customWidth="1"/>
    <col min="13319" max="13319" width="3.109375" style="530" customWidth="1"/>
    <col min="13320" max="13320" width="4.88671875" style="530" customWidth="1"/>
    <col min="13321" max="13321" width="3.109375" style="530" customWidth="1"/>
    <col min="13322" max="13322" width="8.109375" style="530" customWidth="1"/>
    <col min="13323" max="13323" width="2.6640625" style="530" customWidth="1"/>
    <col min="13324" max="13324" width="9.44140625" style="530" customWidth="1"/>
    <col min="13325" max="13325" width="2.109375" style="530" customWidth="1"/>
    <col min="13326" max="13326" width="11.109375" style="530" customWidth="1"/>
    <col min="13327" max="13327" width="13.109375" style="530" customWidth="1"/>
    <col min="13328" max="13328" width="5.6640625" style="530" customWidth="1"/>
    <col min="13329" max="13568" width="9" style="530"/>
    <col min="13569" max="13569" width="3.77734375" style="530" customWidth="1"/>
    <col min="13570" max="13570" width="6.88671875" style="530" customWidth="1"/>
    <col min="13571" max="13571" width="4.88671875" style="530" customWidth="1"/>
    <col min="13572" max="13572" width="1.6640625" style="530" customWidth="1"/>
    <col min="13573" max="13573" width="2.44140625" style="530" customWidth="1"/>
    <col min="13574" max="13574" width="4.88671875" style="530" customWidth="1"/>
    <col min="13575" max="13575" width="3.109375" style="530" customWidth="1"/>
    <col min="13576" max="13576" width="4.88671875" style="530" customWidth="1"/>
    <col min="13577" max="13577" width="3.109375" style="530" customWidth="1"/>
    <col min="13578" max="13578" width="8.109375" style="530" customWidth="1"/>
    <col min="13579" max="13579" width="2.6640625" style="530" customWidth="1"/>
    <col min="13580" max="13580" width="9.44140625" style="530" customWidth="1"/>
    <col min="13581" max="13581" width="2.109375" style="530" customWidth="1"/>
    <col min="13582" max="13582" width="11.109375" style="530" customWidth="1"/>
    <col min="13583" max="13583" width="13.109375" style="530" customWidth="1"/>
    <col min="13584" max="13584" width="5.6640625" style="530" customWidth="1"/>
    <col min="13585" max="13824" width="9" style="530"/>
    <col min="13825" max="13825" width="3.77734375" style="530" customWidth="1"/>
    <col min="13826" max="13826" width="6.88671875" style="530" customWidth="1"/>
    <col min="13827" max="13827" width="4.88671875" style="530" customWidth="1"/>
    <col min="13828" max="13828" width="1.6640625" style="530" customWidth="1"/>
    <col min="13829" max="13829" width="2.44140625" style="530" customWidth="1"/>
    <col min="13830" max="13830" width="4.88671875" style="530" customWidth="1"/>
    <col min="13831" max="13831" width="3.109375" style="530" customWidth="1"/>
    <col min="13832" max="13832" width="4.88671875" style="530" customWidth="1"/>
    <col min="13833" max="13833" width="3.109375" style="530" customWidth="1"/>
    <col min="13834" max="13834" width="8.109375" style="530" customWidth="1"/>
    <col min="13835" max="13835" width="2.6640625" style="530" customWidth="1"/>
    <col min="13836" max="13836" width="9.44140625" style="530" customWidth="1"/>
    <col min="13837" max="13837" width="2.109375" style="530" customWidth="1"/>
    <col min="13838" max="13838" width="11.109375" style="530" customWidth="1"/>
    <col min="13839" max="13839" width="13.109375" style="530" customWidth="1"/>
    <col min="13840" max="13840" width="5.6640625" style="530" customWidth="1"/>
    <col min="13841" max="14080" width="9" style="530"/>
    <col min="14081" max="14081" width="3.77734375" style="530" customWidth="1"/>
    <col min="14082" max="14082" width="6.88671875" style="530" customWidth="1"/>
    <col min="14083" max="14083" width="4.88671875" style="530" customWidth="1"/>
    <col min="14084" max="14084" width="1.6640625" style="530" customWidth="1"/>
    <col min="14085" max="14085" width="2.44140625" style="530" customWidth="1"/>
    <col min="14086" max="14086" width="4.88671875" style="530" customWidth="1"/>
    <col min="14087" max="14087" width="3.109375" style="530" customWidth="1"/>
    <col min="14088" max="14088" width="4.88671875" style="530" customWidth="1"/>
    <col min="14089" max="14089" width="3.109375" style="530" customWidth="1"/>
    <col min="14090" max="14090" width="8.109375" style="530" customWidth="1"/>
    <col min="14091" max="14091" width="2.6640625" style="530" customWidth="1"/>
    <col min="14092" max="14092" width="9.44140625" style="530" customWidth="1"/>
    <col min="14093" max="14093" width="2.109375" style="530" customWidth="1"/>
    <col min="14094" max="14094" width="11.109375" style="530" customWidth="1"/>
    <col min="14095" max="14095" width="13.109375" style="530" customWidth="1"/>
    <col min="14096" max="14096" width="5.6640625" style="530" customWidth="1"/>
    <col min="14097" max="14336" width="9" style="530"/>
    <col min="14337" max="14337" width="3.77734375" style="530" customWidth="1"/>
    <col min="14338" max="14338" width="6.88671875" style="530" customWidth="1"/>
    <col min="14339" max="14339" width="4.88671875" style="530" customWidth="1"/>
    <col min="14340" max="14340" width="1.6640625" style="530" customWidth="1"/>
    <col min="14341" max="14341" width="2.44140625" style="530" customWidth="1"/>
    <col min="14342" max="14342" width="4.88671875" style="530" customWidth="1"/>
    <col min="14343" max="14343" width="3.109375" style="530" customWidth="1"/>
    <col min="14344" max="14344" width="4.88671875" style="530" customWidth="1"/>
    <col min="14345" max="14345" width="3.109375" style="530" customWidth="1"/>
    <col min="14346" max="14346" width="8.109375" style="530" customWidth="1"/>
    <col min="14347" max="14347" width="2.6640625" style="530" customWidth="1"/>
    <col min="14348" max="14348" width="9.44140625" style="530" customWidth="1"/>
    <col min="14349" max="14349" width="2.109375" style="530" customWidth="1"/>
    <col min="14350" max="14350" width="11.109375" style="530" customWidth="1"/>
    <col min="14351" max="14351" width="13.109375" style="530" customWidth="1"/>
    <col min="14352" max="14352" width="5.6640625" style="530" customWidth="1"/>
    <col min="14353" max="14592" width="9" style="530"/>
    <col min="14593" max="14593" width="3.77734375" style="530" customWidth="1"/>
    <col min="14594" max="14594" width="6.88671875" style="530" customWidth="1"/>
    <col min="14595" max="14595" width="4.88671875" style="530" customWidth="1"/>
    <col min="14596" max="14596" width="1.6640625" style="530" customWidth="1"/>
    <col min="14597" max="14597" width="2.44140625" style="530" customWidth="1"/>
    <col min="14598" max="14598" width="4.88671875" style="530" customWidth="1"/>
    <col min="14599" max="14599" width="3.109375" style="530" customWidth="1"/>
    <col min="14600" max="14600" width="4.88671875" style="530" customWidth="1"/>
    <col min="14601" max="14601" width="3.109375" style="530" customWidth="1"/>
    <col min="14602" max="14602" width="8.109375" style="530" customWidth="1"/>
    <col min="14603" max="14603" width="2.6640625" style="530" customWidth="1"/>
    <col min="14604" max="14604" width="9.44140625" style="530" customWidth="1"/>
    <col min="14605" max="14605" width="2.109375" style="530" customWidth="1"/>
    <col min="14606" max="14606" width="11.109375" style="530" customWidth="1"/>
    <col min="14607" max="14607" width="13.109375" style="530" customWidth="1"/>
    <col min="14608" max="14608" width="5.6640625" style="530" customWidth="1"/>
    <col min="14609" max="14848" width="9" style="530"/>
    <col min="14849" max="14849" width="3.77734375" style="530" customWidth="1"/>
    <col min="14850" max="14850" width="6.88671875" style="530" customWidth="1"/>
    <col min="14851" max="14851" width="4.88671875" style="530" customWidth="1"/>
    <col min="14852" max="14852" width="1.6640625" style="530" customWidth="1"/>
    <col min="14853" max="14853" width="2.44140625" style="530" customWidth="1"/>
    <col min="14854" max="14854" width="4.88671875" style="530" customWidth="1"/>
    <col min="14855" max="14855" width="3.109375" style="530" customWidth="1"/>
    <col min="14856" max="14856" width="4.88671875" style="530" customWidth="1"/>
    <col min="14857" max="14857" width="3.109375" style="530" customWidth="1"/>
    <col min="14858" max="14858" width="8.109375" style="530" customWidth="1"/>
    <col min="14859" max="14859" width="2.6640625" style="530" customWidth="1"/>
    <col min="14860" max="14860" width="9.44140625" style="530" customWidth="1"/>
    <col min="14861" max="14861" width="2.109375" style="530" customWidth="1"/>
    <col min="14862" max="14862" width="11.109375" style="530" customWidth="1"/>
    <col min="14863" max="14863" width="13.109375" style="530" customWidth="1"/>
    <col min="14864" max="14864" width="5.6640625" style="530" customWidth="1"/>
    <col min="14865" max="15104" width="9" style="530"/>
    <col min="15105" max="15105" width="3.77734375" style="530" customWidth="1"/>
    <col min="15106" max="15106" width="6.88671875" style="530" customWidth="1"/>
    <col min="15107" max="15107" width="4.88671875" style="530" customWidth="1"/>
    <col min="15108" max="15108" width="1.6640625" style="530" customWidth="1"/>
    <col min="15109" max="15109" width="2.44140625" style="530" customWidth="1"/>
    <col min="15110" max="15110" width="4.88671875" style="530" customWidth="1"/>
    <col min="15111" max="15111" width="3.109375" style="530" customWidth="1"/>
    <col min="15112" max="15112" width="4.88671875" style="530" customWidth="1"/>
    <col min="15113" max="15113" width="3.109375" style="530" customWidth="1"/>
    <col min="15114" max="15114" width="8.109375" style="530" customWidth="1"/>
    <col min="15115" max="15115" width="2.6640625" style="530" customWidth="1"/>
    <col min="15116" max="15116" width="9.44140625" style="530" customWidth="1"/>
    <col min="15117" max="15117" width="2.109375" style="530" customWidth="1"/>
    <col min="15118" max="15118" width="11.109375" style="530" customWidth="1"/>
    <col min="15119" max="15119" width="13.109375" style="530" customWidth="1"/>
    <col min="15120" max="15120" width="5.6640625" style="530" customWidth="1"/>
    <col min="15121" max="15360" width="9" style="530"/>
    <col min="15361" max="15361" width="3.77734375" style="530" customWidth="1"/>
    <col min="15362" max="15362" width="6.88671875" style="530" customWidth="1"/>
    <col min="15363" max="15363" width="4.88671875" style="530" customWidth="1"/>
    <col min="15364" max="15364" width="1.6640625" style="530" customWidth="1"/>
    <col min="15365" max="15365" width="2.44140625" style="530" customWidth="1"/>
    <col min="15366" max="15366" width="4.88671875" style="530" customWidth="1"/>
    <col min="15367" max="15367" width="3.109375" style="530" customWidth="1"/>
    <col min="15368" max="15368" width="4.88671875" style="530" customWidth="1"/>
    <col min="15369" max="15369" width="3.109375" style="530" customWidth="1"/>
    <col min="15370" max="15370" width="8.109375" style="530" customWidth="1"/>
    <col min="15371" max="15371" width="2.6640625" style="530" customWidth="1"/>
    <col min="15372" max="15372" width="9.44140625" style="530" customWidth="1"/>
    <col min="15373" max="15373" width="2.109375" style="530" customWidth="1"/>
    <col min="15374" max="15374" width="11.109375" style="530" customWidth="1"/>
    <col min="15375" max="15375" width="13.109375" style="530" customWidth="1"/>
    <col min="15376" max="15376" width="5.6640625" style="530" customWidth="1"/>
    <col min="15377" max="15616" width="9" style="530"/>
    <col min="15617" max="15617" width="3.77734375" style="530" customWidth="1"/>
    <col min="15618" max="15618" width="6.88671875" style="530" customWidth="1"/>
    <col min="15619" max="15619" width="4.88671875" style="530" customWidth="1"/>
    <col min="15620" max="15620" width="1.6640625" style="530" customWidth="1"/>
    <col min="15621" max="15621" width="2.44140625" style="530" customWidth="1"/>
    <col min="15622" max="15622" width="4.88671875" style="530" customWidth="1"/>
    <col min="15623" max="15623" width="3.109375" style="530" customWidth="1"/>
    <col min="15624" max="15624" width="4.88671875" style="530" customWidth="1"/>
    <col min="15625" max="15625" width="3.109375" style="530" customWidth="1"/>
    <col min="15626" max="15626" width="8.109375" style="530" customWidth="1"/>
    <col min="15627" max="15627" width="2.6640625" style="530" customWidth="1"/>
    <col min="15628" max="15628" width="9.44140625" style="530" customWidth="1"/>
    <col min="15629" max="15629" width="2.109375" style="530" customWidth="1"/>
    <col min="15630" max="15630" width="11.109375" style="530" customWidth="1"/>
    <col min="15631" max="15631" width="13.109375" style="530" customWidth="1"/>
    <col min="15632" max="15632" width="5.6640625" style="530" customWidth="1"/>
    <col min="15633" max="15872" width="9" style="530"/>
    <col min="15873" max="15873" width="3.77734375" style="530" customWidth="1"/>
    <col min="15874" max="15874" width="6.88671875" style="530" customWidth="1"/>
    <col min="15875" max="15875" width="4.88671875" style="530" customWidth="1"/>
    <col min="15876" max="15876" width="1.6640625" style="530" customWidth="1"/>
    <col min="15877" max="15877" width="2.44140625" style="530" customWidth="1"/>
    <col min="15878" max="15878" width="4.88671875" style="530" customWidth="1"/>
    <col min="15879" max="15879" width="3.109375" style="530" customWidth="1"/>
    <col min="15880" max="15880" width="4.88671875" style="530" customWidth="1"/>
    <col min="15881" max="15881" width="3.109375" style="530" customWidth="1"/>
    <col min="15882" max="15882" width="8.109375" style="530" customWidth="1"/>
    <col min="15883" max="15883" width="2.6640625" style="530" customWidth="1"/>
    <col min="15884" max="15884" width="9.44140625" style="530" customWidth="1"/>
    <col min="15885" max="15885" width="2.109375" style="530" customWidth="1"/>
    <col min="15886" max="15886" width="11.109375" style="530" customWidth="1"/>
    <col min="15887" max="15887" width="13.109375" style="530" customWidth="1"/>
    <col min="15888" max="15888" width="5.6640625" style="530" customWidth="1"/>
    <col min="15889" max="16128" width="9" style="530"/>
    <col min="16129" max="16129" width="3.77734375" style="530" customWidth="1"/>
    <col min="16130" max="16130" width="6.88671875" style="530" customWidth="1"/>
    <col min="16131" max="16131" width="4.88671875" style="530" customWidth="1"/>
    <col min="16132" max="16132" width="1.6640625" style="530" customWidth="1"/>
    <col min="16133" max="16133" width="2.44140625" style="530" customWidth="1"/>
    <col min="16134" max="16134" width="4.88671875" style="530" customWidth="1"/>
    <col min="16135" max="16135" width="3.109375" style="530" customWidth="1"/>
    <col min="16136" max="16136" width="4.88671875" style="530" customWidth="1"/>
    <col min="16137" max="16137" width="3.109375" style="530" customWidth="1"/>
    <col min="16138" max="16138" width="8.109375" style="530" customWidth="1"/>
    <col min="16139" max="16139" width="2.6640625" style="530" customWidth="1"/>
    <col min="16140" max="16140" width="9.44140625" style="530" customWidth="1"/>
    <col min="16141" max="16141" width="2.109375" style="530" customWidth="1"/>
    <col min="16142" max="16142" width="11.109375" style="530" customWidth="1"/>
    <col min="16143" max="16143" width="13.109375" style="530" customWidth="1"/>
    <col min="16144" max="16144" width="5.6640625" style="530" customWidth="1"/>
    <col min="16145" max="16384" width="9" style="530"/>
  </cols>
  <sheetData>
    <row r="1" spans="1:16" ht="22.5" customHeight="1" x14ac:dyDescent="0.2">
      <c r="A1" s="1165" t="s">
        <v>75</v>
      </c>
      <c r="B1" s="1165"/>
      <c r="C1" s="1165"/>
      <c r="D1" s="1165"/>
      <c r="E1" s="1165"/>
      <c r="F1" s="1165"/>
      <c r="G1" s="1165"/>
      <c r="H1" s="1165"/>
      <c r="I1" s="1165"/>
      <c r="J1" s="1165"/>
      <c r="K1" s="1165"/>
      <c r="L1" s="1165"/>
      <c r="M1" s="1165"/>
      <c r="N1" s="1165"/>
      <c r="O1" s="1165"/>
      <c r="P1" s="1165"/>
    </row>
    <row r="2" spans="1:16" ht="22.5" customHeight="1" x14ac:dyDescent="0.2">
      <c r="A2" s="531"/>
      <c r="B2" s="531"/>
    </row>
    <row r="3" spans="1:16" ht="22.5" customHeight="1" x14ac:dyDescent="0.2">
      <c r="A3" s="532" t="s">
        <v>76</v>
      </c>
      <c r="B3" s="532"/>
      <c r="C3" s="532"/>
      <c r="D3" s="532"/>
      <c r="E3" s="532"/>
      <c r="F3" s="532"/>
      <c r="G3" s="532"/>
      <c r="H3" s="532"/>
      <c r="I3" s="532"/>
      <c r="J3" s="532"/>
      <c r="K3" s="532"/>
      <c r="L3" s="532"/>
      <c r="M3" s="532"/>
      <c r="N3" s="532"/>
      <c r="O3" s="532"/>
    </row>
    <row r="4" spans="1:16" ht="7.5" customHeight="1" x14ac:dyDescent="0.2">
      <c r="A4" s="531"/>
      <c r="B4" s="531"/>
    </row>
    <row r="5" spans="1:16" ht="20.25" customHeight="1" x14ac:dyDescent="0.2">
      <c r="A5" s="531"/>
      <c r="B5" s="1160" t="s">
        <v>77</v>
      </c>
      <c r="C5" s="1160"/>
      <c r="D5" s="533"/>
      <c r="E5" s="534" t="s">
        <v>51</v>
      </c>
      <c r="F5" s="1166"/>
      <c r="G5" s="1166"/>
      <c r="H5" s="535" t="s">
        <v>103</v>
      </c>
      <c r="I5" s="1166"/>
      <c r="J5" s="1166"/>
    </row>
    <row r="6" spans="1:16" ht="33" customHeight="1" x14ac:dyDescent="0.2">
      <c r="A6" s="532"/>
      <c r="B6" s="1160"/>
      <c r="C6" s="1160"/>
      <c r="D6" s="533"/>
      <c r="E6" s="1161"/>
      <c r="F6" s="1161"/>
      <c r="G6" s="1161"/>
      <c r="H6" s="1161"/>
      <c r="I6" s="1161"/>
      <c r="J6" s="1161"/>
      <c r="K6" s="1161"/>
      <c r="L6" s="1161"/>
      <c r="M6" s="1161"/>
      <c r="N6" s="1161"/>
      <c r="O6" s="536"/>
      <c r="P6" s="537"/>
    </row>
    <row r="7" spans="1:16" ht="9.9" customHeight="1" x14ac:dyDescent="0.2">
      <c r="A7" s="531"/>
      <c r="B7" s="533"/>
      <c r="C7" s="538"/>
      <c r="D7" s="538"/>
    </row>
    <row r="8" spans="1:16" ht="32.1" customHeight="1" x14ac:dyDescent="0.2">
      <c r="A8" s="532"/>
      <c r="B8" s="1160" t="s">
        <v>1</v>
      </c>
      <c r="C8" s="1160"/>
      <c r="D8" s="533"/>
      <c r="E8" s="1161"/>
      <c r="F8" s="1161"/>
      <c r="G8" s="1161"/>
      <c r="H8" s="1161"/>
      <c r="I8" s="1161"/>
      <c r="J8" s="1161"/>
      <c r="K8" s="1161"/>
      <c r="L8" s="1161"/>
      <c r="M8" s="1161"/>
      <c r="N8" s="1161"/>
      <c r="O8" s="537"/>
      <c r="P8" s="537"/>
    </row>
    <row r="9" spans="1:16" ht="9.9" customHeight="1" x14ac:dyDescent="0.2">
      <c r="A9" s="531"/>
      <c r="B9" s="533"/>
      <c r="C9" s="538"/>
      <c r="D9" s="538"/>
      <c r="E9" s="539"/>
      <c r="F9" s="539"/>
      <c r="G9" s="539"/>
      <c r="H9" s="539"/>
      <c r="I9" s="539"/>
      <c r="J9" s="539"/>
      <c r="K9" s="539"/>
      <c r="L9" s="539"/>
      <c r="M9" s="539"/>
    </row>
    <row r="10" spans="1:16" ht="32.1" customHeight="1" x14ac:dyDescent="0.2">
      <c r="A10" s="532"/>
      <c r="B10" s="1160" t="s">
        <v>21</v>
      </c>
      <c r="C10" s="1160"/>
      <c r="D10" s="533"/>
      <c r="E10" s="1161"/>
      <c r="F10" s="1161"/>
      <c r="G10" s="1161"/>
      <c r="H10" s="1161"/>
      <c r="I10" s="1161"/>
      <c r="J10" s="1161"/>
      <c r="K10" s="1161"/>
      <c r="L10" s="1161"/>
      <c r="M10" s="1161"/>
      <c r="N10" s="1161"/>
      <c r="O10" s="540"/>
      <c r="P10" s="540"/>
    </row>
    <row r="11" spans="1:16" ht="9.9" customHeight="1" x14ac:dyDescent="0.2">
      <c r="A11" s="531"/>
      <c r="B11" s="533"/>
      <c r="C11" s="538"/>
      <c r="D11" s="538"/>
    </row>
    <row r="12" spans="1:16" ht="32.1" customHeight="1" x14ac:dyDescent="0.2">
      <c r="A12" s="532"/>
      <c r="B12" s="1160" t="s">
        <v>78</v>
      </c>
      <c r="C12" s="1160"/>
      <c r="D12" s="533"/>
      <c r="E12" s="1162"/>
      <c r="F12" s="1162"/>
      <c r="G12" s="1162"/>
      <c r="H12" s="1162"/>
      <c r="I12" s="1162"/>
      <c r="J12" s="1162"/>
      <c r="K12" s="1162"/>
      <c r="L12" s="1162"/>
      <c r="M12" s="1162"/>
      <c r="N12" s="1162"/>
      <c r="O12" s="537"/>
      <c r="P12" s="537"/>
    </row>
    <row r="13" spans="1:16" ht="9.9" customHeight="1" x14ac:dyDescent="0.2">
      <c r="A13" s="531"/>
      <c r="B13" s="531"/>
    </row>
    <row r="14" spans="1:16" ht="32.1" customHeight="1" x14ac:dyDescent="0.2">
      <c r="A14" s="532"/>
      <c r="B14" s="1163" t="s">
        <v>618</v>
      </c>
      <c r="C14" s="1163"/>
      <c r="D14" s="533"/>
      <c r="E14" s="1164"/>
      <c r="F14" s="1162"/>
      <c r="G14" s="1162"/>
      <c r="H14" s="1162"/>
      <c r="I14" s="1162"/>
      <c r="J14" s="1162"/>
      <c r="K14" s="1162"/>
      <c r="L14" s="1162"/>
      <c r="M14" s="1162"/>
      <c r="N14" s="1162"/>
      <c r="O14" s="537"/>
      <c r="P14" s="537"/>
    </row>
    <row r="15" spans="1:16" ht="15" customHeight="1" x14ac:dyDescent="0.2">
      <c r="A15" s="531"/>
      <c r="B15" s="531"/>
    </row>
    <row r="16" spans="1:16" ht="15" customHeight="1" x14ac:dyDescent="0.2">
      <c r="A16" s="531"/>
      <c r="B16" s="531"/>
    </row>
    <row r="17" spans="1:22" ht="22.5" customHeight="1" x14ac:dyDescent="0.2">
      <c r="A17" s="1159" t="s">
        <v>623</v>
      </c>
      <c r="B17" s="1159"/>
      <c r="C17" s="1159"/>
      <c r="D17" s="1159"/>
      <c r="E17" s="1159"/>
      <c r="F17" s="1159"/>
      <c r="G17" s="1159"/>
      <c r="H17" s="1159"/>
      <c r="I17" s="1159"/>
      <c r="J17" s="1159"/>
      <c r="K17" s="1159"/>
      <c r="L17" s="1159"/>
      <c r="M17" s="1159"/>
      <c r="N17" s="1159"/>
      <c r="O17" s="1159"/>
      <c r="P17" s="1159"/>
      <c r="T17" s="559"/>
      <c r="U17" s="559"/>
      <c r="V17" s="559"/>
    </row>
    <row r="18" spans="1:22" ht="22.5" customHeight="1" x14ac:dyDescent="0.2">
      <c r="A18" s="1159" t="s">
        <v>79</v>
      </c>
      <c r="B18" s="1159"/>
      <c r="C18" s="1159"/>
      <c r="D18" s="1159"/>
      <c r="E18" s="1159"/>
      <c r="F18" s="1159"/>
      <c r="G18" s="1159"/>
      <c r="H18" s="1159"/>
      <c r="I18" s="1159"/>
      <c r="J18" s="1159"/>
      <c r="K18" s="1159"/>
      <c r="L18" s="1159"/>
      <c r="M18" s="1159"/>
      <c r="N18" s="1159"/>
      <c r="O18" s="1159"/>
      <c r="T18" s="559"/>
      <c r="U18" s="559"/>
      <c r="V18" s="559"/>
    </row>
    <row r="19" spans="1:22" ht="15" customHeight="1" x14ac:dyDescent="0.2">
      <c r="A19" s="541"/>
      <c r="B19" s="541"/>
      <c r="C19" s="541"/>
      <c r="D19" s="541"/>
      <c r="E19" s="541"/>
      <c r="F19" s="541"/>
      <c r="G19" s="541"/>
      <c r="H19" s="541"/>
      <c r="I19" s="541"/>
      <c r="J19" s="541"/>
      <c r="K19" s="541"/>
      <c r="L19" s="541"/>
      <c r="M19" s="541"/>
      <c r="N19" s="541"/>
      <c r="O19" s="541"/>
      <c r="T19" s="559"/>
      <c r="U19" s="559"/>
      <c r="V19" s="559"/>
    </row>
    <row r="20" spans="1:22" ht="22.5" customHeight="1" x14ac:dyDescent="0.2">
      <c r="A20" s="1155" t="s">
        <v>80</v>
      </c>
      <c r="B20" s="1155"/>
      <c r="C20" s="1155"/>
      <c r="D20" s="1155"/>
      <c r="E20" s="1155"/>
      <c r="F20" s="1155"/>
      <c r="G20" s="1155"/>
      <c r="H20" s="1155"/>
      <c r="I20" s="1155"/>
      <c r="J20" s="1155"/>
      <c r="K20" s="1155"/>
      <c r="L20" s="1155"/>
      <c r="M20" s="1155"/>
      <c r="N20" s="1155"/>
      <c r="O20" s="1155"/>
      <c r="P20" s="1155"/>
      <c r="T20" s="559"/>
      <c r="U20" s="559"/>
      <c r="V20" s="559"/>
    </row>
    <row r="21" spans="1:22" ht="15" customHeight="1" x14ac:dyDescent="0.2">
      <c r="A21" s="531"/>
      <c r="B21" s="531"/>
      <c r="T21" s="559"/>
      <c r="U21" s="559"/>
      <c r="V21" s="559"/>
    </row>
    <row r="22" spans="1:22" ht="22.5" customHeight="1" x14ac:dyDescent="0.2">
      <c r="A22" s="1155" t="s">
        <v>81</v>
      </c>
      <c r="B22" s="1155"/>
      <c r="C22" s="1155"/>
      <c r="D22" s="542"/>
      <c r="E22" s="1159"/>
      <c r="F22" s="1159"/>
      <c r="G22" s="1159"/>
      <c r="H22" s="1159"/>
      <c r="I22" s="1159"/>
      <c r="J22" s="1159"/>
      <c r="K22" s="1159"/>
      <c r="L22" s="1159"/>
      <c r="M22" s="532"/>
      <c r="N22" s="532"/>
      <c r="O22" s="532"/>
      <c r="T22" s="559"/>
      <c r="U22" s="559"/>
      <c r="V22" s="559"/>
    </row>
    <row r="23" spans="1:22" ht="22.5" customHeight="1" x14ac:dyDescent="0.2">
      <c r="C23" s="30"/>
      <c r="D23" s="532" t="s">
        <v>61</v>
      </c>
      <c r="E23" s="532"/>
      <c r="F23" s="543"/>
      <c r="G23" s="543"/>
      <c r="H23" s="544"/>
      <c r="I23" s="532"/>
      <c r="M23" s="545"/>
      <c r="N23" s="532" t="s">
        <v>82</v>
      </c>
      <c r="P23" s="532"/>
      <c r="Q23" s="532"/>
      <c r="R23" s="532"/>
      <c r="T23" s="559"/>
      <c r="U23" s="559"/>
      <c r="V23" s="559"/>
    </row>
    <row r="24" spans="1:22" ht="22.5" customHeight="1" x14ac:dyDescent="0.2">
      <c r="C24" s="30"/>
      <c r="D24" s="532" t="s">
        <v>352</v>
      </c>
      <c r="E24" s="532"/>
      <c r="F24" s="543"/>
      <c r="G24" s="543"/>
      <c r="H24" s="544"/>
      <c r="I24" s="532"/>
      <c r="M24" s="545"/>
      <c r="N24" s="532" t="s">
        <v>62</v>
      </c>
      <c r="P24" s="532"/>
      <c r="Q24" s="532"/>
      <c r="R24" s="532"/>
      <c r="T24" s="559"/>
      <c r="U24" s="559"/>
      <c r="V24" s="559"/>
    </row>
    <row r="25" spans="1:22" ht="22.5" customHeight="1" x14ac:dyDescent="0.2">
      <c r="C25" s="30"/>
      <c r="D25" s="532" t="s">
        <v>63</v>
      </c>
      <c r="E25" s="532"/>
      <c r="F25" s="543"/>
      <c r="G25" s="543"/>
      <c r="H25" s="544"/>
      <c r="I25" s="532"/>
      <c r="M25" s="545"/>
      <c r="N25" s="532" t="s">
        <v>59</v>
      </c>
      <c r="P25" s="532"/>
      <c r="Q25" s="532"/>
      <c r="R25" s="532"/>
      <c r="T25" s="559"/>
      <c r="U25" s="559"/>
      <c r="V25" s="559"/>
    </row>
    <row r="26" spans="1:22" ht="22.5" customHeight="1" x14ac:dyDescent="0.2">
      <c r="C26" s="30"/>
      <c r="D26" s="532" t="s">
        <v>60</v>
      </c>
      <c r="E26" s="532"/>
      <c r="F26" s="543"/>
      <c r="G26" s="543"/>
      <c r="H26" s="544"/>
      <c r="I26" s="532"/>
      <c r="O26" s="532"/>
      <c r="P26" s="532"/>
      <c r="Q26" s="532"/>
      <c r="R26" s="532"/>
      <c r="T26" s="559"/>
      <c r="U26" s="559"/>
      <c r="V26" s="559"/>
    </row>
    <row r="27" spans="1:22" ht="15" customHeight="1" x14ac:dyDescent="0.2">
      <c r="A27" s="531"/>
      <c r="B27" s="531"/>
      <c r="T27" s="559"/>
      <c r="U27" s="559"/>
      <c r="V27" s="559"/>
    </row>
    <row r="28" spans="1:22" ht="22.5" customHeight="1" x14ac:dyDescent="0.2">
      <c r="A28" s="1155" t="s">
        <v>83</v>
      </c>
      <c r="B28" s="1155"/>
      <c r="C28" s="1155"/>
      <c r="D28" s="542"/>
      <c r="E28" s="1159"/>
      <c r="F28" s="1159"/>
      <c r="G28" s="1159"/>
      <c r="H28" s="1159"/>
      <c r="I28" s="1159"/>
      <c r="J28" s="1159"/>
      <c r="K28" s="1159"/>
      <c r="L28" s="1159"/>
      <c r="M28" s="546"/>
      <c r="N28" s="546"/>
      <c r="O28" s="532"/>
    </row>
    <row r="29" spans="1:22" ht="22.5" customHeight="1" x14ac:dyDescent="0.2">
      <c r="A29" s="547"/>
      <c r="B29" s="547"/>
      <c r="C29" s="557" t="s">
        <v>633</v>
      </c>
      <c r="D29" s="556"/>
      <c r="E29" s="547" t="s">
        <v>84</v>
      </c>
      <c r="F29" s="547"/>
      <c r="G29" s="547"/>
      <c r="H29" s="547"/>
      <c r="I29" s="547"/>
      <c r="J29" s="547"/>
      <c r="K29" s="547"/>
      <c r="L29" s="547"/>
      <c r="M29" s="547"/>
      <c r="N29" s="547"/>
      <c r="O29" s="547"/>
    </row>
    <row r="30" spans="1:22" ht="22.5" customHeight="1" x14ac:dyDescent="0.2">
      <c r="A30" s="547"/>
      <c r="B30" s="547"/>
      <c r="C30" s="557" t="s">
        <v>633</v>
      </c>
      <c r="D30" s="556"/>
      <c r="E30" s="547" t="s">
        <v>412</v>
      </c>
      <c r="F30" s="547"/>
      <c r="G30" s="547"/>
      <c r="H30" s="547"/>
      <c r="I30" s="547"/>
      <c r="J30" s="547"/>
      <c r="K30" s="547"/>
      <c r="L30" s="547"/>
      <c r="M30" s="547"/>
      <c r="N30" s="547"/>
      <c r="O30" s="547"/>
    </row>
    <row r="31" spans="1:22" ht="22.5" customHeight="1" x14ac:dyDescent="0.2">
      <c r="A31" s="547"/>
      <c r="B31" s="547"/>
      <c r="C31" s="557" t="s">
        <v>633</v>
      </c>
      <c r="D31" s="556"/>
      <c r="E31" s="547" t="s">
        <v>634</v>
      </c>
      <c r="F31" s="547"/>
      <c r="G31" s="547"/>
      <c r="H31" s="547"/>
      <c r="I31" s="547"/>
      <c r="J31" s="547"/>
      <c r="K31" s="547"/>
      <c r="L31" s="547"/>
      <c r="M31" s="547"/>
      <c r="N31" s="547"/>
      <c r="O31" s="547"/>
    </row>
    <row r="32" spans="1:22" ht="22.5" customHeight="1" x14ac:dyDescent="0.2">
      <c r="A32" s="547"/>
      <c r="B32" s="547"/>
      <c r="C32" s="548"/>
      <c r="D32" s="30"/>
      <c r="E32" s="549" t="s">
        <v>619</v>
      </c>
      <c r="F32" s="547"/>
      <c r="G32" s="547"/>
      <c r="H32" s="547"/>
      <c r="I32" s="547"/>
      <c r="J32" s="547"/>
      <c r="K32" s="547"/>
      <c r="L32" s="547"/>
      <c r="M32" s="547"/>
      <c r="N32" s="547"/>
      <c r="O32" s="547"/>
    </row>
    <row r="33" spans="1:256" ht="22.5" customHeight="1" x14ac:dyDescent="0.2">
      <c r="A33" s="547"/>
      <c r="B33" s="547"/>
      <c r="C33" s="548"/>
      <c r="D33" s="30"/>
      <c r="E33" s="549" t="s">
        <v>620</v>
      </c>
      <c r="F33" s="547"/>
      <c r="G33" s="547"/>
      <c r="H33" s="547"/>
      <c r="I33" s="547"/>
      <c r="J33" s="547"/>
      <c r="K33" s="547"/>
      <c r="L33" s="547"/>
      <c r="M33" s="547"/>
      <c r="N33" s="547"/>
      <c r="O33" s="547"/>
    </row>
    <row r="34" spans="1:256" ht="20.100000000000001" customHeight="1" x14ac:dyDescent="0.2">
      <c r="A34" s="547"/>
      <c r="B34" s="547"/>
      <c r="C34" s="547"/>
      <c r="D34" s="547"/>
      <c r="E34" s="547"/>
      <c r="F34" s="547"/>
      <c r="G34" s="547"/>
      <c r="H34" s="547"/>
      <c r="I34" s="547"/>
      <c r="J34" s="547"/>
      <c r="K34" s="547"/>
      <c r="L34" s="547"/>
      <c r="M34" s="547"/>
      <c r="N34" s="547"/>
      <c r="O34" s="547"/>
    </row>
    <row r="35" spans="1:256" ht="21.75" customHeight="1" x14ac:dyDescent="0.2">
      <c r="A35" s="537"/>
      <c r="B35" s="548" t="s">
        <v>163</v>
      </c>
      <c r="C35" s="30"/>
      <c r="D35" s="532" t="s">
        <v>24</v>
      </c>
      <c r="E35" s="532"/>
      <c r="F35" s="30"/>
      <c r="G35" s="532" t="s">
        <v>85</v>
      </c>
      <c r="H35" s="30"/>
      <c r="I35" s="532" t="s">
        <v>86</v>
      </c>
      <c r="J35" s="532"/>
      <c r="K35" s="532"/>
      <c r="L35" s="532"/>
      <c r="M35" s="532"/>
      <c r="N35" s="532"/>
      <c r="O35" s="532"/>
    </row>
    <row r="36" spans="1:256" s="532" customFormat="1" ht="20.100000000000001" customHeight="1" x14ac:dyDescent="0.2">
      <c r="A36" s="531"/>
      <c r="B36" s="531"/>
      <c r="C36" s="530"/>
      <c r="D36" s="530"/>
      <c r="E36" s="530"/>
      <c r="F36" s="530"/>
      <c r="G36" s="530"/>
      <c r="H36" s="530"/>
      <c r="I36" s="530"/>
      <c r="J36" s="530"/>
      <c r="K36" s="530"/>
      <c r="L36" s="530"/>
      <c r="M36" s="530"/>
      <c r="N36" s="530"/>
      <c r="O36" s="530"/>
      <c r="P36" s="530"/>
      <c r="Q36" s="530"/>
      <c r="R36" s="530"/>
      <c r="S36" s="530"/>
      <c r="T36" s="530"/>
      <c r="U36" s="530"/>
      <c r="V36" s="530"/>
      <c r="W36" s="530"/>
      <c r="X36" s="530"/>
      <c r="Y36" s="530"/>
      <c r="Z36" s="530"/>
      <c r="AA36" s="530"/>
      <c r="AB36" s="530"/>
      <c r="AC36" s="530"/>
      <c r="AD36" s="530"/>
      <c r="AE36" s="530"/>
      <c r="AF36" s="530"/>
      <c r="AG36" s="530"/>
      <c r="AH36" s="530"/>
      <c r="AI36" s="530"/>
      <c r="AJ36" s="530"/>
      <c r="AK36" s="530"/>
      <c r="AL36" s="530"/>
      <c r="AM36" s="530"/>
      <c r="AN36" s="530"/>
      <c r="AO36" s="530"/>
      <c r="AP36" s="530"/>
      <c r="AQ36" s="530"/>
      <c r="AR36" s="530"/>
      <c r="AS36" s="530"/>
      <c r="AT36" s="530"/>
      <c r="AU36" s="530"/>
      <c r="AV36" s="530"/>
      <c r="AW36" s="530"/>
      <c r="AX36" s="530"/>
      <c r="AY36" s="530"/>
      <c r="AZ36" s="530"/>
      <c r="BA36" s="530"/>
      <c r="BB36" s="530"/>
      <c r="BC36" s="530"/>
      <c r="BD36" s="530"/>
      <c r="BE36" s="530"/>
      <c r="BF36" s="530"/>
      <c r="BG36" s="530"/>
      <c r="BH36" s="530"/>
      <c r="BI36" s="530"/>
      <c r="BJ36" s="530"/>
      <c r="BK36" s="530"/>
      <c r="BL36" s="530"/>
      <c r="BM36" s="530"/>
      <c r="BN36" s="530"/>
      <c r="BO36" s="530"/>
      <c r="BP36" s="530"/>
      <c r="BQ36" s="530"/>
      <c r="BR36" s="530"/>
      <c r="BS36" s="530"/>
      <c r="BT36" s="530"/>
      <c r="BU36" s="530"/>
      <c r="BV36" s="530"/>
      <c r="BW36" s="530"/>
      <c r="BX36" s="530"/>
      <c r="BY36" s="530"/>
      <c r="BZ36" s="530"/>
      <c r="CA36" s="530"/>
      <c r="CB36" s="530"/>
      <c r="CC36" s="530"/>
      <c r="CD36" s="530"/>
      <c r="CE36" s="530"/>
      <c r="CF36" s="530"/>
      <c r="CG36" s="530"/>
      <c r="CH36" s="530"/>
      <c r="CI36" s="530"/>
      <c r="CJ36" s="530"/>
      <c r="CK36" s="530"/>
      <c r="CL36" s="530"/>
      <c r="CM36" s="530"/>
      <c r="CN36" s="530"/>
      <c r="CO36" s="530"/>
      <c r="CP36" s="530"/>
      <c r="CQ36" s="530"/>
      <c r="CR36" s="530"/>
      <c r="CS36" s="530"/>
      <c r="CT36" s="530"/>
      <c r="CU36" s="530"/>
      <c r="CV36" s="530"/>
      <c r="CW36" s="530"/>
      <c r="CX36" s="530"/>
      <c r="CY36" s="530"/>
      <c r="CZ36" s="530"/>
      <c r="DA36" s="530"/>
      <c r="DB36" s="530"/>
      <c r="DC36" s="530"/>
      <c r="DD36" s="530"/>
      <c r="DE36" s="530"/>
      <c r="DF36" s="530"/>
      <c r="DG36" s="530"/>
      <c r="DH36" s="530"/>
      <c r="DI36" s="530"/>
      <c r="DJ36" s="530"/>
      <c r="DK36" s="530"/>
      <c r="DL36" s="530"/>
      <c r="DM36" s="530"/>
      <c r="DN36" s="530"/>
      <c r="DO36" s="530"/>
      <c r="DP36" s="530"/>
      <c r="DQ36" s="530"/>
      <c r="DR36" s="530"/>
      <c r="DS36" s="530"/>
      <c r="DT36" s="530"/>
      <c r="DU36" s="530"/>
      <c r="DV36" s="530"/>
      <c r="DW36" s="530"/>
      <c r="DX36" s="530"/>
      <c r="DY36" s="530"/>
      <c r="DZ36" s="530"/>
      <c r="EA36" s="530"/>
      <c r="EB36" s="530"/>
      <c r="EC36" s="530"/>
      <c r="ED36" s="530"/>
      <c r="EE36" s="530"/>
      <c r="EF36" s="530"/>
      <c r="EG36" s="530"/>
      <c r="EH36" s="530"/>
      <c r="EI36" s="530"/>
      <c r="EJ36" s="530"/>
      <c r="EK36" s="530"/>
      <c r="EL36" s="530"/>
      <c r="EM36" s="530"/>
      <c r="EN36" s="530"/>
      <c r="EO36" s="530"/>
      <c r="EP36" s="530"/>
      <c r="EQ36" s="530"/>
      <c r="ER36" s="530"/>
      <c r="ES36" s="530"/>
      <c r="ET36" s="530"/>
      <c r="EU36" s="530"/>
      <c r="EV36" s="530"/>
      <c r="EW36" s="530"/>
      <c r="EX36" s="530"/>
      <c r="EY36" s="530"/>
      <c r="EZ36" s="530"/>
      <c r="FA36" s="530"/>
      <c r="FB36" s="530"/>
      <c r="FC36" s="530"/>
      <c r="FD36" s="530"/>
      <c r="FE36" s="530"/>
      <c r="FF36" s="530"/>
      <c r="FG36" s="530"/>
      <c r="FH36" s="530"/>
      <c r="FI36" s="530"/>
      <c r="FJ36" s="530"/>
      <c r="FK36" s="530"/>
      <c r="FL36" s="530"/>
      <c r="FM36" s="530"/>
      <c r="FN36" s="530"/>
      <c r="FO36" s="530"/>
      <c r="FP36" s="530"/>
      <c r="FQ36" s="530"/>
      <c r="FR36" s="530"/>
      <c r="FS36" s="530"/>
      <c r="FT36" s="530"/>
      <c r="FU36" s="530"/>
      <c r="FV36" s="530"/>
      <c r="FW36" s="530"/>
      <c r="FX36" s="530"/>
      <c r="FY36" s="530"/>
      <c r="FZ36" s="530"/>
      <c r="GA36" s="530"/>
      <c r="GB36" s="530"/>
      <c r="GC36" s="530"/>
      <c r="GD36" s="530"/>
      <c r="GE36" s="530"/>
      <c r="GF36" s="530"/>
      <c r="GG36" s="530"/>
      <c r="GH36" s="530"/>
      <c r="GI36" s="530"/>
      <c r="GJ36" s="530"/>
      <c r="GK36" s="530"/>
      <c r="GL36" s="530"/>
      <c r="GM36" s="530"/>
      <c r="GN36" s="530"/>
      <c r="GO36" s="530"/>
      <c r="GP36" s="530"/>
      <c r="GQ36" s="530"/>
      <c r="GR36" s="530"/>
      <c r="GS36" s="530"/>
      <c r="GT36" s="530"/>
      <c r="GU36" s="530"/>
      <c r="GV36" s="530"/>
      <c r="GW36" s="530"/>
      <c r="GX36" s="530"/>
      <c r="GY36" s="530"/>
      <c r="GZ36" s="530"/>
      <c r="HA36" s="530"/>
      <c r="HB36" s="530"/>
      <c r="HC36" s="530"/>
      <c r="HD36" s="530"/>
      <c r="HE36" s="530"/>
      <c r="HF36" s="530"/>
      <c r="HG36" s="530"/>
      <c r="HH36" s="530"/>
      <c r="HI36" s="530"/>
      <c r="HJ36" s="530"/>
      <c r="HK36" s="530"/>
      <c r="HL36" s="530"/>
      <c r="HM36" s="530"/>
      <c r="HN36" s="530"/>
      <c r="HO36" s="530"/>
      <c r="HP36" s="530"/>
      <c r="HQ36" s="530"/>
      <c r="HR36" s="530"/>
      <c r="HS36" s="530"/>
      <c r="HT36" s="530"/>
      <c r="HU36" s="530"/>
      <c r="HV36" s="530"/>
      <c r="HW36" s="530"/>
      <c r="HX36" s="530"/>
      <c r="HY36" s="530"/>
      <c r="HZ36" s="530"/>
      <c r="IA36" s="530"/>
      <c r="IB36" s="530"/>
      <c r="IC36" s="530"/>
      <c r="ID36" s="530"/>
      <c r="IE36" s="530"/>
      <c r="IF36" s="530"/>
      <c r="IG36" s="530"/>
      <c r="IH36" s="530"/>
      <c r="II36" s="530"/>
      <c r="IJ36" s="530"/>
      <c r="IK36" s="530"/>
      <c r="IL36" s="530"/>
      <c r="IM36" s="530"/>
      <c r="IN36" s="530"/>
      <c r="IO36" s="530"/>
      <c r="IP36" s="530"/>
      <c r="IQ36" s="530"/>
      <c r="IR36" s="530"/>
      <c r="IS36" s="530"/>
      <c r="IT36" s="530"/>
      <c r="IU36" s="530"/>
      <c r="IV36" s="530"/>
    </row>
    <row r="37" spans="1:256" ht="42" customHeight="1" x14ac:dyDescent="0.2">
      <c r="A37" s="531"/>
      <c r="B37" s="531"/>
      <c r="C37" s="1154" t="s">
        <v>621</v>
      </c>
      <c r="D37" s="1154"/>
      <c r="E37" s="1154"/>
      <c r="F37" s="1154"/>
      <c r="G37" s="1154"/>
      <c r="H37" s="1154"/>
      <c r="I37" s="1155" t="s">
        <v>11</v>
      </c>
      <c r="J37" s="1155"/>
      <c r="K37" s="1156"/>
      <c r="L37" s="1157"/>
      <c r="M37" s="1157"/>
      <c r="N37" s="1157"/>
      <c r="O37" s="1157"/>
      <c r="P37" s="540"/>
      <c r="Q37" s="532"/>
      <c r="R37" s="532"/>
      <c r="S37" s="532"/>
      <c r="T37" s="532"/>
      <c r="U37" s="532"/>
      <c r="V37" s="532"/>
      <c r="W37" s="532"/>
      <c r="X37" s="532"/>
      <c r="Y37" s="532"/>
      <c r="Z37" s="532"/>
      <c r="AA37" s="532"/>
      <c r="AB37" s="532"/>
      <c r="AC37" s="532"/>
      <c r="AD37" s="532"/>
      <c r="AE37" s="532"/>
      <c r="AF37" s="532"/>
      <c r="AG37" s="532"/>
      <c r="AH37" s="532"/>
      <c r="AI37" s="532"/>
      <c r="AJ37" s="532"/>
      <c r="AK37" s="532"/>
      <c r="AL37" s="532"/>
      <c r="AM37" s="532"/>
      <c r="AN37" s="532"/>
      <c r="AO37" s="532"/>
      <c r="AP37" s="532"/>
      <c r="AQ37" s="532"/>
      <c r="AR37" s="532"/>
      <c r="AS37" s="532"/>
      <c r="AT37" s="532"/>
      <c r="AU37" s="532"/>
      <c r="AV37" s="532"/>
      <c r="AW37" s="532"/>
      <c r="AX37" s="532"/>
      <c r="AY37" s="532"/>
      <c r="AZ37" s="532"/>
      <c r="BA37" s="532"/>
      <c r="BB37" s="532"/>
      <c r="BC37" s="532"/>
      <c r="BD37" s="532"/>
      <c r="BE37" s="532"/>
      <c r="BF37" s="532"/>
      <c r="BG37" s="532"/>
      <c r="BH37" s="532"/>
      <c r="BI37" s="532"/>
      <c r="BJ37" s="532"/>
      <c r="BK37" s="532"/>
      <c r="BL37" s="532"/>
      <c r="BM37" s="532"/>
      <c r="BN37" s="532"/>
      <c r="BO37" s="532"/>
      <c r="BP37" s="532"/>
      <c r="BQ37" s="532"/>
      <c r="BR37" s="532"/>
      <c r="BS37" s="532"/>
      <c r="BT37" s="532"/>
      <c r="BU37" s="532"/>
      <c r="BV37" s="532"/>
      <c r="BW37" s="532"/>
      <c r="BX37" s="532"/>
      <c r="BY37" s="532"/>
      <c r="BZ37" s="532"/>
      <c r="CA37" s="532"/>
      <c r="CB37" s="532"/>
      <c r="CC37" s="532"/>
      <c r="CD37" s="532"/>
      <c r="CE37" s="532"/>
      <c r="CF37" s="532"/>
      <c r="CG37" s="532"/>
      <c r="CH37" s="532"/>
      <c r="CI37" s="532"/>
      <c r="CJ37" s="532"/>
      <c r="CK37" s="532"/>
      <c r="CL37" s="532"/>
      <c r="CM37" s="532"/>
      <c r="CN37" s="532"/>
      <c r="CO37" s="532"/>
      <c r="CP37" s="532"/>
      <c r="CQ37" s="532"/>
      <c r="CR37" s="532"/>
      <c r="CS37" s="532"/>
      <c r="CT37" s="532"/>
      <c r="CU37" s="532"/>
      <c r="CV37" s="532"/>
      <c r="CW37" s="532"/>
      <c r="CX37" s="532"/>
      <c r="CY37" s="532"/>
      <c r="CZ37" s="532"/>
      <c r="DA37" s="532"/>
      <c r="DB37" s="532"/>
      <c r="DC37" s="532"/>
      <c r="DD37" s="532"/>
      <c r="DE37" s="532"/>
      <c r="DF37" s="532"/>
      <c r="DG37" s="532"/>
      <c r="DH37" s="532"/>
      <c r="DI37" s="532"/>
      <c r="DJ37" s="532"/>
      <c r="DK37" s="532"/>
      <c r="DL37" s="532"/>
      <c r="DM37" s="532"/>
      <c r="DN37" s="532"/>
      <c r="DO37" s="532"/>
      <c r="DP37" s="532"/>
      <c r="DQ37" s="532"/>
      <c r="DR37" s="532"/>
      <c r="DS37" s="532"/>
      <c r="DT37" s="532"/>
      <c r="DU37" s="532"/>
      <c r="DV37" s="532"/>
      <c r="DW37" s="532"/>
      <c r="DX37" s="532"/>
      <c r="DY37" s="532"/>
      <c r="DZ37" s="532"/>
      <c r="EA37" s="532"/>
      <c r="EB37" s="532"/>
      <c r="EC37" s="532"/>
      <c r="ED37" s="532"/>
      <c r="EE37" s="532"/>
      <c r="EF37" s="532"/>
      <c r="EG37" s="532"/>
      <c r="EH37" s="532"/>
      <c r="EI37" s="532"/>
      <c r="EJ37" s="532"/>
      <c r="EK37" s="532"/>
      <c r="EL37" s="532"/>
      <c r="EM37" s="532"/>
      <c r="EN37" s="532"/>
      <c r="EO37" s="532"/>
      <c r="EP37" s="532"/>
      <c r="EQ37" s="532"/>
      <c r="ER37" s="532"/>
      <c r="ES37" s="532"/>
      <c r="ET37" s="532"/>
      <c r="EU37" s="532"/>
      <c r="EV37" s="532"/>
      <c r="EW37" s="532"/>
      <c r="EX37" s="532"/>
      <c r="EY37" s="532"/>
      <c r="EZ37" s="532"/>
      <c r="FA37" s="532"/>
      <c r="FB37" s="532"/>
      <c r="FC37" s="532"/>
      <c r="FD37" s="532"/>
      <c r="FE37" s="532"/>
      <c r="FF37" s="532"/>
      <c r="FG37" s="532"/>
      <c r="FH37" s="532"/>
      <c r="FI37" s="532"/>
      <c r="FJ37" s="532"/>
      <c r="FK37" s="532"/>
      <c r="FL37" s="532"/>
      <c r="FM37" s="532"/>
      <c r="FN37" s="532"/>
      <c r="FO37" s="532"/>
      <c r="FP37" s="532"/>
      <c r="FQ37" s="532"/>
      <c r="FR37" s="532"/>
      <c r="FS37" s="532"/>
      <c r="FT37" s="532"/>
      <c r="FU37" s="532"/>
      <c r="FV37" s="532"/>
      <c r="FW37" s="532"/>
      <c r="FX37" s="532"/>
      <c r="FY37" s="532"/>
      <c r="FZ37" s="532"/>
      <c r="GA37" s="532"/>
      <c r="GB37" s="532"/>
      <c r="GC37" s="532"/>
      <c r="GD37" s="532"/>
      <c r="GE37" s="532"/>
      <c r="GF37" s="532"/>
      <c r="GG37" s="532"/>
      <c r="GH37" s="532"/>
      <c r="GI37" s="532"/>
      <c r="GJ37" s="532"/>
      <c r="GK37" s="532"/>
      <c r="GL37" s="532"/>
      <c r="GM37" s="532"/>
      <c r="GN37" s="532"/>
      <c r="GO37" s="532"/>
      <c r="GP37" s="532"/>
      <c r="GQ37" s="532"/>
      <c r="GR37" s="532"/>
      <c r="GS37" s="532"/>
      <c r="GT37" s="532"/>
      <c r="GU37" s="532"/>
      <c r="GV37" s="532"/>
      <c r="GW37" s="532"/>
      <c r="GX37" s="532"/>
      <c r="GY37" s="532"/>
      <c r="GZ37" s="532"/>
      <c r="HA37" s="532"/>
      <c r="HB37" s="532"/>
      <c r="HC37" s="532"/>
      <c r="HD37" s="532"/>
      <c r="HE37" s="532"/>
      <c r="HF37" s="532"/>
      <c r="HG37" s="532"/>
      <c r="HH37" s="532"/>
      <c r="HI37" s="532"/>
      <c r="HJ37" s="532"/>
      <c r="HK37" s="532"/>
      <c r="HL37" s="532"/>
      <c r="HM37" s="532"/>
      <c r="HN37" s="532"/>
      <c r="HO37" s="532"/>
      <c r="HP37" s="532"/>
      <c r="HQ37" s="532"/>
      <c r="HR37" s="532"/>
      <c r="HS37" s="532"/>
      <c r="HT37" s="532"/>
      <c r="HU37" s="532"/>
      <c r="HV37" s="532"/>
      <c r="HW37" s="532"/>
      <c r="HX37" s="532"/>
      <c r="HY37" s="532"/>
      <c r="HZ37" s="532"/>
      <c r="IA37" s="532"/>
      <c r="IB37" s="532"/>
      <c r="IC37" s="532"/>
      <c r="ID37" s="532"/>
      <c r="IE37" s="532"/>
      <c r="IF37" s="532"/>
      <c r="IG37" s="532"/>
      <c r="IH37" s="532"/>
      <c r="II37" s="532"/>
      <c r="IJ37" s="532"/>
      <c r="IK37" s="532"/>
      <c r="IL37" s="532"/>
      <c r="IM37" s="532"/>
      <c r="IN37" s="532"/>
      <c r="IO37" s="532"/>
      <c r="IP37" s="532"/>
      <c r="IQ37" s="532"/>
      <c r="IR37" s="532"/>
      <c r="IS37" s="532"/>
      <c r="IT37" s="532"/>
      <c r="IU37" s="532"/>
      <c r="IV37" s="532"/>
    </row>
    <row r="38" spans="1:256" ht="9.9" customHeight="1" x14ac:dyDescent="0.2">
      <c r="A38" s="532"/>
      <c r="B38" s="532"/>
      <c r="C38" s="1154"/>
      <c r="D38" s="1154"/>
      <c r="E38" s="1154"/>
      <c r="F38" s="1154"/>
      <c r="G38" s="1154"/>
      <c r="H38" s="1154"/>
      <c r="I38" s="550"/>
      <c r="J38" s="532"/>
      <c r="K38" s="551"/>
      <c r="L38" s="551"/>
      <c r="M38" s="551"/>
      <c r="N38" s="551"/>
      <c r="O38" s="551"/>
    </row>
    <row r="39" spans="1:256" ht="22.5" customHeight="1" x14ac:dyDescent="0.2">
      <c r="A39" s="532"/>
      <c r="B39" s="532"/>
      <c r="C39" s="1154"/>
      <c r="D39" s="1154"/>
      <c r="E39" s="1154"/>
      <c r="F39" s="1154"/>
      <c r="G39" s="1154"/>
      <c r="H39" s="1154"/>
      <c r="I39" s="1155" t="s">
        <v>2</v>
      </c>
      <c r="J39" s="1155"/>
      <c r="K39" s="1158"/>
      <c r="L39" s="1158"/>
      <c r="M39" s="1158"/>
      <c r="N39" s="1158"/>
      <c r="O39" s="1158"/>
      <c r="P39" s="540"/>
    </row>
    <row r="40" spans="1:256" ht="9.9" customHeight="1" x14ac:dyDescent="0.2">
      <c r="A40" s="531"/>
      <c r="B40" s="531"/>
      <c r="C40" s="550"/>
      <c r="D40" s="550"/>
      <c r="E40" s="550"/>
      <c r="F40" s="550"/>
      <c r="G40" s="550"/>
      <c r="H40" s="550"/>
    </row>
  </sheetData>
  <mergeCells count="25">
    <mergeCell ref="A1:P1"/>
    <mergeCell ref="B5:C6"/>
    <mergeCell ref="F5:G5"/>
    <mergeCell ref="I5:J5"/>
    <mergeCell ref="B8:C8"/>
    <mergeCell ref="E8:N8"/>
    <mergeCell ref="E6:N6"/>
    <mergeCell ref="A28:C28"/>
    <mergeCell ref="E28:L28"/>
    <mergeCell ref="B10:C10"/>
    <mergeCell ref="E10:N10"/>
    <mergeCell ref="B12:C12"/>
    <mergeCell ref="E12:N12"/>
    <mergeCell ref="B14:C14"/>
    <mergeCell ref="E14:N14"/>
    <mergeCell ref="A17:P17"/>
    <mergeCell ref="A18:O18"/>
    <mergeCell ref="A20:P20"/>
    <mergeCell ref="A22:C22"/>
    <mergeCell ref="E22:L22"/>
    <mergeCell ref="C37:H39"/>
    <mergeCell ref="I37:J37"/>
    <mergeCell ref="K37:O37"/>
    <mergeCell ref="I39:J39"/>
    <mergeCell ref="K39:O39"/>
  </mergeCells>
  <phoneticPr fontId="3"/>
  <printOptions horizontalCentered="1"/>
  <pageMargins left="0.39370078740157483" right="0.19685039370078741" top="0.39370078740157483" bottom="0.19685039370078741" header="0.11811023622047245" footer="0"/>
  <pageSetup paperSize="9" firstPageNumber="22" orientation="portrait" blackAndWhite="1" useFirstPageNumber="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4932" r:id="rId4" name="Check Box 4">
              <controlPr defaultSize="0" autoFill="0" autoLine="0" autoPict="0">
                <anchor moveWithCells="1">
                  <from>
                    <xdr:col>4</xdr:col>
                    <xdr:colOff>7620</xdr:colOff>
                    <xdr:row>31</xdr:row>
                    <xdr:rowOff>7620</xdr:rowOff>
                  </from>
                  <to>
                    <xdr:col>5</xdr:col>
                    <xdr:colOff>53340</xdr:colOff>
                    <xdr:row>32</xdr:row>
                    <xdr:rowOff>38100</xdr:rowOff>
                  </to>
                </anchor>
              </controlPr>
            </control>
          </mc:Choice>
        </mc:AlternateContent>
        <mc:AlternateContent xmlns:mc="http://schemas.openxmlformats.org/markup-compatibility/2006">
          <mc:Choice Requires="x14">
            <control shapeId="124933" r:id="rId5" name="Check Box 5">
              <controlPr defaultSize="0" autoFill="0" autoLine="0" autoPict="0">
                <anchor moveWithCells="1">
                  <from>
                    <xdr:col>4</xdr:col>
                    <xdr:colOff>7620</xdr:colOff>
                    <xdr:row>32</xdr:row>
                    <xdr:rowOff>0</xdr:rowOff>
                  </from>
                  <to>
                    <xdr:col>5</xdr:col>
                    <xdr:colOff>53340</xdr:colOff>
                    <xdr:row>33</xdr:row>
                    <xdr:rowOff>38100</xdr:rowOff>
                  </to>
                </anchor>
              </controlPr>
            </control>
          </mc:Choice>
        </mc:AlternateContent>
        <mc:AlternateContent xmlns:mc="http://schemas.openxmlformats.org/markup-compatibility/2006">
          <mc:Choice Requires="x14">
            <control shapeId="124935" r:id="rId6" name="Check Box 7">
              <controlPr defaultSize="0" autoFill="0" autoLine="0" autoPict="0">
                <anchor moveWithCells="1">
                  <from>
                    <xdr:col>12</xdr:col>
                    <xdr:colOff>60960</xdr:colOff>
                    <xdr:row>21</xdr:row>
                    <xdr:rowOff>274320</xdr:rowOff>
                  </from>
                  <to>
                    <xdr:col>13</xdr:col>
                    <xdr:colOff>30480</xdr:colOff>
                    <xdr:row>23</xdr:row>
                    <xdr:rowOff>22860</xdr:rowOff>
                  </to>
                </anchor>
              </controlPr>
            </control>
          </mc:Choice>
        </mc:AlternateContent>
        <mc:AlternateContent xmlns:mc="http://schemas.openxmlformats.org/markup-compatibility/2006">
          <mc:Choice Requires="x14">
            <control shapeId="124936" r:id="rId7" name="Check Box 8">
              <controlPr defaultSize="0" autoFill="0" autoLine="0" autoPict="0">
                <anchor moveWithCells="1">
                  <from>
                    <xdr:col>12</xdr:col>
                    <xdr:colOff>60960</xdr:colOff>
                    <xdr:row>23</xdr:row>
                    <xdr:rowOff>274320</xdr:rowOff>
                  </from>
                  <to>
                    <xdr:col>13</xdr:col>
                    <xdr:colOff>30480</xdr:colOff>
                    <xdr:row>25</xdr:row>
                    <xdr:rowOff>22860</xdr:rowOff>
                  </to>
                </anchor>
              </controlPr>
            </control>
          </mc:Choice>
        </mc:AlternateContent>
        <mc:AlternateContent xmlns:mc="http://schemas.openxmlformats.org/markup-compatibility/2006">
          <mc:Choice Requires="x14">
            <control shapeId="124937" r:id="rId8" name="Check Box 9">
              <controlPr defaultSize="0" autoFill="0" autoLine="0" autoPict="0">
                <anchor moveWithCells="1">
                  <from>
                    <xdr:col>12</xdr:col>
                    <xdr:colOff>60960</xdr:colOff>
                    <xdr:row>22</xdr:row>
                    <xdr:rowOff>274320</xdr:rowOff>
                  </from>
                  <to>
                    <xdr:col>13</xdr:col>
                    <xdr:colOff>30480</xdr:colOff>
                    <xdr:row>24</xdr:row>
                    <xdr:rowOff>22860</xdr:rowOff>
                  </to>
                </anchor>
              </controlPr>
            </control>
          </mc:Choice>
        </mc:AlternateContent>
        <mc:AlternateContent xmlns:mc="http://schemas.openxmlformats.org/markup-compatibility/2006">
          <mc:Choice Requires="x14">
            <control shapeId="124938" r:id="rId9" name="Check Box 10">
              <controlPr defaultSize="0" autoFill="0" autoLine="0" autoPict="0">
                <anchor moveWithCells="1">
                  <from>
                    <xdr:col>2</xdr:col>
                    <xdr:colOff>68580</xdr:colOff>
                    <xdr:row>21</xdr:row>
                    <xdr:rowOff>266700</xdr:rowOff>
                  </from>
                  <to>
                    <xdr:col>3</xdr:col>
                    <xdr:colOff>15240</xdr:colOff>
                    <xdr:row>23</xdr:row>
                    <xdr:rowOff>7620</xdr:rowOff>
                  </to>
                </anchor>
              </controlPr>
            </control>
          </mc:Choice>
        </mc:AlternateContent>
        <mc:AlternateContent xmlns:mc="http://schemas.openxmlformats.org/markup-compatibility/2006">
          <mc:Choice Requires="x14">
            <control shapeId="124939" r:id="rId10" name="Check Box 11">
              <controlPr defaultSize="0" autoFill="0" autoLine="0" autoPict="0">
                <anchor moveWithCells="1">
                  <from>
                    <xdr:col>2</xdr:col>
                    <xdr:colOff>68580</xdr:colOff>
                    <xdr:row>23</xdr:row>
                    <xdr:rowOff>266700</xdr:rowOff>
                  </from>
                  <to>
                    <xdr:col>3</xdr:col>
                    <xdr:colOff>15240</xdr:colOff>
                    <xdr:row>25</xdr:row>
                    <xdr:rowOff>7620</xdr:rowOff>
                  </to>
                </anchor>
              </controlPr>
            </control>
          </mc:Choice>
        </mc:AlternateContent>
        <mc:AlternateContent xmlns:mc="http://schemas.openxmlformats.org/markup-compatibility/2006">
          <mc:Choice Requires="x14">
            <control shapeId="124940" r:id="rId11" name="Check Box 12">
              <controlPr defaultSize="0" autoFill="0" autoLine="0" autoPict="0">
                <anchor moveWithCells="1">
                  <from>
                    <xdr:col>2</xdr:col>
                    <xdr:colOff>68580</xdr:colOff>
                    <xdr:row>22</xdr:row>
                    <xdr:rowOff>266700</xdr:rowOff>
                  </from>
                  <to>
                    <xdr:col>3</xdr:col>
                    <xdr:colOff>15240</xdr:colOff>
                    <xdr:row>24</xdr:row>
                    <xdr:rowOff>7620</xdr:rowOff>
                  </to>
                </anchor>
              </controlPr>
            </control>
          </mc:Choice>
        </mc:AlternateContent>
        <mc:AlternateContent xmlns:mc="http://schemas.openxmlformats.org/markup-compatibility/2006">
          <mc:Choice Requires="x14">
            <control shapeId="124941" r:id="rId12" name="Check Box 13">
              <controlPr defaultSize="0" autoFill="0" autoLine="0" autoPict="0">
                <anchor moveWithCells="1">
                  <from>
                    <xdr:col>2</xdr:col>
                    <xdr:colOff>68580</xdr:colOff>
                    <xdr:row>24</xdr:row>
                    <xdr:rowOff>266700</xdr:rowOff>
                  </from>
                  <to>
                    <xdr:col>3</xdr:col>
                    <xdr:colOff>15240</xdr:colOff>
                    <xdr:row>26</xdr:row>
                    <xdr:rowOff>7620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EF69E-D54A-4F45-B01C-07F56CEB1FBE}">
  <sheetPr>
    <tabColor rgb="FF0070C0"/>
    <pageSetUpPr fitToPage="1"/>
  </sheetPr>
  <dimension ref="A1:IV40"/>
  <sheetViews>
    <sheetView view="pageBreakPreview" zoomScaleNormal="100" zoomScaleSheetLayoutView="100" workbookViewId="0">
      <selection activeCell="F5" sqref="F5:G5"/>
    </sheetView>
  </sheetViews>
  <sheetFormatPr defaultRowHeight="22.5" customHeight="1" x14ac:dyDescent="0.2"/>
  <cols>
    <col min="1" max="1" width="3.77734375" style="530" customWidth="1"/>
    <col min="2" max="2" width="6.88671875" style="530" customWidth="1"/>
    <col min="3" max="3" width="4.88671875" style="530" customWidth="1"/>
    <col min="4" max="4" width="1.6640625" style="530" customWidth="1"/>
    <col min="5" max="5" width="2.44140625" style="530" customWidth="1"/>
    <col min="6" max="6" width="4.88671875" style="530" customWidth="1"/>
    <col min="7" max="7" width="3.109375" style="530" customWidth="1"/>
    <col min="8" max="8" width="4.88671875" style="530" customWidth="1"/>
    <col min="9" max="9" width="3.109375" style="530" customWidth="1"/>
    <col min="10" max="10" width="8.109375" style="530" customWidth="1"/>
    <col min="11" max="11" width="2.6640625" style="530" customWidth="1"/>
    <col min="12" max="12" width="9.44140625" style="530" customWidth="1"/>
    <col min="13" max="13" width="4.109375" style="530" customWidth="1"/>
    <col min="14" max="14" width="11.109375" style="530" customWidth="1"/>
    <col min="15" max="15" width="13.109375" style="530" customWidth="1"/>
    <col min="16" max="16" width="5.6640625" style="530" customWidth="1"/>
    <col min="17" max="256" width="9" style="530"/>
    <col min="257" max="257" width="3.77734375" style="530" customWidth="1"/>
    <col min="258" max="258" width="6.88671875" style="530" customWidth="1"/>
    <col min="259" max="259" width="4.88671875" style="530" customWidth="1"/>
    <col min="260" max="260" width="1.6640625" style="530" customWidth="1"/>
    <col min="261" max="261" width="2.44140625" style="530" customWidth="1"/>
    <col min="262" max="262" width="4.88671875" style="530" customWidth="1"/>
    <col min="263" max="263" width="3.109375" style="530" customWidth="1"/>
    <col min="264" max="264" width="4.88671875" style="530" customWidth="1"/>
    <col min="265" max="265" width="3.109375" style="530" customWidth="1"/>
    <col min="266" max="266" width="8.109375" style="530" customWidth="1"/>
    <col min="267" max="267" width="2.6640625" style="530" customWidth="1"/>
    <col min="268" max="268" width="9.44140625" style="530" customWidth="1"/>
    <col min="269" max="269" width="2.109375" style="530" customWidth="1"/>
    <col min="270" max="270" width="11.109375" style="530" customWidth="1"/>
    <col min="271" max="271" width="13.109375" style="530" customWidth="1"/>
    <col min="272" max="272" width="5.6640625" style="530" customWidth="1"/>
    <col min="273" max="512" width="9" style="530"/>
    <col min="513" max="513" width="3.77734375" style="530" customWidth="1"/>
    <col min="514" max="514" width="6.88671875" style="530" customWidth="1"/>
    <col min="515" max="515" width="4.88671875" style="530" customWidth="1"/>
    <col min="516" max="516" width="1.6640625" style="530" customWidth="1"/>
    <col min="517" max="517" width="2.44140625" style="530" customWidth="1"/>
    <col min="518" max="518" width="4.88671875" style="530" customWidth="1"/>
    <col min="519" max="519" width="3.109375" style="530" customWidth="1"/>
    <col min="520" max="520" width="4.88671875" style="530" customWidth="1"/>
    <col min="521" max="521" width="3.109375" style="530" customWidth="1"/>
    <col min="522" max="522" width="8.109375" style="530" customWidth="1"/>
    <col min="523" max="523" width="2.6640625" style="530" customWidth="1"/>
    <col min="524" max="524" width="9.44140625" style="530" customWidth="1"/>
    <col min="525" max="525" width="2.109375" style="530" customWidth="1"/>
    <col min="526" max="526" width="11.109375" style="530" customWidth="1"/>
    <col min="527" max="527" width="13.109375" style="530" customWidth="1"/>
    <col min="528" max="528" width="5.6640625" style="530" customWidth="1"/>
    <col min="529" max="768" width="9" style="530"/>
    <col min="769" max="769" width="3.77734375" style="530" customWidth="1"/>
    <col min="770" max="770" width="6.88671875" style="530" customWidth="1"/>
    <col min="771" max="771" width="4.88671875" style="530" customWidth="1"/>
    <col min="772" max="772" width="1.6640625" style="530" customWidth="1"/>
    <col min="773" max="773" width="2.44140625" style="530" customWidth="1"/>
    <col min="774" max="774" width="4.88671875" style="530" customWidth="1"/>
    <col min="775" max="775" width="3.109375" style="530" customWidth="1"/>
    <col min="776" max="776" width="4.88671875" style="530" customWidth="1"/>
    <col min="777" max="777" width="3.109375" style="530" customWidth="1"/>
    <col min="778" max="778" width="8.109375" style="530" customWidth="1"/>
    <col min="779" max="779" width="2.6640625" style="530" customWidth="1"/>
    <col min="780" max="780" width="9.44140625" style="530" customWidth="1"/>
    <col min="781" max="781" width="2.109375" style="530" customWidth="1"/>
    <col min="782" max="782" width="11.109375" style="530" customWidth="1"/>
    <col min="783" max="783" width="13.109375" style="530" customWidth="1"/>
    <col min="784" max="784" width="5.6640625" style="530" customWidth="1"/>
    <col min="785" max="1024" width="9" style="530"/>
    <col min="1025" max="1025" width="3.77734375" style="530" customWidth="1"/>
    <col min="1026" max="1026" width="6.88671875" style="530" customWidth="1"/>
    <col min="1027" max="1027" width="4.88671875" style="530" customWidth="1"/>
    <col min="1028" max="1028" width="1.6640625" style="530" customWidth="1"/>
    <col min="1029" max="1029" width="2.44140625" style="530" customWidth="1"/>
    <col min="1030" max="1030" width="4.88671875" style="530" customWidth="1"/>
    <col min="1031" max="1031" width="3.109375" style="530" customWidth="1"/>
    <col min="1032" max="1032" width="4.88671875" style="530" customWidth="1"/>
    <col min="1033" max="1033" width="3.109375" style="530" customWidth="1"/>
    <col min="1034" max="1034" width="8.109375" style="530" customWidth="1"/>
    <col min="1035" max="1035" width="2.6640625" style="530" customWidth="1"/>
    <col min="1036" max="1036" width="9.44140625" style="530" customWidth="1"/>
    <col min="1037" max="1037" width="2.109375" style="530" customWidth="1"/>
    <col min="1038" max="1038" width="11.109375" style="530" customWidth="1"/>
    <col min="1039" max="1039" width="13.109375" style="530" customWidth="1"/>
    <col min="1040" max="1040" width="5.6640625" style="530" customWidth="1"/>
    <col min="1041" max="1280" width="9" style="530"/>
    <col min="1281" max="1281" width="3.77734375" style="530" customWidth="1"/>
    <col min="1282" max="1282" width="6.88671875" style="530" customWidth="1"/>
    <col min="1283" max="1283" width="4.88671875" style="530" customWidth="1"/>
    <col min="1284" max="1284" width="1.6640625" style="530" customWidth="1"/>
    <col min="1285" max="1285" width="2.44140625" style="530" customWidth="1"/>
    <col min="1286" max="1286" width="4.88671875" style="530" customWidth="1"/>
    <col min="1287" max="1287" width="3.109375" style="530" customWidth="1"/>
    <col min="1288" max="1288" width="4.88671875" style="530" customWidth="1"/>
    <col min="1289" max="1289" width="3.109375" style="530" customWidth="1"/>
    <col min="1290" max="1290" width="8.109375" style="530" customWidth="1"/>
    <col min="1291" max="1291" width="2.6640625" style="530" customWidth="1"/>
    <col min="1292" max="1292" width="9.44140625" style="530" customWidth="1"/>
    <col min="1293" max="1293" width="2.109375" style="530" customWidth="1"/>
    <col min="1294" max="1294" width="11.109375" style="530" customWidth="1"/>
    <col min="1295" max="1295" width="13.109375" style="530" customWidth="1"/>
    <col min="1296" max="1296" width="5.6640625" style="530" customWidth="1"/>
    <col min="1297" max="1536" width="9" style="530"/>
    <col min="1537" max="1537" width="3.77734375" style="530" customWidth="1"/>
    <col min="1538" max="1538" width="6.88671875" style="530" customWidth="1"/>
    <col min="1539" max="1539" width="4.88671875" style="530" customWidth="1"/>
    <col min="1540" max="1540" width="1.6640625" style="530" customWidth="1"/>
    <col min="1541" max="1541" width="2.44140625" style="530" customWidth="1"/>
    <col min="1542" max="1542" width="4.88671875" style="530" customWidth="1"/>
    <col min="1543" max="1543" width="3.109375" style="530" customWidth="1"/>
    <col min="1544" max="1544" width="4.88671875" style="530" customWidth="1"/>
    <col min="1545" max="1545" width="3.109375" style="530" customWidth="1"/>
    <col min="1546" max="1546" width="8.109375" style="530" customWidth="1"/>
    <col min="1547" max="1547" width="2.6640625" style="530" customWidth="1"/>
    <col min="1548" max="1548" width="9.44140625" style="530" customWidth="1"/>
    <col min="1549" max="1549" width="2.109375" style="530" customWidth="1"/>
    <col min="1550" max="1550" width="11.109375" style="530" customWidth="1"/>
    <col min="1551" max="1551" width="13.109375" style="530" customWidth="1"/>
    <col min="1552" max="1552" width="5.6640625" style="530" customWidth="1"/>
    <col min="1553" max="1792" width="9" style="530"/>
    <col min="1793" max="1793" width="3.77734375" style="530" customWidth="1"/>
    <col min="1794" max="1794" width="6.88671875" style="530" customWidth="1"/>
    <col min="1795" max="1795" width="4.88671875" style="530" customWidth="1"/>
    <col min="1796" max="1796" width="1.6640625" style="530" customWidth="1"/>
    <col min="1797" max="1797" width="2.44140625" style="530" customWidth="1"/>
    <col min="1798" max="1798" width="4.88671875" style="530" customWidth="1"/>
    <col min="1799" max="1799" width="3.109375" style="530" customWidth="1"/>
    <col min="1800" max="1800" width="4.88671875" style="530" customWidth="1"/>
    <col min="1801" max="1801" width="3.109375" style="530" customWidth="1"/>
    <col min="1802" max="1802" width="8.109375" style="530" customWidth="1"/>
    <col min="1803" max="1803" width="2.6640625" style="530" customWidth="1"/>
    <col min="1804" max="1804" width="9.44140625" style="530" customWidth="1"/>
    <col min="1805" max="1805" width="2.109375" style="530" customWidth="1"/>
    <col min="1806" max="1806" width="11.109375" style="530" customWidth="1"/>
    <col min="1807" max="1807" width="13.109375" style="530" customWidth="1"/>
    <col min="1808" max="1808" width="5.6640625" style="530" customWidth="1"/>
    <col min="1809" max="2048" width="9" style="530"/>
    <col min="2049" max="2049" width="3.77734375" style="530" customWidth="1"/>
    <col min="2050" max="2050" width="6.88671875" style="530" customWidth="1"/>
    <col min="2051" max="2051" width="4.88671875" style="530" customWidth="1"/>
    <col min="2052" max="2052" width="1.6640625" style="530" customWidth="1"/>
    <col min="2053" max="2053" width="2.44140625" style="530" customWidth="1"/>
    <col min="2054" max="2054" width="4.88671875" style="530" customWidth="1"/>
    <col min="2055" max="2055" width="3.109375" style="530" customWidth="1"/>
    <col min="2056" max="2056" width="4.88671875" style="530" customWidth="1"/>
    <col min="2057" max="2057" width="3.109375" style="530" customWidth="1"/>
    <col min="2058" max="2058" width="8.109375" style="530" customWidth="1"/>
    <col min="2059" max="2059" width="2.6640625" style="530" customWidth="1"/>
    <col min="2060" max="2060" width="9.44140625" style="530" customWidth="1"/>
    <col min="2061" max="2061" width="2.109375" style="530" customWidth="1"/>
    <col min="2062" max="2062" width="11.109375" style="530" customWidth="1"/>
    <col min="2063" max="2063" width="13.109375" style="530" customWidth="1"/>
    <col min="2064" max="2064" width="5.6640625" style="530" customWidth="1"/>
    <col min="2065" max="2304" width="9" style="530"/>
    <col min="2305" max="2305" width="3.77734375" style="530" customWidth="1"/>
    <col min="2306" max="2306" width="6.88671875" style="530" customWidth="1"/>
    <col min="2307" max="2307" width="4.88671875" style="530" customWidth="1"/>
    <col min="2308" max="2308" width="1.6640625" style="530" customWidth="1"/>
    <col min="2309" max="2309" width="2.44140625" style="530" customWidth="1"/>
    <col min="2310" max="2310" width="4.88671875" style="530" customWidth="1"/>
    <col min="2311" max="2311" width="3.109375" style="530" customWidth="1"/>
    <col min="2312" max="2312" width="4.88671875" style="530" customWidth="1"/>
    <col min="2313" max="2313" width="3.109375" style="530" customWidth="1"/>
    <col min="2314" max="2314" width="8.109375" style="530" customWidth="1"/>
    <col min="2315" max="2315" width="2.6640625" style="530" customWidth="1"/>
    <col min="2316" max="2316" width="9.44140625" style="530" customWidth="1"/>
    <col min="2317" max="2317" width="2.109375" style="530" customWidth="1"/>
    <col min="2318" max="2318" width="11.109375" style="530" customWidth="1"/>
    <col min="2319" max="2319" width="13.109375" style="530" customWidth="1"/>
    <col min="2320" max="2320" width="5.6640625" style="530" customWidth="1"/>
    <col min="2321" max="2560" width="9" style="530"/>
    <col min="2561" max="2561" width="3.77734375" style="530" customWidth="1"/>
    <col min="2562" max="2562" width="6.88671875" style="530" customWidth="1"/>
    <col min="2563" max="2563" width="4.88671875" style="530" customWidth="1"/>
    <col min="2564" max="2564" width="1.6640625" style="530" customWidth="1"/>
    <col min="2565" max="2565" width="2.44140625" style="530" customWidth="1"/>
    <col min="2566" max="2566" width="4.88671875" style="530" customWidth="1"/>
    <col min="2567" max="2567" width="3.109375" style="530" customWidth="1"/>
    <col min="2568" max="2568" width="4.88671875" style="530" customWidth="1"/>
    <col min="2569" max="2569" width="3.109375" style="530" customWidth="1"/>
    <col min="2570" max="2570" width="8.109375" style="530" customWidth="1"/>
    <col min="2571" max="2571" width="2.6640625" style="530" customWidth="1"/>
    <col min="2572" max="2572" width="9.44140625" style="530" customWidth="1"/>
    <col min="2573" max="2573" width="2.109375" style="530" customWidth="1"/>
    <col min="2574" max="2574" width="11.109375" style="530" customWidth="1"/>
    <col min="2575" max="2575" width="13.109375" style="530" customWidth="1"/>
    <col min="2576" max="2576" width="5.6640625" style="530" customWidth="1"/>
    <col min="2577" max="2816" width="9" style="530"/>
    <col min="2817" max="2817" width="3.77734375" style="530" customWidth="1"/>
    <col min="2818" max="2818" width="6.88671875" style="530" customWidth="1"/>
    <col min="2819" max="2819" width="4.88671875" style="530" customWidth="1"/>
    <col min="2820" max="2820" width="1.6640625" style="530" customWidth="1"/>
    <col min="2821" max="2821" width="2.44140625" style="530" customWidth="1"/>
    <col min="2822" max="2822" width="4.88671875" style="530" customWidth="1"/>
    <col min="2823" max="2823" width="3.109375" style="530" customWidth="1"/>
    <col min="2824" max="2824" width="4.88671875" style="530" customWidth="1"/>
    <col min="2825" max="2825" width="3.109375" style="530" customWidth="1"/>
    <col min="2826" max="2826" width="8.109375" style="530" customWidth="1"/>
    <col min="2827" max="2827" width="2.6640625" style="530" customWidth="1"/>
    <col min="2828" max="2828" width="9.44140625" style="530" customWidth="1"/>
    <col min="2829" max="2829" width="2.109375" style="530" customWidth="1"/>
    <col min="2830" max="2830" width="11.109375" style="530" customWidth="1"/>
    <col min="2831" max="2831" width="13.109375" style="530" customWidth="1"/>
    <col min="2832" max="2832" width="5.6640625" style="530" customWidth="1"/>
    <col min="2833" max="3072" width="9" style="530"/>
    <col min="3073" max="3073" width="3.77734375" style="530" customWidth="1"/>
    <col min="3074" max="3074" width="6.88671875" style="530" customWidth="1"/>
    <col min="3075" max="3075" width="4.88671875" style="530" customWidth="1"/>
    <col min="3076" max="3076" width="1.6640625" style="530" customWidth="1"/>
    <col min="3077" max="3077" width="2.44140625" style="530" customWidth="1"/>
    <col min="3078" max="3078" width="4.88671875" style="530" customWidth="1"/>
    <col min="3079" max="3079" width="3.109375" style="530" customWidth="1"/>
    <col min="3080" max="3080" width="4.88671875" style="530" customWidth="1"/>
    <col min="3081" max="3081" width="3.109375" style="530" customWidth="1"/>
    <col min="3082" max="3082" width="8.109375" style="530" customWidth="1"/>
    <col min="3083" max="3083" width="2.6640625" style="530" customWidth="1"/>
    <col min="3084" max="3084" width="9.44140625" style="530" customWidth="1"/>
    <col min="3085" max="3085" width="2.109375" style="530" customWidth="1"/>
    <col min="3086" max="3086" width="11.109375" style="530" customWidth="1"/>
    <col min="3087" max="3087" width="13.109375" style="530" customWidth="1"/>
    <col min="3088" max="3088" width="5.6640625" style="530" customWidth="1"/>
    <col min="3089" max="3328" width="9" style="530"/>
    <col min="3329" max="3329" width="3.77734375" style="530" customWidth="1"/>
    <col min="3330" max="3330" width="6.88671875" style="530" customWidth="1"/>
    <col min="3331" max="3331" width="4.88671875" style="530" customWidth="1"/>
    <col min="3332" max="3332" width="1.6640625" style="530" customWidth="1"/>
    <col min="3333" max="3333" width="2.44140625" style="530" customWidth="1"/>
    <col min="3334" max="3334" width="4.88671875" style="530" customWidth="1"/>
    <col min="3335" max="3335" width="3.109375" style="530" customWidth="1"/>
    <col min="3336" max="3336" width="4.88671875" style="530" customWidth="1"/>
    <col min="3337" max="3337" width="3.109375" style="530" customWidth="1"/>
    <col min="3338" max="3338" width="8.109375" style="530" customWidth="1"/>
    <col min="3339" max="3339" width="2.6640625" style="530" customWidth="1"/>
    <col min="3340" max="3340" width="9.44140625" style="530" customWidth="1"/>
    <col min="3341" max="3341" width="2.109375" style="530" customWidth="1"/>
    <col min="3342" max="3342" width="11.109375" style="530" customWidth="1"/>
    <col min="3343" max="3343" width="13.109375" style="530" customWidth="1"/>
    <col min="3344" max="3344" width="5.6640625" style="530" customWidth="1"/>
    <col min="3345" max="3584" width="9" style="530"/>
    <col min="3585" max="3585" width="3.77734375" style="530" customWidth="1"/>
    <col min="3586" max="3586" width="6.88671875" style="530" customWidth="1"/>
    <col min="3587" max="3587" width="4.88671875" style="530" customWidth="1"/>
    <col min="3588" max="3588" width="1.6640625" style="530" customWidth="1"/>
    <col min="3589" max="3589" width="2.44140625" style="530" customWidth="1"/>
    <col min="3590" max="3590" width="4.88671875" style="530" customWidth="1"/>
    <col min="3591" max="3591" width="3.109375" style="530" customWidth="1"/>
    <col min="3592" max="3592" width="4.88671875" style="530" customWidth="1"/>
    <col min="3593" max="3593" width="3.109375" style="530" customWidth="1"/>
    <col min="3594" max="3594" width="8.109375" style="530" customWidth="1"/>
    <col min="3595" max="3595" width="2.6640625" style="530" customWidth="1"/>
    <col min="3596" max="3596" width="9.44140625" style="530" customWidth="1"/>
    <col min="3597" max="3597" width="2.109375" style="530" customWidth="1"/>
    <col min="3598" max="3598" width="11.109375" style="530" customWidth="1"/>
    <col min="3599" max="3599" width="13.109375" style="530" customWidth="1"/>
    <col min="3600" max="3600" width="5.6640625" style="530" customWidth="1"/>
    <col min="3601" max="3840" width="9" style="530"/>
    <col min="3841" max="3841" width="3.77734375" style="530" customWidth="1"/>
    <col min="3842" max="3842" width="6.88671875" style="530" customWidth="1"/>
    <col min="3843" max="3843" width="4.88671875" style="530" customWidth="1"/>
    <col min="3844" max="3844" width="1.6640625" style="530" customWidth="1"/>
    <col min="3845" max="3845" width="2.44140625" style="530" customWidth="1"/>
    <col min="3846" max="3846" width="4.88671875" style="530" customWidth="1"/>
    <col min="3847" max="3847" width="3.109375" style="530" customWidth="1"/>
    <col min="3848" max="3848" width="4.88671875" style="530" customWidth="1"/>
    <col min="3849" max="3849" width="3.109375" style="530" customWidth="1"/>
    <col min="3850" max="3850" width="8.109375" style="530" customWidth="1"/>
    <col min="3851" max="3851" width="2.6640625" style="530" customWidth="1"/>
    <col min="3852" max="3852" width="9.44140625" style="530" customWidth="1"/>
    <col min="3853" max="3853" width="2.109375" style="530" customWidth="1"/>
    <col min="3854" max="3854" width="11.109375" style="530" customWidth="1"/>
    <col min="3855" max="3855" width="13.109375" style="530" customWidth="1"/>
    <col min="3856" max="3856" width="5.6640625" style="530" customWidth="1"/>
    <col min="3857" max="4096" width="9" style="530"/>
    <col min="4097" max="4097" width="3.77734375" style="530" customWidth="1"/>
    <col min="4098" max="4098" width="6.88671875" style="530" customWidth="1"/>
    <col min="4099" max="4099" width="4.88671875" style="530" customWidth="1"/>
    <col min="4100" max="4100" width="1.6640625" style="530" customWidth="1"/>
    <col min="4101" max="4101" width="2.44140625" style="530" customWidth="1"/>
    <col min="4102" max="4102" width="4.88671875" style="530" customWidth="1"/>
    <col min="4103" max="4103" width="3.109375" style="530" customWidth="1"/>
    <col min="4104" max="4104" width="4.88671875" style="530" customWidth="1"/>
    <col min="4105" max="4105" width="3.109375" style="530" customWidth="1"/>
    <col min="4106" max="4106" width="8.109375" style="530" customWidth="1"/>
    <col min="4107" max="4107" width="2.6640625" style="530" customWidth="1"/>
    <col min="4108" max="4108" width="9.44140625" style="530" customWidth="1"/>
    <col min="4109" max="4109" width="2.109375" style="530" customWidth="1"/>
    <col min="4110" max="4110" width="11.109375" style="530" customWidth="1"/>
    <col min="4111" max="4111" width="13.109375" style="530" customWidth="1"/>
    <col min="4112" max="4112" width="5.6640625" style="530" customWidth="1"/>
    <col min="4113" max="4352" width="9" style="530"/>
    <col min="4353" max="4353" width="3.77734375" style="530" customWidth="1"/>
    <col min="4354" max="4354" width="6.88671875" style="530" customWidth="1"/>
    <col min="4355" max="4355" width="4.88671875" style="530" customWidth="1"/>
    <col min="4356" max="4356" width="1.6640625" style="530" customWidth="1"/>
    <col min="4357" max="4357" width="2.44140625" style="530" customWidth="1"/>
    <col min="4358" max="4358" width="4.88671875" style="530" customWidth="1"/>
    <col min="4359" max="4359" width="3.109375" style="530" customWidth="1"/>
    <col min="4360" max="4360" width="4.88671875" style="530" customWidth="1"/>
    <col min="4361" max="4361" width="3.109375" style="530" customWidth="1"/>
    <col min="4362" max="4362" width="8.109375" style="530" customWidth="1"/>
    <col min="4363" max="4363" width="2.6640625" style="530" customWidth="1"/>
    <col min="4364" max="4364" width="9.44140625" style="530" customWidth="1"/>
    <col min="4365" max="4365" width="2.109375" style="530" customWidth="1"/>
    <col min="4366" max="4366" width="11.109375" style="530" customWidth="1"/>
    <col min="4367" max="4367" width="13.109375" style="530" customWidth="1"/>
    <col min="4368" max="4368" width="5.6640625" style="530" customWidth="1"/>
    <col min="4369" max="4608" width="9" style="530"/>
    <col min="4609" max="4609" width="3.77734375" style="530" customWidth="1"/>
    <col min="4610" max="4610" width="6.88671875" style="530" customWidth="1"/>
    <col min="4611" max="4611" width="4.88671875" style="530" customWidth="1"/>
    <col min="4612" max="4612" width="1.6640625" style="530" customWidth="1"/>
    <col min="4613" max="4613" width="2.44140625" style="530" customWidth="1"/>
    <col min="4614" max="4614" width="4.88671875" style="530" customWidth="1"/>
    <col min="4615" max="4615" width="3.109375" style="530" customWidth="1"/>
    <col min="4616" max="4616" width="4.88671875" style="530" customWidth="1"/>
    <col min="4617" max="4617" width="3.109375" style="530" customWidth="1"/>
    <col min="4618" max="4618" width="8.109375" style="530" customWidth="1"/>
    <col min="4619" max="4619" width="2.6640625" style="530" customWidth="1"/>
    <col min="4620" max="4620" width="9.44140625" style="530" customWidth="1"/>
    <col min="4621" max="4621" width="2.109375" style="530" customWidth="1"/>
    <col min="4622" max="4622" width="11.109375" style="530" customWidth="1"/>
    <col min="4623" max="4623" width="13.109375" style="530" customWidth="1"/>
    <col min="4624" max="4624" width="5.6640625" style="530" customWidth="1"/>
    <col min="4625" max="4864" width="9" style="530"/>
    <col min="4865" max="4865" width="3.77734375" style="530" customWidth="1"/>
    <col min="4866" max="4866" width="6.88671875" style="530" customWidth="1"/>
    <col min="4867" max="4867" width="4.88671875" style="530" customWidth="1"/>
    <col min="4868" max="4868" width="1.6640625" style="530" customWidth="1"/>
    <col min="4869" max="4869" width="2.44140625" style="530" customWidth="1"/>
    <col min="4870" max="4870" width="4.88671875" style="530" customWidth="1"/>
    <col min="4871" max="4871" width="3.109375" style="530" customWidth="1"/>
    <col min="4872" max="4872" width="4.88671875" style="530" customWidth="1"/>
    <col min="4873" max="4873" width="3.109375" style="530" customWidth="1"/>
    <col min="4874" max="4874" width="8.109375" style="530" customWidth="1"/>
    <col min="4875" max="4875" width="2.6640625" style="530" customWidth="1"/>
    <col min="4876" max="4876" width="9.44140625" style="530" customWidth="1"/>
    <col min="4877" max="4877" width="2.109375" style="530" customWidth="1"/>
    <col min="4878" max="4878" width="11.109375" style="530" customWidth="1"/>
    <col min="4879" max="4879" width="13.109375" style="530" customWidth="1"/>
    <col min="4880" max="4880" width="5.6640625" style="530" customWidth="1"/>
    <col min="4881" max="5120" width="9" style="530"/>
    <col min="5121" max="5121" width="3.77734375" style="530" customWidth="1"/>
    <col min="5122" max="5122" width="6.88671875" style="530" customWidth="1"/>
    <col min="5123" max="5123" width="4.88671875" style="530" customWidth="1"/>
    <col min="5124" max="5124" width="1.6640625" style="530" customWidth="1"/>
    <col min="5125" max="5125" width="2.44140625" style="530" customWidth="1"/>
    <col min="5126" max="5126" width="4.88671875" style="530" customWidth="1"/>
    <col min="5127" max="5127" width="3.109375" style="530" customWidth="1"/>
    <col min="5128" max="5128" width="4.88671875" style="530" customWidth="1"/>
    <col min="5129" max="5129" width="3.109375" style="530" customWidth="1"/>
    <col min="5130" max="5130" width="8.109375" style="530" customWidth="1"/>
    <col min="5131" max="5131" width="2.6640625" style="530" customWidth="1"/>
    <col min="5132" max="5132" width="9.44140625" style="530" customWidth="1"/>
    <col min="5133" max="5133" width="2.109375" style="530" customWidth="1"/>
    <col min="5134" max="5134" width="11.109375" style="530" customWidth="1"/>
    <col min="5135" max="5135" width="13.109375" style="530" customWidth="1"/>
    <col min="5136" max="5136" width="5.6640625" style="530" customWidth="1"/>
    <col min="5137" max="5376" width="9" style="530"/>
    <col min="5377" max="5377" width="3.77734375" style="530" customWidth="1"/>
    <col min="5378" max="5378" width="6.88671875" style="530" customWidth="1"/>
    <col min="5379" max="5379" width="4.88671875" style="530" customWidth="1"/>
    <col min="5380" max="5380" width="1.6640625" style="530" customWidth="1"/>
    <col min="5381" max="5381" width="2.44140625" style="530" customWidth="1"/>
    <col min="5382" max="5382" width="4.88671875" style="530" customWidth="1"/>
    <col min="5383" max="5383" width="3.109375" style="530" customWidth="1"/>
    <col min="5384" max="5384" width="4.88671875" style="530" customWidth="1"/>
    <col min="5385" max="5385" width="3.109375" style="530" customWidth="1"/>
    <col min="5386" max="5386" width="8.109375" style="530" customWidth="1"/>
    <col min="5387" max="5387" width="2.6640625" style="530" customWidth="1"/>
    <col min="5388" max="5388" width="9.44140625" style="530" customWidth="1"/>
    <col min="5389" max="5389" width="2.109375" style="530" customWidth="1"/>
    <col min="5390" max="5390" width="11.109375" style="530" customWidth="1"/>
    <col min="5391" max="5391" width="13.109375" style="530" customWidth="1"/>
    <col min="5392" max="5392" width="5.6640625" style="530" customWidth="1"/>
    <col min="5393" max="5632" width="9" style="530"/>
    <col min="5633" max="5633" width="3.77734375" style="530" customWidth="1"/>
    <col min="5634" max="5634" width="6.88671875" style="530" customWidth="1"/>
    <col min="5635" max="5635" width="4.88671875" style="530" customWidth="1"/>
    <col min="5636" max="5636" width="1.6640625" style="530" customWidth="1"/>
    <col min="5637" max="5637" width="2.44140625" style="530" customWidth="1"/>
    <col min="5638" max="5638" width="4.88671875" style="530" customWidth="1"/>
    <col min="5639" max="5639" width="3.109375" style="530" customWidth="1"/>
    <col min="5640" max="5640" width="4.88671875" style="530" customWidth="1"/>
    <col min="5641" max="5641" width="3.109375" style="530" customWidth="1"/>
    <col min="5642" max="5642" width="8.109375" style="530" customWidth="1"/>
    <col min="5643" max="5643" width="2.6640625" style="530" customWidth="1"/>
    <col min="5644" max="5644" width="9.44140625" style="530" customWidth="1"/>
    <col min="5645" max="5645" width="2.109375" style="530" customWidth="1"/>
    <col min="5646" max="5646" width="11.109375" style="530" customWidth="1"/>
    <col min="5647" max="5647" width="13.109375" style="530" customWidth="1"/>
    <col min="5648" max="5648" width="5.6640625" style="530" customWidth="1"/>
    <col min="5649" max="5888" width="9" style="530"/>
    <col min="5889" max="5889" width="3.77734375" style="530" customWidth="1"/>
    <col min="5890" max="5890" width="6.88671875" style="530" customWidth="1"/>
    <col min="5891" max="5891" width="4.88671875" style="530" customWidth="1"/>
    <col min="5892" max="5892" width="1.6640625" style="530" customWidth="1"/>
    <col min="5893" max="5893" width="2.44140625" style="530" customWidth="1"/>
    <col min="5894" max="5894" width="4.88671875" style="530" customWidth="1"/>
    <col min="5895" max="5895" width="3.109375" style="530" customWidth="1"/>
    <col min="5896" max="5896" width="4.88671875" style="530" customWidth="1"/>
    <col min="5897" max="5897" width="3.109375" style="530" customWidth="1"/>
    <col min="5898" max="5898" width="8.109375" style="530" customWidth="1"/>
    <col min="5899" max="5899" width="2.6640625" style="530" customWidth="1"/>
    <col min="5900" max="5900" width="9.44140625" style="530" customWidth="1"/>
    <col min="5901" max="5901" width="2.109375" style="530" customWidth="1"/>
    <col min="5902" max="5902" width="11.109375" style="530" customWidth="1"/>
    <col min="5903" max="5903" width="13.109375" style="530" customWidth="1"/>
    <col min="5904" max="5904" width="5.6640625" style="530" customWidth="1"/>
    <col min="5905" max="6144" width="9" style="530"/>
    <col min="6145" max="6145" width="3.77734375" style="530" customWidth="1"/>
    <col min="6146" max="6146" width="6.88671875" style="530" customWidth="1"/>
    <col min="6147" max="6147" width="4.88671875" style="530" customWidth="1"/>
    <col min="6148" max="6148" width="1.6640625" style="530" customWidth="1"/>
    <col min="6149" max="6149" width="2.44140625" style="530" customWidth="1"/>
    <col min="6150" max="6150" width="4.88671875" style="530" customWidth="1"/>
    <col min="6151" max="6151" width="3.109375" style="530" customWidth="1"/>
    <col min="6152" max="6152" width="4.88671875" style="530" customWidth="1"/>
    <col min="6153" max="6153" width="3.109375" style="530" customWidth="1"/>
    <col min="6154" max="6154" width="8.109375" style="530" customWidth="1"/>
    <col min="6155" max="6155" width="2.6640625" style="530" customWidth="1"/>
    <col min="6156" max="6156" width="9.44140625" style="530" customWidth="1"/>
    <col min="6157" max="6157" width="2.109375" style="530" customWidth="1"/>
    <col min="6158" max="6158" width="11.109375" style="530" customWidth="1"/>
    <col min="6159" max="6159" width="13.109375" style="530" customWidth="1"/>
    <col min="6160" max="6160" width="5.6640625" style="530" customWidth="1"/>
    <col min="6161" max="6400" width="9" style="530"/>
    <col min="6401" max="6401" width="3.77734375" style="530" customWidth="1"/>
    <col min="6402" max="6402" width="6.88671875" style="530" customWidth="1"/>
    <col min="6403" max="6403" width="4.88671875" style="530" customWidth="1"/>
    <col min="6404" max="6404" width="1.6640625" style="530" customWidth="1"/>
    <col min="6405" max="6405" width="2.44140625" style="530" customWidth="1"/>
    <col min="6406" max="6406" width="4.88671875" style="530" customWidth="1"/>
    <col min="6407" max="6407" width="3.109375" style="530" customWidth="1"/>
    <col min="6408" max="6408" width="4.88671875" style="530" customWidth="1"/>
    <col min="6409" max="6409" width="3.109375" style="530" customWidth="1"/>
    <col min="6410" max="6410" width="8.109375" style="530" customWidth="1"/>
    <col min="6411" max="6411" width="2.6640625" style="530" customWidth="1"/>
    <col min="6412" max="6412" width="9.44140625" style="530" customWidth="1"/>
    <col min="6413" max="6413" width="2.109375" style="530" customWidth="1"/>
    <col min="6414" max="6414" width="11.109375" style="530" customWidth="1"/>
    <col min="6415" max="6415" width="13.109375" style="530" customWidth="1"/>
    <col min="6416" max="6416" width="5.6640625" style="530" customWidth="1"/>
    <col min="6417" max="6656" width="9" style="530"/>
    <col min="6657" max="6657" width="3.77734375" style="530" customWidth="1"/>
    <col min="6658" max="6658" width="6.88671875" style="530" customWidth="1"/>
    <col min="6659" max="6659" width="4.88671875" style="530" customWidth="1"/>
    <col min="6660" max="6660" width="1.6640625" style="530" customWidth="1"/>
    <col min="6661" max="6661" width="2.44140625" style="530" customWidth="1"/>
    <col min="6662" max="6662" width="4.88671875" style="530" customWidth="1"/>
    <col min="6663" max="6663" width="3.109375" style="530" customWidth="1"/>
    <col min="6664" max="6664" width="4.88671875" style="530" customWidth="1"/>
    <col min="6665" max="6665" width="3.109375" style="530" customWidth="1"/>
    <col min="6666" max="6666" width="8.109375" style="530" customWidth="1"/>
    <col min="6667" max="6667" width="2.6640625" style="530" customWidth="1"/>
    <col min="6668" max="6668" width="9.44140625" style="530" customWidth="1"/>
    <col min="6669" max="6669" width="2.109375" style="530" customWidth="1"/>
    <col min="6670" max="6670" width="11.109375" style="530" customWidth="1"/>
    <col min="6671" max="6671" width="13.109375" style="530" customWidth="1"/>
    <col min="6672" max="6672" width="5.6640625" style="530" customWidth="1"/>
    <col min="6673" max="6912" width="9" style="530"/>
    <col min="6913" max="6913" width="3.77734375" style="530" customWidth="1"/>
    <col min="6914" max="6914" width="6.88671875" style="530" customWidth="1"/>
    <col min="6915" max="6915" width="4.88671875" style="530" customWidth="1"/>
    <col min="6916" max="6916" width="1.6640625" style="530" customWidth="1"/>
    <col min="6917" max="6917" width="2.44140625" style="530" customWidth="1"/>
    <col min="6918" max="6918" width="4.88671875" style="530" customWidth="1"/>
    <col min="6919" max="6919" width="3.109375" style="530" customWidth="1"/>
    <col min="6920" max="6920" width="4.88671875" style="530" customWidth="1"/>
    <col min="6921" max="6921" width="3.109375" style="530" customWidth="1"/>
    <col min="6922" max="6922" width="8.109375" style="530" customWidth="1"/>
    <col min="6923" max="6923" width="2.6640625" style="530" customWidth="1"/>
    <col min="6924" max="6924" width="9.44140625" style="530" customWidth="1"/>
    <col min="6925" max="6925" width="2.109375" style="530" customWidth="1"/>
    <col min="6926" max="6926" width="11.109375" style="530" customWidth="1"/>
    <col min="6927" max="6927" width="13.109375" style="530" customWidth="1"/>
    <col min="6928" max="6928" width="5.6640625" style="530" customWidth="1"/>
    <col min="6929" max="7168" width="9" style="530"/>
    <col min="7169" max="7169" width="3.77734375" style="530" customWidth="1"/>
    <col min="7170" max="7170" width="6.88671875" style="530" customWidth="1"/>
    <col min="7171" max="7171" width="4.88671875" style="530" customWidth="1"/>
    <col min="7172" max="7172" width="1.6640625" style="530" customWidth="1"/>
    <col min="7173" max="7173" width="2.44140625" style="530" customWidth="1"/>
    <col min="7174" max="7174" width="4.88671875" style="530" customWidth="1"/>
    <col min="7175" max="7175" width="3.109375" style="530" customWidth="1"/>
    <col min="7176" max="7176" width="4.88671875" style="530" customWidth="1"/>
    <col min="7177" max="7177" width="3.109375" style="530" customWidth="1"/>
    <col min="7178" max="7178" width="8.109375" style="530" customWidth="1"/>
    <col min="7179" max="7179" width="2.6640625" style="530" customWidth="1"/>
    <col min="7180" max="7180" width="9.44140625" style="530" customWidth="1"/>
    <col min="7181" max="7181" width="2.109375" style="530" customWidth="1"/>
    <col min="7182" max="7182" width="11.109375" style="530" customWidth="1"/>
    <col min="7183" max="7183" width="13.109375" style="530" customWidth="1"/>
    <col min="7184" max="7184" width="5.6640625" style="530" customWidth="1"/>
    <col min="7185" max="7424" width="9" style="530"/>
    <col min="7425" max="7425" width="3.77734375" style="530" customWidth="1"/>
    <col min="7426" max="7426" width="6.88671875" style="530" customWidth="1"/>
    <col min="7427" max="7427" width="4.88671875" style="530" customWidth="1"/>
    <col min="7428" max="7428" width="1.6640625" style="530" customWidth="1"/>
    <col min="7429" max="7429" width="2.44140625" style="530" customWidth="1"/>
    <col min="7430" max="7430" width="4.88671875" style="530" customWidth="1"/>
    <col min="7431" max="7431" width="3.109375" style="530" customWidth="1"/>
    <col min="7432" max="7432" width="4.88671875" style="530" customWidth="1"/>
    <col min="7433" max="7433" width="3.109375" style="530" customWidth="1"/>
    <col min="7434" max="7434" width="8.109375" style="530" customWidth="1"/>
    <col min="7435" max="7435" width="2.6640625" style="530" customWidth="1"/>
    <col min="7436" max="7436" width="9.44140625" style="530" customWidth="1"/>
    <col min="7437" max="7437" width="2.109375" style="530" customWidth="1"/>
    <col min="7438" max="7438" width="11.109375" style="530" customWidth="1"/>
    <col min="7439" max="7439" width="13.109375" style="530" customWidth="1"/>
    <col min="7440" max="7440" width="5.6640625" style="530" customWidth="1"/>
    <col min="7441" max="7680" width="9" style="530"/>
    <col min="7681" max="7681" width="3.77734375" style="530" customWidth="1"/>
    <col min="7682" max="7682" width="6.88671875" style="530" customWidth="1"/>
    <col min="7683" max="7683" width="4.88671875" style="530" customWidth="1"/>
    <col min="7684" max="7684" width="1.6640625" style="530" customWidth="1"/>
    <col min="7685" max="7685" width="2.44140625" style="530" customWidth="1"/>
    <col min="7686" max="7686" width="4.88671875" style="530" customWidth="1"/>
    <col min="7687" max="7687" width="3.109375" style="530" customWidth="1"/>
    <col min="7688" max="7688" width="4.88671875" style="530" customWidth="1"/>
    <col min="7689" max="7689" width="3.109375" style="530" customWidth="1"/>
    <col min="7690" max="7690" width="8.109375" style="530" customWidth="1"/>
    <col min="7691" max="7691" width="2.6640625" style="530" customWidth="1"/>
    <col min="7692" max="7692" width="9.44140625" style="530" customWidth="1"/>
    <col min="7693" max="7693" width="2.109375" style="530" customWidth="1"/>
    <col min="7694" max="7694" width="11.109375" style="530" customWidth="1"/>
    <col min="7695" max="7695" width="13.109375" style="530" customWidth="1"/>
    <col min="7696" max="7696" width="5.6640625" style="530" customWidth="1"/>
    <col min="7697" max="7936" width="9" style="530"/>
    <col min="7937" max="7937" width="3.77734375" style="530" customWidth="1"/>
    <col min="7938" max="7938" width="6.88671875" style="530" customWidth="1"/>
    <col min="7939" max="7939" width="4.88671875" style="530" customWidth="1"/>
    <col min="7940" max="7940" width="1.6640625" style="530" customWidth="1"/>
    <col min="7941" max="7941" width="2.44140625" style="530" customWidth="1"/>
    <col min="7942" max="7942" width="4.88671875" style="530" customWidth="1"/>
    <col min="7943" max="7943" width="3.109375" style="530" customWidth="1"/>
    <col min="7944" max="7944" width="4.88671875" style="530" customWidth="1"/>
    <col min="7945" max="7945" width="3.109375" style="530" customWidth="1"/>
    <col min="7946" max="7946" width="8.109375" style="530" customWidth="1"/>
    <col min="7947" max="7947" width="2.6640625" style="530" customWidth="1"/>
    <col min="7948" max="7948" width="9.44140625" style="530" customWidth="1"/>
    <col min="7949" max="7949" width="2.109375" style="530" customWidth="1"/>
    <col min="7950" max="7950" width="11.109375" style="530" customWidth="1"/>
    <col min="7951" max="7951" width="13.109375" style="530" customWidth="1"/>
    <col min="7952" max="7952" width="5.6640625" style="530" customWidth="1"/>
    <col min="7953" max="8192" width="9" style="530"/>
    <col min="8193" max="8193" width="3.77734375" style="530" customWidth="1"/>
    <col min="8194" max="8194" width="6.88671875" style="530" customWidth="1"/>
    <col min="8195" max="8195" width="4.88671875" style="530" customWidth="1"/>
    <col min="8196" max="8196" width="1.6640625" style="530" customWidth="1"/>
    <col min="8197" max="8197" width="2.44140625" style="530" customWidth="1"/>
    <col min="8198" max="8198" width="4.88671875" style="530" customWidth="1"/>
    <col min="8199" max="8199" width="3.109375" style="530" customWidth="1"/>
    <col min="8200" max="8200" width="4.88671875" style="530" customWidth="1"/>
    <col min="8201" max="8201" width="3.109375" style="530" customWidth="1"/>
    <col min="8202" max="8202" width="8.109375" style="530" customWidth="1"/>
    <col min="8203" max="8203" width="2.6640625" style="530" customWidth="1"/>
    <col min="8204" max="8204" width="9.44140625" style="530" customWidth="1"/>
    <col min="8205" max="8205" width="2.109375" style="530" customWidth="1"/>
    <col min="8206" max="8206" width="11.109375" style="530" customWidth="1"/>
    <col min="8207" max="8207" width="13.109375" style="530" customWidth="1"/>
    <col min="8208" max="8208" width="5.6640625" style="530" customWidth="1"/>
    <col min="8209" max="8448" width="9" style="530"/>
    <col min="8449" max="8449" width="3.77734375" style="530" customWidth="1"/>
    <col min="8450" max="8450" width="6.88671875" style="530" customWidth="1"/>
    <col min="8451" max="8451" width="4.88671875" style="530" customWidth="1"/>
    <col min="8452" max="8452" width="1.6640625" style="530" customWidth="1"/>
    <col min="8453" max="8453" width="2.44140625" style="530" customWidth="1"/>
    <col min="8454" max="8454" width="4.88671875" style="530" customWidth="1"/>
    <col min="8455" max="8455" width="3.109375" style="530" customWidth="1"/>
    <col min="8456" max="8456" width="4.88671875" style="530" customWidth="1"/>
    <col min="8457" max="8457" width="3.109375" style="530" customWidth="1"/>
    <col min="8458" max="8458" width="8.109375" style="530" customWidth="1"/>
    <col min="8459" max="8459" width="2.6640625" style="530" customWidth="1"/>
    <col min="8460" max="8460" width="9.44140625" style="530" customWidth="1"/>
    <col min="8461" max="8461" width="2.109375" style="530" customWidth="1"/>
    <col min="8462" max="8462" width="11.109375" style="530" customWidth="1"/>
    <col min="8463" max="8463" width="13.109375" style="530" customWidth="1"/>
    <col min="8464" max="8464" width="5.6640625" style="530" customWidth="1"/>
    <col min="8465" max="8704" width="9" style="530"/>
    <col min="8705" max="8705" width="3.77734375" style="530" customWidth="1"/>
    <col min="8706" max="8706" width="6.88671875" style="530" customWidth="1"/>
    <col min="8707" max="8707" width="4.88671875" style="530" customWidth="1"/>
    <col min="8708" max="8708" width="1.6640625" style="530" customWidth="1"/>
    <col min="8709" max="8709" width="2.44140625" style="530" customWidth="1"/>
    <col min="8710" max="8710" width="4.88671875" style="530" customWidth="1"/>
    <col min="8711" max="8711" width="3.109375" style="530" customWidth="1"/>
    <col min="8712" max="8712" width="4.88671875" style="530" customWidth="1"/>
    <col min="8713" max="8713" width="3.109375" style="530" customWidth="1"/>
    <col min="8714" max="8714" width="8.109375" style="530" customWidth="1"/>
    <col min="8715" max="8715" width="2.6640625" style="530" customWidth="1"/>
    <col min="8716" max="8716" width="9.44140625" style="530" customWidth="1"/>
    <col min="8717" max="8717" width="2.109375" style="530" customWidth="1"/>
    <col min="8718" max="8718" width="11.109375" style="530" customWidth="1"/>
    <col min="8719" max="8719" width="13.109375" style="530" customWidth="1"/>
    <col min="8720" max="8720" width="5.6640625" style="530" customWidth="1"/>
    <col min="8721" max="8960" width="9" style="530"/>
    <col min="8961" max="8961" width="3.77734375" style="530" customWidth="1"/>
    <col min="8962" max="8962" width="6.88671875" style="530" customWidth="1"/>
    <col min="8963" max="8963" width="4.88671875" style="530" customWidth="1"/>
    <col min="8964" max="8964" width="1.6640625" style="530" customWidth="1"/>
    <col min="8965" max="8965" width="2.44140625" style="530" customWidth="1"/>
    <col min="8966" max="8966" width="4.88671875" style="530" customWidth="1"/>
    <col min="8967" max="8967" width="3.109375" style="530" customWidth="1"/>
    <col min="8968" max="8968" width="4.88671875" style="530" customWidth="1"/>
    <col min="8969" max="8969" width="3.109375" style="530" customWidth="1"/>
    <col min="8970" max="8970" width="8.109375" style="530" customWidth="1"/>
    <col min="8971" max="8971" width="2.6640625" style="530" customWidth="1"/>
    <col min="8972" max="8972" width="9.44140625" style="530" customWidth="1"/>
    <col min="8973" max="8973" width="2.109375" style="530" customWidth="1"/>
    <col min="8974" max="8974" width="11.109375" style="530" customWidth="1"/>
    <col min="8975" max="8975" width="13.109375" style="530" customWidth="1"/>
    <col min="8976" max="8976" width="5.6640625" style="530" customWidth="1"/>
    <col min="8977" max="9216" width="9" style="530"/>
    <col min="9217" max="9217" width="3.77734375" style="530" customWidth="1"/>
    <col min="9218" max="9218" width="6.88671875" style="530" customWidth="1"/>
    <col min="9219" max="9219" width="4.88671875" style="530" customWidth="1"/>
    <col min="9220" max="9220" width="1.6640625" style="530" customWidth="1"/>
    <col min="9221" max="9221" width="2.44140625" style="530" customWidth="1"/>
    <col min="9222" max="9222" width="4.88671875" style="530" customWidth="1"/>
    <col min="9223" max="9223" width="3.109375" style="530" customWidth="1"/>
    <col min="9224" max="9224" width="4.88671875" style="530" customWidth="1"/>
    <col min="9225" max="9225" width="3.109375" style="530" customWidth="1"/>
    <col min="9226" max="9226" width="8.109375" style="530" customWidth="1"/>
    <col min="9227" max="9227" width="2.6640625" style="530" customWidth="1"/>
    <col min="9228" max="9228" width="9.44140625" style="530" customWidth="1"/>
    <col min="9229" max="9229" width="2.109375" style="530" customWidth="1"/>
    <col min="9230" max="9230" width="11.109375" style="530" customWidth="1"/>
    <col min="9231" max="9231" width="13.109375" style="530" customWidth="1"/>
    <col min="9232" max="9232" width="5.6640625" style="530" customWidth="1"/>
    <col min="9233" max="9472" width="9" style="530"/>
    <col min="9473" max="9473" width="3.77734375" style="530" customWidth="1"/>
    <col min="9474" max="9474" width="6.88671875" style="530" customWidth="1"/>
    <col min="9475" max="9475" width="4.88671875" style="530" customWidth="1"/>
    <col min="9476" max="9476" width="1.6640625" style="530" customWidth="1"/>
    <col min="9477" max="9477" width="2.44140625" style="530" customWidth="1"/>
    <col min="9478" max="9478" width="4.88671875" style="530" customWidth="1"/>
    <col min="9479" max="9479" width="3.109375" style="530" customWidth="1"/>
    <col min="9480" max="9480" width="4.88671875" style="530" customWidth="1"/>
    <col min="9481" max="9481" width="3.109375" style="530" customWidth="1"/>
    <col min="9482" max="9482" width="8.109375" style="530" customWidth="1"/>
    <col min="9483" max="9483" width="2.6640625" style="530" customWidth="1"/>
    <col min="9484" max="9484" width="9.44140625" style="530" customWidth="1"/>
    <col min="9485" max="9485" width="2.109375" style="530" customWidth="1"/>
    <col min="9486" max="9486" width="11.109375" style="530" customWidth="1"/>
    <col min="9487" max="9487" width="13.109375" style="530" customWidth="1"/>
    <col min="9488" max="9488" width="5.6640625" style="530" customWidth="1"/>
    <col min="9489" max="9728" width="9" style="530"/>
    <col min="9729" max="9729" width="3.77734375" style="530" customWidth="1"/>
    <col min="9730" max="9730" width="6.88671875" style="530" customWidth="1"/>
    <col min="9731" max="9731" width="4.88671875" style="530" customWidth="1"/>
    <col min="9732" max="9732" width="1.6640625" style="530" customWidth="1"/>
    <col min="9733" max="9733" width="2.44140625" style="530" customWidth="1"/>
    <col min="9734" max="9734" width="4.88671875" style="530" customWidth="1"/>
    <col min="9735" max="9735" width="3.109375" style="530" customWidth="1"/>
    <col min="9736" max="9736" width="4.88671875" style="530" customWidth="1"/>
    <col min="9737" max="9737" width="3.109375" style="530" customWidth="1"/>
    <col min="9738" max="9738" width="8.109375" style="530" customWidth="1"/>
    <col min="9739" max="9739" width="2.6640625" style="530" customWidth="1"/>
    <col min="9740" max="9740" width="9.44140625" style="530" customWidth="1"/>
    <col min="9741" max="9741" width="2.109375" style="530" customWidth="1"/>
    <col min="9742" max="9742" width="11.109375" style="530" customWidth="1"/>
    <col min="9743" max="9743" width="13.109375" style="530" customWidth="1"/>
    <col min="9744" max="9744" width="5.6640625" style="530" customWidth="1"/>
    <col min="9745" max="9984" width="9" style="530"/>
    <col min="9985" max="9985" width="3.77734375" style="530" customWidth="1"/>
    <col min="9986" max="9986" width="6.88671875" style="530" customWidth="1"/>
    <col min="9987" max="9987" width="4.88671875" style="530" customWidth="1"/>
    <col min="9988" max="9988" width="1.6640625" style="530" customWidth="1"/>
    <col min="9989" max="9989" width="2.44140625" style="530" customWidth="1"/>
    <col min="9990" max="9990" width="4.88671875" style="530" customWidth="1"/>
    <col min="9991" max="9991" width="3.109375" style="530" customWidth="1"/>
    <col min="9992" max="9992" width="4.88671875" style="530" customWidth="1"/>
    <col min="9993" max="9993" width="3.109375" style="530" customWidth="1"/>
    <col min="9994" max="9994" width="8.109375" style="530" customWidth="1"/>
    <col min="9995" max="9995" width="2.6640625" style="530" customWidth="1"/>
    <col min="9996" max="9996" width="9.44140625" style="530" customWidth="1"/>
    <col min="9997" max="9997" width="2.109375" style="530" customWidth="1"/>
    <col min="9998" max="9998" width="11.109375" style="530" customWidth="1"/>
    <col min="9999" max="9999" width="13.109375" style="530" customWidth="1"/>
    <col min="10000" max="10000" width="5.6640625" style="530" customWidth="1"/>
    <col min="10001" max="10240" width="9" style="530"/>
    <col min="10241" max="10241" width="3.77734375" style="530" customWidth="1"/>
    <col min="10242" max="10242" width="6.88671875" style="530" customWidth="1"/>
    <col min="10243" max="10243" width="4.88671875" style="530" customWidth="1"/>
    <col min="10244" max="10244" width="1.6640625" style="530" customWidth="1"/>
    <col min="10245" max="10245" width="2.44140625" style="530" customWidth="1"/>
    <col min="10246" max="10246" width="4.88671875" style="530" customWidth="1"/>
    <col min="10247" max="10247" width="3.109375" style="530" customWidth="1"/>
    <col min="10248" max="10248" width="4.88671875" style="530" customWidth="1"/>
    <col min="10249" max="10249" width="3.109375" style="530" customWidth="1"/>
    <col min="10250" max="10250" width="8.109375" style="530" customWidth="1"/>
    <col min="10251" max="10251" width="2.6640625" style="530" customWidth="1"/>
    <col min="10252" max="10252" width="9.44140625" style="530" customWidth="1"/>
    <col min="10253" max="10253" width="2.109375" style="530" customWidth="1"/>
    <col min="10254" max="10254" width="11.109375" style="530" customWidth="1"/>
    <col min="10255" max="10255" width="13.109375" style="530" customWidth="1"/>
    <col min="10256" max="10256" width="5.6640625" style="530" customWidth="1"/>
    <col min="10257" max="10496" width="9" style="530"/>
    <col min="10497" max="10497" width="3.77734375" style="530" customWidth="1"/>
    <col min="10498" max="10498" width="6.88671875" style="530" customWidth="1"/>
    <col min="10499" max="10499" width="4.88671875" style="530" customWidth="1"/>
    <col min="10500" max="10500" width="1.6640625" style="530" customWidth="1"/>
    <col min="10501" max="10501" width="2.44140625" style="530" customWidth="1"/>
    <col min="10502" max="10502" width="4.88671875" style="530" customWidth="1"/>
    <col min="10503" max="10503" width="3.109375" style="530" customWidth="1"/>
    <col min="10504" max="10504" width="4.88671875" style="530" customWidth="1"/>
    <col min="10505" max="10505" width="3.109375" style="530" customWidth="1"/>
    <col min="10506" max="10506" width="8.109375" style="530" customWidth="1"/>
    <col min="10507" max="10507" width="2.6640625" style="530" customWidth="1"/>
    <col min="10508" max="10508" width="9.44140625" style="530" customWidth="1"/>
    <col min="10509" max="10509" width="2.109375" style="530" customWidth="1"/>
    <col min="10510" max="10510" width="11.109375" style="530" customWidth="1"/>
    <col min="10511" max="10511" width="13.109375" style="530" customWidth="1"/>
    <col min="10512" max="10512" width="5.6640625" style="530" customWidth="1"/>
    <col min="10513" max="10752" width="9" style="530"/>
    <col min="10753" max="10753" width="3.77734375" style="530" customWidth="1"/>
    <col min="10754" max="10754" width="6.88671875" style="530" customWidth="1"/>
    <col min="10755" max="10755" width="4.88671875" style="530" customWidth="1"/>
    <col min="10756" max="10756" width="1.6640625" style="530" customWidth="1"/>
    <col min="10757" max="10757" width="2.44140625" style="530" customWidth="1"/>
    <col min="10758" max="10758" width="4.88671875" style="530" customWidth="1"/>
    <col min="10759" max="10759" width="3.109375" style="530" customWidth="1"/>
    <col min="10760" max="10760" width="4.88671875" style="530" customWidth="1"/>
    <col min="10761" max="10761" width="3.109375" style="530" customWidth="1"/>
    <col min="10762" max="10762" width="8.109375" style="530" customWidth="1"/>
    <col min="10763" max="10763" width="2.6640625" style="530" customWidth="1"/>
    <col min="10764" max="10764" width="9.44140625" style="530" customWidth="1"/>
    <col min="10765" max="10765" width="2.109375" style="530" customWidth="1"/>
    <col min="10766" max="10766" width="11.109375" style="530" customWidth="1"/>
    <col min="10767" max="10767" width="13.109375" style="530" customWidth="1"/>
    <col min="10768" max="10768" width="5.6640625" style="530" customWidth="1"/>
    <col min="10769" max="11008" width="9" style="530"/>
    <col min="11009" max="11009" width="3.77734375" style="530" customWidth="1"/>
    <col min="11010" max="11010" width="6.88671875" style="530" customWidth="1"/>
    <col min="11011" max="11011" width="4.88671875" style="530" customWidth="1"/>
    <col min="11012" max="11012" width="1.6640625" style="530" customWidth="1"/>
    <col min="11013" max="11013" width="2.44140625" style="530" customWidth="1"/>
    <col min="11014" max="11014" width="4.88671875" style="530" customWidth="1"/>
    <col min="11015" max="11015" width="3.109375" style="530" customWidth="1"/>
    <col min="11016" max="11016" width="4.88671875" style="530" customWidth="1"/>
    <col min="11017" max="11017" width="3.109375" style="530" customWidth="1"/>
    <col min="11018" max="11018" width="8.109375" style="530" customWidth="1"/>
    <col min="11019" max="11019" width="2.6640625" style="530" customWidth="1"/>
    <col min="11020" max="11020" width="9.44140625" style="530" customWidth="1"/>
    <col min="11021" max="11021" width="2.109375" style="530" customWidth="1"/>
    <col min="11022" max="11022" width="11.109375" style="530" customWidth="1"/>
    <col min="11023" max="11023" width="13.109375" style="530" customWidth="1"/>
    <col min="11024" max="11024" width="5.6640625" style="530" customWidth="1"/>
    <col min="11025" max="11264" width="9" style="530"/>
    <col min="11265" max="11265" width="3.77734375" style="530" customWidth="1"/>
    <col min="11266" max="11266" width="6.88671875" style="530" customWidth="1"/>
    <col min="11267" max="11267" width="4.88671875" style="530" customWidth="1"/>
    <col min="11268" max="11268" width="1.6640625" style="530" customWidth="1"/>
    <col min="11269" max="11269" width="2.44140625" style="530" customWidth="1"/>
    <col min="11270" max="11270" width="4.88671875" style="530" customWidth="1"/>
    <col min="11271" max="11271" width="3.109375" style="530" customWidth="1"/>
    <col min="11272" max="11272" width="4.88671875" style="530" customWidth="1"/>
    <col min="11273" max="11273" width="3.109375" style="530" customWidth="1"/>
    <col min="11274" max="11274" width="8.109375" style="530" customWidth="1"/>
    <col min="11275" max="11275" width="2.6640625" style="530" customWidth="1"/>
    <col min="11276" max="11276" width="9.44140625" style="530" customWidth="1"/>
    <col min="11277" max="11277" width="2.109375" style="530" customWidth="1"/>
    <col min="11278" max="11278" width="11.109375" style="530" customWidth="1"/>
    <col min="11279" max="11279" width="13.109375" style="530" customWidth="1"/>
    <col min="11280" max="11280" width="5.6640625" style="530" customWidth="1"/>
    <col min="11281" max="11520" width="9" style="530"/>
    <col min="11521" max="11521" width="3.77734375" style="530" customWidth="1"/>
    <col min="11522" max="11522" width="6.88671875" style="530" customWidth="1"/>
    <col min="11523" max="11523" width="4.88671875" style="530" customWidth="1"/>
    <col min="11524" max="11524" width="1.6640625" style="530" customWidth="1"/>
    <col min="11525" max="11525" width="2.44140625" style="530" customWidth="1"/>
    <col min="11526" max="11526" width="4.88671875" style="530" customWidth="1"/>
    <col min="11527" max="11527" width="3.109375" style="530" customWidth="1"/>
    <col min="11528" max="11528" width="4.88671875" style="530" customWidth="1"/>
    <col min="11529" max="11529" width="3.109375" style="530" customWidth="1"/>
    <col min="11530" max="11530" width="8.109375" style="530" customWidth="1"/>
    <col min="11531" max="11531" width="2.6640625" style="530" customWidth="1"/>
    <col min="11532" max="11532" width="9.44140625" style="530" customWidth="1"/>
    <col min="11533" max="11533" width="2.109375" style="530" customWidth="1"/>
    <col min="11534" max="11534" width="11.109375" style="530" customWidth="1"/>
    <col min="11535" max="11535" width="13.109375" style="530" customWidth="1"/>
    <col min="11536" max="11536" width="5.6640625" style="530" customWidth="1"/>
    <col min="11537" max="11776" width="9" style="530"/>
    <col min="11777" max="11777" width="3.77734375" style="530" customWidth="1"/>
    <col min="11778" max="11778" width="6.88671875" style="530" customWidth="1"/>
    <col min="11779" max="11779" width="4.88671875" style="530" customWidth="1"/>
    <col min="11780" max="11780" width="1.6640625" style="530" customWidth="1"/>
    <col min="11781" max="11781" width="2.44140625" style="530" customWidth="1"/>
    <col min="11782" max="11782" width="4.88671875" style="530" customWidth="1"/>
    <col min="11783" max="11783" width="3.109375" style="530" customWidth="1"/>
    <col min="11784" max="11784" width="4.88671875" style="530" customWidth="1"/>
    <col min="11785" max="11785" width="3.109375" style="530" customWidth="1"/>
    <col min="11786" max="11786" width="8.109375" style="530" customWidth="1"/>
    <col min="11787" max="11787" width="2.6640625" style="530" customWidth="1"/>
    <col min="11788" max="11788" width="9.44140625" style="530" customWidth="1"/>
    <col min="11789" max="11789" width="2.109375" style="530" customWidth="1"/>
    <col min="11790" max="11790" width="11.109375" style="530" customWidth="1"/>
    <col min="11791" max="11791" width="13.109375" style="530" customWidth="1"/>
    <col min="11792" max="11792" width="5.6640625" style="530" customWidth="1"/>
    <col min="11793" max="12032" width="9" style="530"/>
    <col min="12033" max="12033" width="3.77734375" style="530" customWidth="1"/>
    <col min="12034" max="12034" width="6.88671875" style="530" customWidth="1"/>
    <col min="12035" max="12035" width="4.88671875" style="530" customWidth="1"/>
    <col min="12036" max="12036" width="1.6640625" style="530" customWidth="1"/>
    <col min="12037" max="12037" width="2.44140625" style="530" customWidth="1"/>
    <col min="12038" max="12038" width="4.88671875" style="530" customWidth="1"/>
    <col min="12039" max="12039" width="3.109375" style="530" customWidth="1"/>
    <col min="12040" max="12040" width="4.88671875" style="530" customWidth="1"/>
    <col min="12041" max="12041" width="3.109375" style="530" customWidth="1"/>
    <col min="12042" max="12042" width="8.109375" style="530" customWidth="1"/>
    <col min="12043" max="12043" width="2.6640625" style="530" customWidth="1"/>
    <col min="12044" max="12044" width="9.44140625" style="530" customWidth="1"/>
    <col min="12045" max="12045" width="2.109375" style="530" customWidth="1"/>
    <col min="12046" max="12046" width="11.109375" style="530" customWidth="1"/>
    <col min="12047" max="12047" width="13.109375" style="530" customWidth="1"/>
    <col min="12048" max="12048" width="5.6640625" style="530" customWidth="1"/>
    <col min="12049" max="12288" width="9" style="530"/>
    <col min="12289" max="12289" width="3.77734375" style="530" customWidth="1"/>
    <col min="12290" max="12290" width="6.88671875" style="530" customWidth="1"/>
    <col min="12291" max="12291" width="4.88671875" style="530" customWidth="1"/>
    <col min="12292" max="12292" width="1.6640625" style="530" customWidth="1"/>
    <col min="12293" max="12293" width="2.44140625" style="530" customWidth="1"/>
    <col min="12294" max="12294" width="4.88671875" style="530" customWidth="1"/>
    <col min="12295" max="12295" width="3.109375" style="530" customWidth="1"/>
    <col min="12296" max="12296" width="4.88671875" style="530" customWidth="1"/>
    <col min="12297" max="12297" width="3.109375" style="530" customWidth="1"/>
    <col min="12298" max="12298" width="8.109375" style="530" customWidth="1"/>
    <col min="12299" max="12299" width="2.6640625" style="530" customWidth="1"/>
    <col min="12300" max="12300" width="9.44140625" style="530" customWidth="1"/>
    <col min="12301" max="12301" width="2.109375" style="530" customWidth="1"/>
    <col min="12302" max="12302" width="11.109375" style="530" customWidth="1"/>
    <col min="12303" max="12303" width="13.109375" style="530" customWidth="1"/>
    <col min="12304" max="12304" width="5.6640625" style="530" customWidth="1"/>
    <col min="12305" max="12544" width="9" style="530"/>
    <col min="12545" max="12545" width="3.77734375" style="530" customWidth="1"/>
    <col min="12546" max="12546" width="6.88671875" style="530" customWidth="1"/>
    <col min="12547" max="12547" width="4.88671875" style="530" customWidth="1"/>
    <col min="12548" max="12548" width="1.6640625" style="530" customWidth="1"/>
    <col min="12549" max="12549" width="2.44140625" style="530" customWidth="1"/>
    <col min="12550" max="12550" width="4.88671875" style="530" customWidth="1"/>
    <col min="12551" max="12551" width="3.109375" style="530" customWidth="1"/>
    <col min="12552" max="12552" width="4.88671875" style="530" customWidth="1"/>
    <col min="12553" max="12553" width="3.109375" style="530" customWidth="1"/>
    <col min="12554" max="12554" width="8.109375" style="530" customWidth="1"/>
    <col min="12555" max="12555" width="2.6640625" style="530" customWidth="1"/>
    <col min="12556" max="12556" width="9.44140625" style="530" customWidth="1"/>
    <col min="12557" max="12557" width="2.109375" style="530" customWidth="1"/>
    <col min="12558" max="12558" width="11.109375" style="530" customWidth="1"/>
    <col min="12559" max="12559" width="13.109375" style="530" customWidth="1"/>
    <col min="12560" max="12560" width="5.6640625" style="530" customWidth="1"/>
    <col min="12561" max="12800" width="9" style="530"/>
    <col min="12801" max="12801" width="3.77734375" style="530" customWidth="1"/>
    <col min="12802" max="12802" width="6.88671875" style="530" customWidth="1"/>
    <col min="12803" max="12803" width="4.88671875" style="530" customWidth="1"/>
    <col min="12804" max="12804" width="1.6640625" style="530" customWidth="1"/>
    <col min="12805" max="12805" width="2.44140625" style="530" customWidth="1"/>
    <col min="12806" max="12806" width="4.88671875" style="530" customWidth="1"/>
    <col min="12807" max="12807" width="3.109375" style="530" customWidth="1"/>
    <col min="12808" max="12808" width="4.88671875" style="530" customWidth="1"/>
    <col min="12809" max="12809" width="3.109375" style="530" customWidth="1"/>
    <col min="12810" max="12810" width="8.109375" style="530" customWidth="1"/>
    <col min="12811" max="12811" width="2.6640625" style="530" customWidth="1"/>
    <col min="12812" max="12812" width="9.44140625" style="530" customWidth="1"/>
    <col min="12813" max="12813" width="2.109375" style="530" customWidth="1"/>
    <col min="12814" max="12814" width="11.109375" style="530" customWidth="1"/>
    <col min="12815" max="12815" width="13.109375" style="530" customWidth="1"/>
    <col min="12816" max="12816" width="5.6640625" style="530" customWidth="1"/>
    <col min="12817" max="13056" width="9" style="530"/>
    <col min="13057" max="13057" width="3.77734375" style="530" customWidth="1"/>
    <col min="13058" max="13058" width="6.88671875" style="530" customWidth="1"/>
    <col min="13059" max="13059" width="4.88671875" style="530" customWidth="1"/>
    <col min="13060" max="13060" width="1.6640625" style="530" customWidth="1"/>
    <col min="13061" max="13061" width="2.44140625" style="530" customWidth="1"/>
    <col min="13062" max="13062" width="4.88671875" style="530" customWidth="1"/>
    <col min="13063" max="13063" width="3.109375" style="530" customWidth="1"/>
    <col min="13064" max="13064" width="4.88671875" style="530" customWidth="1"/>
    <col min="13065" max="13065" width="3.109375" style="530" customWidth="1"/>
    <col min="13066" max="13066" width="8.109375" style="530" customWidth="1"/>
    <col min="13067" max="13067" width="2.6640625" style="530" customWidth="1"/>
    <col min="13068" max="13068" width="9.44140625" style="530" customWidth="1"/>
    <col min="13069" max="13069" width="2.109375" style="530" customWidth="1"/>
    <col min="13070" max="13070" width="11.109375" style="530" customWidth="1"/>
    <col min="13071" max="13071" width="13.109375" style="530" customWidth="1"/>
    <col min="13072" max="13072" width="5.6640625" style="530" customWidth="1"/>
    <col min="13073" max="13312" width="9" style="530"/>
    <col min="13313" max="13313" width="3.77734375" style="530" customWidth="1"/>
    <col min="13314" max="13314" width="6.88671875" style="530" customWidth="1"/>
    <col min="13315" max="13315" width="4.88671875" style="530" customWidth="1"/>
    <col min="13316" max="13316" width="1.6640625" style="530" customWidth="1"/>
    <col min="13317" max="13317" width="2.44140625" style="530" customWidth="1"/>
    <col min="13318" max="13318" width="4.88671875" style="530" customWidth="1"/>
    <col min="13319" max="13319" width="3.109375" style="530" customWidth="1"/>
    <col min="13320" max="13320" width="4.88671875" style="530" customWidth="1"/>
    <col min="13321" max="13321" width="3.109375" style="530" customWidth="1"/>
    <col min="13322" max="13322" width="8.109375" style="530" customWidth="1"/>
    <col min="13323" max="13323" width="2.6640625" style="530" customWidth="1"/>
    <col min="13324" max="13324" width="9.44140625" style="530" customWidth="1"/>
    <col min="13325" max="13325" width="2.109375" style="530" customWidth="1"/>
    <col min="13326" max="13326" width="11.109375" style="530" customWidth="1"/>
    <col min="13327" max="13327" width="13.109375" style="530" customWidth="1"/>
    <col min="13328" max="13328" width="5.6640625" style="530" customWidth="1"/>
    <col min="13329" max="13568" width="9" style="530"/>
    <col min="13569" max="13569" width="3.77734375" style="530" customWidth="1"/>
    <col min="13570" max="13570" width="6.88671875" style="530" customWidth="1"/>
    <col min="13571" max="13571" width="4.88671875" style="530" customWidth="1"/>
    <col min="13572" max="13572" width="1.6640625" style="530" customWidth="1"/>
    <col min="13573" max="13573" width="2.44140625" style="530" customWidth="1"/>
    <col min="13574" max="13574" width="4.88671875" style="530" customWidth="1"/>
    <col min="13575" max="13575" width="3.109375" style="530" customWidth="1"/>
    <col min="13576" max="13576" width="4.88671875" style="530" customWidth="1"/>
    <col min="13577" max="13577" width="3.109375" style="530" customWidth="1"/>
    <col min="13578" max="13578" width="8.109375" style="530" customWidth="1"/>
    <col min="13579" max="13579" width="2.6640625" style="530" customWidth="1"/>
    <col min="13580" max="13580" width="9.44140625" style="530" customWidth="1"/>
    <col min="13581" max="13581" width="2.109375" style="530" customWidth="1"/>
    <col min="13582" max="13582" width="11.109375" style="530" customWidth="1"/>
    <col min="13583" max="13583" width="13.109375" style="530" customWidth="1"/>
    <col min="13584" max="13584" width="5.6640625" style="530" customWidth="1"/>
    <col min="13585" max="13824" width="9" style="530"/>
    <col min="13825" max="13825" width="3.77734375" style="530" customWidth="1"/>
    <col min="13826" max="13826" width="6.88671875" style="530" customWidth="1"/>
    <col min="13827" max="13827" width="4.88671875" style="530" customWidth="1"/>
    <col min="13828" max="13828" width="1.6640625" style="530" customWidth="1"/>
    <col min="13829" max="13829" width="2.44140625" style="530" customWidth="1"/>
    <col min="13830" max="13830" width="4.88671875" style="530" customWidth="1"/>
    <col min="13831" max="13831" width="3.109375" style="530" customWidth="1"/>
    <col min="13832" max="13832" width="4.88671875" style="530" customWidth="1"/>
    <col min="13833" max="13833" width="3.109375" style="530" customWidth="1"/>
    <col min="13834" max="13834" width="8.109375" style="530" customWidth="1"/>
    <col min="13835" max="13835" width="2.6640625" style="530" customWidth="1"/>
    <col min="13836" max="13836" width="9.44140625" style="530" customWidth="1"/>
    <col min="13837" max="13837" width="2.109375" style="530" customWidth="1"/>
    <col min="13838" max="13838" width="11.109375" style="530" customWidth="1"/>
    <col min="13839" max="13839" width="13.109375" style="530" customWidth="1"/>
    <col min="13840" max="13840" width="5.6640625" style="530" customWidth="1"/>
    <col min="13841" max="14080" width="9" style="530"/>
    <col min="14081" max="14081" width="3.77734375" style="530" customWidth="1"/>
    <col min="14082" max="14082" width="6.88671875" style="530" customWidth="1"/>
    <col min="14083" max="14083" width="4.88671875" style="530" customWidth="1"/>
    <col min="14084" max="14084" width="1.6640625" style="530" customWidth="1"/>
    <col min="14085" max="14085" width="2.44140625" style="530" customWidth="1"/>
    <col min="14086" max="14086" width="4.88671875" style="530" customWidth="1"/>
    <col min="14087" max="14087" width="3.109375" style="530" customWidth="1"/>
    <col min="14088" max="14088" width="4.88671875" style="530" customWidth="1"/>
    <col min="14089" max="14089" width="3.109375" style="530" customWidth="1"/>
    <col min="14090" max="14090" width="8.109375" style="530" customWidth="1"/>
    <col min="14091" max="14091" width="2.6640625" style="530" customWidth="1"/>
    <col min="14092" max="14092" width="9.44140625" style="530" customWidth="1"/>
    <col min="14093" max="14093" width="2.109375" style="530" customWidth="1"/>
    <col min="14094" max="14094" width="11.109375" style="530" customWidth="1"/>
    <col min="14095" max="14095" width="13.109375" style="530" customWidth="1"/>
    <col min="14096" max="14096" width="5.6640625" style="530" customWidth="1"/>
    <col min="14097" max="14336" width="9" style="530"/>
    <col min="14337" max="14337" width="3.77734375" style="530" customWidth="1"/>
    <col min="14338" max="14338" width="6.88671875" style="530" customWidth="1"/>
    <col min="14339" max="14339" width="4.88671875" style="530" customWidth="1"/>
    <col min="14340" max="14340" width="1.6640625" style="530" customWidth="1"/>
    <col min="14341" max="14341" width="2.44140625" style="530" customWidth="1"/>
    <col min="14342" max="14342" width="4.88671875" style="530" customWidth="1"/>
    <col min="14343" max="14343" width="3.109375" style="530" customWidth="1"/>
    <col min="14344" max="14344" width="4.88671875" style="530" customWidth="1"/>
    <col min="14345" max="14345" width="3.109375" style="530" customWidth="1"/>
    <col min="14346" max="14346" width="8.109375" style="530" customWidth="1"/>
    <col min="14347" max="14347" width="2.6640625" style="530" customWidth="1"/>
    <col min="14348" max="14348" width="9.44140625" style="530" customWidth="1"/>
    <col min="14349" max="14349" width="2.109375" style="530" customWidth="1"/>
    <col min="14350" max="14350" width="11.109375" style="530" customWidth="1"/>
    <col min="14351" max="14351" width="13.109375" style="530" customWidth="1"/>
    <col min="14352" max="14352" width="5.6640625" style="530" customWidth="1"/>
    <col min="14353" max="14592" width="9" style="530"/>
    <col min="14593" max="14593" width="3.77734375" style="530" customWidth="1"/>
    <col min="14594" max="14594" width="6.88671875" style="530" customWidth="1"/>
    <col min="14595" max="14595" width="4.88671875" style="530" customWidth="1"/>
    <col min="14596" max="14596" width="1.6640625" style="530" customWidth="1"/>
    <col min="14597" max="14597" width="2.44140625" style="530" customWidth="1"/>
    <col min="14598" max="14598" width="4.88671875" style="530" customWidth="1"/>
    <col min="14599" max="14599" width="3.109375" style="530" customWidth="1"/>
    <col min="14600" max="14600" width="4.88671875" style="530" customWidth="1"/>
    <col min="14601" max="14601" width="3.109375" style="530" customWidth="1"/>
    <col min="14602" max="14602" width="8.109375" style="530" customWidth="1"/>
    <col min="14603" max="14603" width="2.6640625" style="530" customWidth="1"/>
    <col min="14604" max="14604" width="9.44140625" style="530" customWidth="1"/>
    <col min="14605" max="14605" width="2.109375" style="530" customWidth="1"/>
    <col min="14606" max="14606" width="11.109375" style="530" customWidth="1"/>
    <col min="14607" max="14607" width="13.109375" style="530" customWidth="1"/>
    <col min="14608" max="14608" width="5.6640625" style="530" customWidth="1"/>
    <col min="14609" max="14848" width="9" style="530"/>
    <col min="14849" max="14849" width="3.77734375" style="530" customWidth="1"/>
    <col min="14850" max="14850" width="6.88671875" style="530" customWidth="1"/>
    <col min="14851" max="14851" width="4.88671875" style="530" customWidth="1"/>
    <col min="14852" max="14852" width="1.6640625" style="530" customWidth="1"/>
    <col min="14853" max="14853" width="2.44140625" style="530" customWidth="1"/>
    <col min="14854" max="14854" width="4.88671875" style="530" customWidth="1"/>
    <col min="14855" max="14855" width="3.109375" style="530" customWidth="1"/>
    <col min="14856" max="14856" width="4.88671875" style="530" customWidth="1"/>
    <col min="14857" max="14857" width="3.109375" style="530" customWidth="1"/>
    <col min="14858" max="14858" width="8.109375" style="530" customWidth="1"/>
    <col min="14859" max="14859" width="2.6640625" style="530" customWidth="1"/>
    <col min="14860" max="14860" width="9.44140625" style="530" customWidth="1"/>
    <col min="14861" max="14861" width="2.109375" style="530" customWidth="1"/>
    <col min="14862" max="14862" width="11.109375" style="530" customWidth="1"/>
    <col min="14863" max="14863" width="13.109375" style="530" customWidth="1"/>
    <col min="14864" max="14864" width="5.6640625" style="530" customWidth="1"/>
    <col min="14865" max="15104" width="9" style="530"/>
    <col min="15105" max="15105" width="3.77734375" style="530" customWidth="1"/>
    <col min="15106" max="15106" width="6.88671875" style="530" customWidth="1"/>
    <col min="15107" max="15107" width="4.88671875" style="530" customWidth="1"/>
    <col min="15108" max="15108" width="1.6640625" style="530" customWidth="1"/>
    <col min="15109" max="15109" width="2.44140625" style="530" customWidth="1"/>
    <col min="15110" max="15110" width="4.88671875" style="530" customWidth="1"/>
    <col min="15111" max="15111" width="3.109375" style="530" customWidth="1"/>
    <col min="15112" max="15112" width="4.88671875" style="530" customWidth="1"/>
    <col min="15113" max="15113" width="3.109375" style="530" customWidth="1"/>
    <col min="15114" max="15114" width="8.109375" style="530" customWidth="1"/>
    <col min="15115" max="15115" width="2.6640625" style="530" customWidth="1"/>
    <col min="15116" max="15116" width="9.44140625" style="530" customWidth="1"/>
    <col min="15117" max="15117" width="2.109375" style="530" customWidth="1"/>
    <col min="15118" max="15118" width="11.109375" style="530" customWidth="1"/>
    <col min="15119" max="15119" width="13.109375" style="530" customWidth="1"/>
    <col min="15120" max="15120" width="5.6640625" style="530" customWidth="1"/>
    <col min="15121" max="15360" width="9" style="530"/>
    <col min="15361" max="15361" width="3.77734375" style="530" customWidth="1"/>
    <col min="15362" max="15362" width="6.88671875" style="530" customWidth="1"/>
    <col min="15363" max="15363" width="4.88671875" style="530" customWidth="1"/>
    <col min="15364" max="15364" width="1.6640625" style="530" customWidth="1"/>
    <col min="15365" max="15365" width="2.44140625" style="530" customWidth="1"/>
    <col min="15366" max="15366" width="4.88671875" style="530" customWidth="1"/>
    <col min="15367" max="15367" width="3.109375" style="530" customWidth="1"/>
    <col min="15368" max="15368" width="4.88671875" style="530" customWidth="1"/>
    <col min="15369" max="15369" width="3.109375" style="530" customWidth="1"/>
    <col min="15370" max="15370" width="8.109375" style="530" customWidth="1"/>
    <col min="15371" max="15371" width="2.6640625" style="530" customWidth="1"/>
    <col min="15372" max="15372" width="9.44140625" style="530" customWidth="1"/>
    <col min="15373" max="15373" width="2.109375" style="530" customWidth="1"/>
    <col min="15374" max="15374" width="11.109375" style="530" customWidth="1"/>
    <col min="15375" max="15375" width="13.109375" style="530" customWidth="1"/>
    <col min="15376" max="15376" width="5.6640625" style="530" customWidth="1"/>
    <col min="15377" max="15616" width="9" style="530"/>
    <col min="15617" max="15617" width="3.77734375" style="530" customWidth="1"/>
    <col min="15618" max="15618" width="6.88671875" style="530" customWidth="1"/>
    <col min="15619" max="15619" width="4.88671875" style="530" customWidth="1"/>
    <col min="15620" max="15620" width="1.6640625" style="530" customWidth="1"/>
    <col min="15621" max="15621" width="2.44140625" style="530" customWidth="1"/>
    <col min="15622" max="15622" width="4.88671875" style="530" customWidth="1"/>
    <col min="15623" max="15623" width="3.109375" style="530" customWidth="1"/>
    <col min="15624" max="15624" width="4.88671875" style="530" customWidth="1"/>
    <col min="15625" max="15625" width="3.109375" style="530" customWidth="1"/>
    <col min="15626" max="15626" width="8.109375" style="530" customWidth="1"/>
    <col min="15627" max="15627" width="2.6640625" style="530" customWidth="1"/>
    <col min="15628" max="15628" width="9.44140625" style="530" customWidth="1"/>
    <col min="15629" max="15629" width="2.109375" style="530" customWidth="1"/>
    <col min="15630" max="15630" width="11.109375" style="530" customWidth="1"/>
    <col min="15631" max="15631" width="13.109375" style="530" customWidth="1"/>
    <col min="15632" max="15632" width="5.6640625" style="530" customWidth="1"/>
    <col min="15633" max="15872" width="9" style="530"/>
    <col min="15873" max="15873" width="3.77734375" style="530" customWidth="1"/>
    <col min="15874" max="15874" width="6.88671875" style="530" customWidth="1"/>
    <col min="15875" max="15875" width="4.88671875" style="530" customWidth="1"/>
    <col min="15876" max="15876" width="1.6640625" style="530" customWidth="1"/>
    <col min="15877" max="15877" width="2.44140625" style="530" customWidth="1"/>
    <col min="15878" max="15878" width="4.88671875" style="530" customWidth="1"/>
    <col min="15879" max="15879" width="3.109375" style="530" customWidth="1"/>
    <col min="15880" max="15880" width="4.88671875" style="530" customWidth="1"/>
    <col min="15881" max="15881" width="3.109375" style="530" customWidth="1"/>
    <col min="15882" max="15882" width="8.109375" style="530" customWidth="1"/>
    <col min="15883" max="15883" width="2.6640625" style="530" customWidth="1"/>
    <col min="15884" max="15884" width="9.44140625" style="530" customWidth="1"/>
    <col min="15885" max="15885" width="2.109375" style="530" customWidth="1"/>
    <col min="15886" max="15886" width="11.109375" style="530" customWidth="1"/>
    <col min="15887" max="15887" width="13.109375" style="530" customWidth="1"/>
    <col min="15888" max="15888" width="5.6640625" style="530" customWidth="1"/>
    <col min="15889" max="16128" width="9" style="530"/>
    <col min="16129" max="16129" width="3.77734375" style="530" customWidth="1"/>
    <col min="16130" max="16130" width="6.88671875" style="530" customWidth="1"/>
    <col min="16131" max="16131" width="4.88671875" style="530" customWidth="1"/>
    <col min="16132" max="16132" width="1.6640625" style="530" customWidth="1"/>
    <col min="16133" max="16133" width="2.44140625" style="530" customWidth="1"/>
    <col min="16134" max="16134" width="4.88671875" style="530" customWidth="1"/>
    <col min="16135" max="16135" width="3.109375" style="530" customWidth="1"/>
    <col min="16136" max="16136" width="4.88671875" style="530" customWidth="1"/>
    <col min="16137" max="16137" width="3.109375" style="530" customWidth="1"/>
    <col min="16138" max="16138" width="8.109375" style="530" customWidth="1"/>
    <col min="16139" max="16139" width="2.6640625" style="530" customWidth="1"/>
    <col min="16140" max="16140" width="9.44140625" style="530" customWidth="1"/>
    <col min="16141" max="16141" width="2.109375" style="530" customWidth="1"/>
    <col min="16142" max="16142" width="11.109375" style="530" customWidth="1"/>
    <col min="16143" max="16143" width="13.109375" style="530" customWidth="1"/>
    <col min="16144" max="16144" width="5.6640625" style="530" customWidth="1"/>
    <col min="16145" max="16384" width="9" style="530"/>
  </cols>
  <sheetData>
    <row r="1" spans="1:16" ht="22.5" customHeight="1" x14ac:dyDescent="0.2">
      <c r="A1" s="1165" t="s">
        <v>75</v>
      </c>
      <c r="B1" s="1165"/>
      <c r="C1" s="1165"/>
      <c r="D1" s="1165"/>
      <c r="E1" s="1165"/>
      <c r="F1" s="1165"/>
      <c r="G1" s="1165"/>
      <c r="H1" s="1165"/>
      <c r="I1" s="1165"/>
      <c r="J1" s="1165"/>
      <c r="K1" s="1165"/>
      <c r="L1" s="1165"/>
      <c r="M1" s="1165"/>
      <c r="N1" s="1165"/>
      <c r="O1" s="1165"/>
      <c r="P1" s="1165"/>
    </row>
    <row r="2" spans="1:16" ht="22.5" customHeight="1" x14ac:dyDescent="0.2">
      <c r="A2" s="531"/>
      <c r="B2" s="531"/>
    </row>
    <row r="3" spans="1:16" ht="22.5" customHeight="1" x14ac:dyDescent="0.2">
      <c r="A3" s="532" t="s">
        <v>76</v>
      </c>
      <c r="B3" s="532"/>
      <c r="C3" s="532"/>
      <c r="D3" s="532"/>
      <c r="E3" s="532"/>
      <c r="F3" s="532"/>
      <c r="G3" s="532"/>
      <c r="H3" s="532"/>
      <c r="I3" s="532"/>
      <c r="J3" s="532"/>
      <c r="K3" s="532"/>
      <c r="L3" s="532"/>
      <c r="M3" s="532"/>
      <c r="N3" s="532"/>
      <c r="O3" s="532"/>
    </row>
    <row r="4" spans="1:16" ht="7.5" customHeight="1" x14ac:dyDescent="0.2">
      <c r="A4" s="531"/>
      <c r="B4" s="531"/>
    </row>
    <row r="5" spans="1:16" ht="19.5" customHeight="1" x14ac:dyDescent="0.2">
      <c r="A5" s="531"/>
      <c r="B5" s="1160" t="s">
        <v>77</v>
      </c>
      <c r="C5" s="1160"/>
      <c r="D5" s="533"/>
      <c r="E5" s="534" t="s">
        <v>51</v>
      </c>
      <c r="F5" s="1166"/>
      <c r="G5" s="1166"/>
      <c r="H5" s="535" t="s">
        <v>103</v>
      </c>
      <c r="I5" s="1166"/>
      <c r="J5" s="1166"/>
    </row>
    <row r="6" spans="1:16" ht="33" customHeight="1" x14ac:dyDescent="0.2">
      <c r="A6" s="532"/>
      <c r="B6" s="1160"/>
      <c r="C6" s="1160"/>
      <c r="D6" s="533"/>
      <c r="E6" s="1161"/>
      <c r="F6" s="1161"/>
      <c r="G6" s="1161"/>
      <c r="H6" s="1161"/>
      <c r="I6" s="1161"/>
      <c r="J6" s="1161"/>
      <c r="K6" s="1161"/>
      <c r="L6" s="1161"/>
      <c r="M6" s="1161"/>
      <c r="N6" s="1161"/>
      <c r="O6" s="537"/>
      <c r="P6" s="537"/>
    </row>
    <row r="7" spans="1:16" ht="7.5" customHeight="1" x14ac:dyDescent="0.2">
      <c r="A7" s="531"/>
      <c r="B7" s="533"/>
      <c r="C7" s="538"/>
      <c r="D7" s="538"/>
    </row>
    <row r="8" spans="1:16" ht="32.1" customHeight="1" x14ac:dyDescent="0.2">
      <c r="A8" s="532"/>
      <c r="B8" s="1160" t="s">
        <v>21</v>
      </c>
      <c r="C8" s="1160"/>
      <c r="D8" s="533"/>
      <c r="E8" s="1161"/>
      <c r="F8" s="1161"/>
      <c r="G8" s="1161"/>
      <c r="H8" s="1161"/>
      <c r="I8" s="1161"/>
      <c r="J8" s="1161"/>
      <c r="K8" s="1161"/>
      <c r="L8" s="1161"/>
      <c r="M8" s="1161"/>
      <c r="N8" s="1161"/>
      <c r="O8" s="537"/>
      <c r="P8" s="537"/>
    </row>
    <row r="9" spans="1:16" ht="7.5" customHeight="1" x14ac:dyDescent="0.2">
      <c r="A9" s="531"/>
      <c r="B9" s="533"/>
      <c r="C9" s="538"/>
      <c r="D9" s="538"/>
      <c r="E9" s="539"/>
      <c r="F9" s="539"/>
      <c r="G9" s="539"/>
      <c r="H9" s="539"/>
      <c r="I9" s="539"/>
      <c r="J9" s="539"/>
      <c r="K9" s="539"/>
      <c r="L9" s="539"/>
      <c r="M9" s="539"/>
    </row>
    <row r="10" spans="1:16" ht="32.1" customHeight="1" x14ac:dyDescent="0.2">
      <c r="A10" s="532"/>
      <c r="B10" s="1167" t="s">
        <v>622</v>
      </c>
      <c r="C10" s="1160"/>
      <c r="D10" s="533"/>
      <c r="E10" s="1161"/>
      <c r="F10" s="1161"/>
      <c r="G10" s="1161"/>
      <c r="H10" s="1161"/>
      <c r="I10" s="1161"/>
      <c r="J10" s="1161"/>
      <c r="K10" s="1161"/>
      <c r="L10" s="1161"/>
      <c r="M10" s="1161"/>
      <c r="N10" s="1161"/>
      <c r="O10" s="540"/>
      <c r="P10" s="540"/>
    </row>
    <row r="11" spans="1:16" ht="7.5" customHeight="1" x14ac:dyDescent="0.2">
      <c r="A11" s="531"/>
      <c r="B11" s="533"/>
      <c r="C11" s="538"/>
      <c r="D11" s="538"/>
    </row>
    <row r="12" spans="1:16" ht="32.1" customHeight="1" x14ac:dyDescent="0.2">
      <c r="A12" s="532"/>
      <c r="B12" s="1160" t="s">
        <v>78</v>
      </c>
      <c r="C12" s="1160"/>
      <c r="D12" s="533"/>
      <c r="E12" s="1162"/>
      <c r="F12" s="1162"/>
      <c r="G12" s="1162"/>
      <c r="H12" s="1162"/>
      <c r="I12" s="1162"/>
      <c r="J12" s="1162"/>
      <c r="K12" s="1162"/>
      <c r="L12" s="1162"/>
      <c r="M12" s="1162"/>
      <c r="N12" s="1162"/>
      <c r="O12" s="537"/>
      <c r="P12" s="537"/>
    </row>
    <row r="13" spans="1:16" ht="15" customHeight="1" x14ac:dyDescent="0.2">
      <c r="A13" s="531"/>
      <c r="B13" s="531"/>
    </row>
    <row r="14" spans="1:16" ht="32.1" customHeight="1" x14ac:dyDescent="0.2">
      <c r="A14" s="532"/>
      <c r="B14" s="1163" t="s">
        <v>618</v>
      </c>
      <c r="C14" s="1163"/>
      <c r="D14" s="533"/>
      <c r="E14" s="1164"/>
      <c r="F14" s="1162"/>
      <c r="G14" s="1162"/>
      <c r="H14" s="1162"/>
      <c r="I14" s="1162"/>
      <c r="J14" s="1162"/>
      <c r="K14" s="1162"/>
      <c r="L14" s="1162"/>
      <c r="M14" s="1162"/>
      <c r="N14" s="1162"/>
      <c r="O14" s="537"/>
      <c r="P14" s="537"/>
    </row>
    <row r="15" spans="1:16" ht="15" customHeight="1" x14ac:dyDescent="0.2">
      <c r="A15" s="531"/>
      <c r="B15" s="531"/>
    </row>
    <row r="16" spans="1:16" ht="15" customHeight="1" x14ac:dyDescent="0.2">
      <c r="A16" s="531"/>
      <c r="B16" s="531"/>
    </row>
    <row r="17" spans="1:18" ht="22.5" customHeight="1" x14ac:dyDescent="0.2">
      <c r="A17" s="1159" t="s">
        <v>623</v>
      </c>
      <c r="B17" s="1159"/>
      <c r="C17" s="1159"/>
      <c r="D17" s="1159"/>
      <c r="E17" s="1159"/>
      <c r="F17" s="1159"/>
      <c r="G17" s="1159"/>
      <c r="H17" s="1159"/>
      <c r="I17" s="1159"/>
      <c r="J17" s="1159"/>
      <c r="K17" s="1159"/>
      <c r="L17" s="1159"/>
      <c r="M17" s="1159"/>
      <c r="N17" s="1159"/>
      <c r="O17" s="1159"/>
      <c r="P17" s="1159"/>
    </row>
    <row r="18" spans="1:18" ht="22.5" customHeight="1" x14ac:dyDescent="0.2">
      <c r="A18" s="1159" t="s">
        <v>79</v>
      </c>
      <c r="B18" s="1159"/>
      <c r="C18" s="1159"/>
      <c r="D18" s="1159"/>
      <c r="E18" s="1159"/>
      <c r="F18" s="1159"/>
      <c r="G18" s="1159"/>
      <c r="H18" s="1159"/>
      <c r="I18" s="1159"/>
      <c r="J18" s="1159"/>
      <c r="K18" s="1159"/>
      <c r="L18" s="1159"/>
      <c r="M18" s="1159"/>
      <c r="N18" s="1159"/>
      <c r="O18" s="1159"/>
    </row>
    <row r="19" spans="1:18" ht="15" customHeight="1" x14ac:dyDescent="0.2">
      <c r="A19" s="541"/>
      <c r="B19" s="541"/>
      <c r="C19" s="541"/>
      <c r="D19" s="541"/>
      <c r="E19" s="541"/>
      <c r="F19" s="541"/>
      <c r="G19" s="541"/>
      <c r="H19" s="541"/>
      <c r="I19" s="541"/>
      <c r="J19" s="541"/>
      <c r="K19" s="541"/>
      <c r="L19" s="541"/>
      <c r="M19" s="541"/>
      <c r="N19" s="541"/>
      <c r="O19" s="541"/>
    </row>
    <row r="20" spans="1:18" ht="22.5" customHeight="1" x14ac:dyDescent="0.2">
      <c r="A20" s="1155" t="s">
        <v>80</v>
      </c>
      <c r="B20" s="1155"/>
      <c r="C20" s="1155"/>
      <c r="D20" s="1155"/>
      <c r="E20" s="1155"/>
      <c r="F20" s="1155"/>
      <c r="G20" s="1155"/>
      <c r="H20" s="1155"/>
      <c r="I20" s="1155"/>
      <c r="J20" s="1155"/>
      <c r="K20" s="1155"/>
      <c r="L20" s="1155"/>
      <c r="M20" s="1155"/>
      <c r="N20" s="1155"/>
      <c r="O20" s="1155"/>
      <c r="P20" s="1155"/>
    </row>
    <row r="21" spans="1:18" ht="15" customHeight="1" x14ac:dyDescent="0.2">
      <c r="A21" s="531"/>
      <c r="B21" s="531"/>
    </row>
    <row r="22" spans="1:18" ht="22.5" customHeight="1" x14ac:dyDescent="0.2">
      <c r="A22" s="1155" t="s">
        <v>81</v>
      </c>
      <c r="B22" s="1155"/>
      <c r="C22" s="1155"/>
      <c r="D22" s="542"/>
      <c r="E22" s="1159"/>
      <c r="F22" s="1159"/>
      <c r="G22" s="1159"/>
      <c r="H22" s="1159"/>
      <c r="I22" s="1159"/>
      <c r="J22" s="1159"/>
      <c r="K22" s="1159"/>
      <c r="L22" s="1159"/>
      <c r="M22" s="532"/>
      <c r="N22" s="532"/>
      <c r="O22" s="532"/>
    </row>
    <row r="23" spans="1:18" ht="22.5" customHeight="1" x14ac:dyDescent="0.2">
      <c r="C23" s="30"/>
      <c r="D23" s="532" t="s">
        <v>61</v>
      </c>
      <c r="F23" s="543"/>
      <c r="G23" s="543"/>
      <c r="H23" s="544"/>
      <c r="I23" s="532"/>
      <c r="M23" s="545"/>
      <c r="N23" s="532" t="s">
        <v>82</v>
      </c>
      <c r="P23" s="532"/>
      <c r="Q23" s="532"/>
      <c r="R23" s="532"/>
    </row>
    <row r="24" spans="1:18" ht="22.5" customHeight="1" x14ac:dyDescent="0.2">
      <c r="C24" s="30"/>
      <c r="D24" s="532" t="s">
        <v>352</v>
      </c>
      <c r="F24" s="543"/>
      <c r="G24" s="543"/>
      <c r="H24" s="544"/>
      <c r="I24" s="532"/>
      <c r="M24" s="545"/>
      <c r="N24" s="532" t="s">
        <v>62</v>
      </c>
      <c r="P24" s="532"/>
      <c r="Q24" s="532"/>
      <c r="R24" s="532"/>
    </row>
    <row r="25" spans="1:18" ht="22.5" customHeight="1" x14ac:dyDescent="0.2">
      <c r="C25" s="30"/>
      <c r="D25" s="532" t="s">
        <v>63</v>
      </c>
      <c r="F25" s="543"/>
      <c r="G25" s="543"/>
      <c r="H25" s="544"/>
      <c r="I25" s="532"/>
      <c r="M25" s="545"/>
      <c r="N25" s="532" t="s">
        <v>59</v>
      </c>
      <c r="P25" s="532"/>
      <c r="Q25" s="532"/>
      <c r="R25" s="532"/>
    </row>
    <row r="26" spans="1:18" ht="22.5" customHeight="1" x14ac:dyDescent="0.2">
      <c r="C26" s="30"/>
      <c r="D26" s="532" t="s">
        <v>60</v>
      </c>
      <c r="F26" s="543"/>
      <c r="G26" s="543"/>
      <c r="H26" s="544"/>
      <c r="I26" s="532"/>
      <c r="O26" s="532"/>
      <c r="P26" s="532"/>
      <c r="Q26" s="532"/>
      <c r="R26" s="532"/>
    </row>
    <row r="27" spans="1:18" ht="15" customHeight="1" x14ac:dyDescent="0.2">
      <c r="A27" s="531"/>
      <c r="B27" s="531"/>
    </row>
    <row r="28" spans="1:18" ht="22.5" customHeight="1" x14ac:dyDescent="0.2">
      <c r="A28" s="1155" t="s">
        <v>83</v>
      </c>
      <c r="B28" s="1155"/>
      <c r="C28" s="1155"/>
      <c r="D28" s="542"/>
      <c r="E28" s="1159"/>
      <c r="F28" s="1159"/>
      <c r="G28" s="1159"/>
      <c r="H28" s="1159"/>
      <c r="I28" s="1159"/>
      <c r="J28" s="1159"/>
      <c r="K28" s="1159"/>
      <c r="L28" s="1159"/>
      <c r="M28" s="546"/>
      <c r="N28" s="546"/>
      <c r="O28" s="532"/>
    </row>
    <row r="29" spans="1:18" ht="22.5" customHeight="1" x14ac:dyDescent="0.2">
      <c r="A29" s="547"/>
      <c r="B29" s="547"/>
      <c r="C29" s="557" t="s">
        <v>633</v>
      </c>
      <c r="D29" s="556"/>
      <c r="E29" s="547" t="s">
        <v>84</v>
      </c>
      <c r="F29" s="547"/>
      <c r="G29" s="547"/>
      <c r="H29" s="547"/>
      <c r="I29" s="547"/>
      <c r="J29" s="547"/>
      <c r="K29" s="547"/>
      <c r="L29" s="547"/>
      <c r="M29" s="547"/>
      <c r="N29" s="547"/>
      <c r="O29" s="547"/>
    </row>
    <row r="30" spans="1:18" ht="22.5" customHeight="1" x14ac:dyDescent="0.2">
      <c r="A30" s="547"/>
      <c r="B30" s="547"/>
      <c r="C30" s="557" t="s">
        <v>633</v>
      </c>
      <c r="D30" s="556"/>
      <c r="E30" s="547" t="s">
        <v>412</v>
      </c>
      <c r="F30" s="547"/>
      <c r="G30" s="547"/>
      <c r="H30" s="547"/>
      <c r="I30" s="547"/>
      <c r="J30" s="547"/>
      <c r="K30" s="547"/>
      <c r="L30" s="547"/>
      <c r="M30" s="547"/>
      <c r="N30" s="547"/>
      <c r="O30" s="547"/>
    </row>
    <row r="31" spans="1:18" ht="22.5" customHeight="1" x14ac:dyDescent="0.2">
      <c r="A31" s="547"/>
      <c r="B31" s="547"/>
      <c r="C31" s="557" t="s">
        <v>633</v>
      </c>
      <c r="D31" s="556"/>
      <c r="E31" s="547" t="s">
        <v>634</v>
      </c>
      <c r="F31" s="547"/>
      <c r="G31" s="547"/>
      <c r="H31" s="547"/>
      <c r="I31" s="547"/>
      <c r="J31" s="547"/>
      <c r="K31" s="547"/>
      <c r="L31" s="547"/>
      <c r="M31" s="547"/>
      <c r="N31" s="547"/>
      <c r="O31" s="547"/>
    </row>
    <row r="32" spans="1:18" ht="22.5" customHeight="1" x14ac:dyDescent="0.2">
      <c r="A32" s="547"/>
      <c r="B32" s="547"/>
      <c r="C32" s="548"/>
      <c r="D32" s="30"/>
      <c r="E32" s="549" t="s">
        <v>619</v>
      </c>
      <c r="F32" s="547"/>
      <c r="G32" s="547"/>
      <c r="H32" s="547"/>
      <c r="I32" s="547"/>
      <c r="J32" s="547"/>
      <c r="K32" s="547"/>
      <c r="L32" s="547"/>
      <c r="M32" s="547"/>
      <c r="N32" s="547"/>
      <c r="O32" s="547"/>
    </row>
    <row r="33" spans="1:256" ht="22.5" customHeight="1" x14ac:dyDescent="0.2">
      <c r="A33" s="547"/>
      <c r="B33" s="547"/>
      <c r="C33" s="548"/>
      <c r="D33" s="30"/>
      <c r="E33" s="549" t="s">
        <v>620</v>
      </c>
      <c r="F33" s="547"/>
      <c r="G33" s="547"/>
      <c r="H33" s="547"/>
      <c r="I33" s="547"/>
      <c r="J33" s="547"/>
      <c r="K33" s="547"/>
      <c r="L33" s="547"/>
      <c r="M33" s="547"/>
      <c r="N33" s="547"/>
      <c r="O33" s="547"/>
    </row>
    <row r="34" spans="1:256" ht="20.100000000000001" customHeight="1" x14ac:dyDescent="0.2">
      <c r="A34" s="547"/>
      <c r="B34" s="547"/>
      <c r="C34" s="547"/>
      <c r="D34" s="547"/>
      <c r="E34" s="547"/>
      <c r="F34" s="547"/>
      <c r="G34" s="547"/>
      <c r="H34" s="547"/>
      <c r="I34" s="547"/>
      <c r="J34" s="547"/>
      <c r="K34" s="547"/>
      <c r="L34" s="547"/>
      <c r="M34" s="547"/>
      <c r="N34" s="547"/>
      <c r="O34" s="547"/>
    </row>
    <row r="35" spans="1:256" ht="21.75" customHeight="1" x14ac:dyDescent="0.2">
      <c r="A35" s="537"/>
      <c r="B35" s="548" t="s">
        <v>163</v>
      </c>
      <c r="C35" s="30"/>
      <c r="D35" s="532" t="s">
        <v>24</v>
      </c>
      <c r="E35" s="532"/>
      <c r="F35" s="30"/>
      <c r="G35" s="532" t="s">
        <v>85</v>
      </c>
      <c r="H35" s="30"/>
      <c r="I35" s="532" t="s">
        <v>86</v>
      </c>
      <c r="J35" s="532"/>
      <c r="K35" s="532"/>
      <c r="L35" s="532"/>
      <c r="M35" s="532"/>
      <c r="N35" s="532"/>
      <c r="O35" s="532"/>
    </row>
    <row r="36" spans="1:256" s="532" customFormat="1" ht="20.100000000000001" customHeight="1" x14ac:dyDescent="0.2">
      <c r="A36" s="531"/>
      <c r="B36" s="531"/>
      <c r="C36" s="530"/>
      <c r="D36" s="530"/>
      <c r="E36" s="530"/>
      <c r="F36" s="530"/>
      <c r="G36" s="530"/>
      <c r="H36" s="530"/>
      <c r="I36" s="530"/>
      <c r="J36" s="530"/>
      <c r="K36" s="530"/>
      <c r="L36" s="530"/>
      <c r="M36" s="530"/>
      <c r="N36" s="530"/>
      <c r="O36" s="530"/>
      <c r="P36" s="530"/>
      <c r="Q36" s="530"/>
      <c r="R36" s="530"/>
      <c r="S36" s="530"/>
      <c r="T36" s="530"/>
      <c r="U36" s="530"/>
      <c r="V36" s="530"/>
      <c r="W36" s="530"/>
      <c r="X36" s="530"/>
      <c r="Y36" s="530"/>
      <c r="Z36" s="530"/>
      <c r="AA36" s="530"/>
      <c r="AB36" s="530"/>
      <c r="AC36" s="530"/>
      <c r="AD36" s="530"/>
      <c r="AE36" s="530"/>
      <c r="AF36" s="530"/>
      <c r="AG36" s="530"/>
      <c r="AH36" s="530"/>
      <c r="AI36" s="530"/>
      <c r="AJ36" s="530"/>
      <c r="AK36" s="530"/>
      <c r="AL36" s="530"/>
      <c r="AM36" s="530"/>
      <c r="AN36" s="530"/>
      <c r="AO36" s="530"/>
      <c r="AP36" s="530"/>
      <c r="AQ36" s="530"/>
      <c r="AR36" s="530"/>
      <c r="AS36" s="530"/>
      <c r="AT36" s="530"/>
      <c r="AU36" s="530"/>
      <c r="AV36" s="530"/>
      <c r="AW36" s="530"/>
      <c r="AX36" s="530"/>
      <c r="AY36" s="530"/>
      <c r="AZ36" s="530"/>
      <c r="BA36" s="530"/>
      <c r="BB36" s="530"/>
      <c r="BC36" s="530"/>
      <c r="BD36" s="530"/>
      <c r="BE36" s="530"/>
      <c r="BF36" s="530"/>
      <c r="BG36" s="530"/>
      <c r="BH36" s="530"/>
      <c r="BI36" s="530"/>
      <c r="BJ36" s="530"/>
      <c r="BK36" s="530"/>
      <c r="BL36" s="530"/>
      <c r="BM36" s="530"/>
      <c r="BN36" s="530"/>
      <c r="BO36" s="530"/>
      <c r="BP36" s="530"/>
      <c r="BQ36" s="530"/>
      <c r="BR36" s="530"/>
      <c r="BS36" s="530"/>
      <c r="BT36" s="530"/>
      <c r="BU36" s="530"/>
      <c r="BV36" s="530"/>
      <c r="BW36" s="530"/>
      <c r="BX36" s="530"/>
      <c r="BY36" s="530"/>
      <c r="BZ36" s="530"/>
      <c r="CA36" s="530"/>
      <c r="CB36" s="530"/>
      <c r="CC36" s="530"/>
      <c r="CD36" s="530"/>
      <c r="CE36" s="530"/>
      <c r="CF36" s="530"/>
      <c r="CG36" s="530"/>
      <c r="CH36" s="530"/>
      <c r="CI36" s="530"/>
      <c r="CJ36" s="530"/>
      <c r="CK36" s="530"/>
      <c r="CL36" s="530"/>
      <c r="CM36" s="530"/>
      <c r="CN36" s="530"/>
      <c r="CO36" s="530"/>
      <c r="CP36" s="530"/>
      <c r="CQ36" s="530"/>
      <c r="CR36" s="530"/>
      <c r="CS36" s="530"/>
      <c r="CT36" s="530"/>
      <c r="CU36" s="530"/>
      <c r="CV36" s="530"/>
      <c r="CW36" s="530"/>
      <c r="CX36" s="530"/>
      <c r="CY36" s="530"/>
      <c r="CZ36" s="530"/>
      <c r="DA36" s="530"/>
      <c r="DB36" s="530"/>
      <c r="DC36" s="530"/>
      <c r="DD36" s="530"/>
      <c r="DE36" s="530"/>
      <c r="DF36" s="530"/>
      <c r="DG36" s="530"/>
      <c r="DH36" s="530"/>
      <c r="DI36" s="530"/>
      <c r="DJ36" s="530"/>
      <c r="DK36" s="530"/>
      <c r="DL36" s="530"/>
      <c r="DM36" s="530"/>
      <c r="DN36" s="530"/>
      <c r="DO36" s="530"/>
      <c r="DP36" s="530"/>
      <c r="DQ36" s="530"/>
      <c r="DR36" s="530"/>
      <c r="DS36" s="530"/>
      <c r="DT36" s="530"/>
      <c r="DU36" s="530"/>
      <c r="DV36" s="530"/>
      <c r="DW36" s="530"/>
      <c r="DX36" s="530"/>
      <c r="DY36" s="530"/>
      <c r="DZ36" s="530"/>
      <c r="EA36" s="530"/>
      <c r="EB36" s="530"/>
      <c r="EC36" s="530"/>
      <c r="ED36" s="530"/>
      <c r="EE36" s="530"/>
      <c r="EF36" s="530"/>
      <c r="EG36" s="530"/>
      <c r="EH36" s="530"/>
      <c r="EI36" s="530"/>
      <c r="EJ36" s="530"/>
      <c r="EK36" s="530"/>
      <c r="EL36" s="530"/>
      <c r="EM36" s="530"/>
      <c r="EN36" s="530"/>
      <c r="EO36" s="530"/>
      <c r="EP36" s="530"/>
      <c r="EQ36" s="530"/>
      <c r="ER36" s="530"/>
      <c r="ES36" s="530"/>
      <c r="ET36" s="530"/>
      <c r="EU36" s="530"/>
      <c r="EV36" s="530"/>
      <c r="EW36" s="530"/>
      <c r="EX36" s="530"/>
      <c r="EY36" s="530"/>
      <c r="EZ36" s="530"/>
      <c r="FA36" s="530"/>
      <c r="FB36" s="530"/>
      <c r="FC36" s="530"/>
      <c r="FD36" s="530"/>
      <c r="FE36" s="530"/>
      <c r="FF36" s="530"/>
      <c r="FG36" s="530"/>
      <c r="FH36" s="530"/>
      <c r="FI36" s="530"/>
      <c r="FJ36" s="530"/>
      <c r="FK36" s="530"/>
      <c r="FL36" s="530"/>
      <c r="FM36" s="530"/>
      <c r="FN36" s="530"/>
      <c r="FO36" s="530"/>
      <c r="FP36" s="530"/>
      <c r="FQ36" s="530"/>
      <c r="FR36" s="530"/>
      <c r="FS36" s="530"/>
      <c r="FT36" s="530"/>
      <c r="FU36" s="530"/>
      <c r="FV36" s="530"/>
      <c r="FW36" s="530"/>
      <c r="FX36" s="530"/>
      <c r="FY36" s="530"/>
      <c r="FZ36" s="530"/>
      <c r="GA36" s="530"/>
      <c r="GB36" s="530"/>
      <c r="GC36" s="530"/>
      <c r="GD36" s="530"/>
      <c r="GE36" s="530"/>
      <c r="GF36" s="530"/>
      <c r="GG36" s="530"/>
      <c r="GH36" s="530"/>
      <c r="GI36" s="530"/>
      <c r="GJ36" s="530"/>
      <c r="GK36" s="530"/>
      <c r="GL36" s="530"/>
      <c r="GM36" s="530"/>
      <c r="GN36" s="530"/>
      <c r="GO36" s="530"/>
      <c r="GP36" s="530"/>
      <c r="GQ36" s="530"/>
      <c r="GR36" s="530"/>
      <c r="GS36" s="530"/>
      <c r="GT36" s="530"/>
      <c r="GU36" s="530"/>
      <c r="GV36" s="530"/>
      <c r="GW36" s="530"/>
      <c r="GX36" s="530"/>
      <c r="GY36" s="530"/>
      <c r="GZ36" s="530"/>
      <c r="HA36" s="530"/>
      <c r="HB36" s="530"/>
      <c r="HC36" s="530"/>
      <c r="HD36" s="530"/>
      <c r="HE36" s="530"/>
      <c r="HF36" s="530"/>
      <c r="HG36" s="530"/>
      <c r="HH36" s="530"/>
      <c r="HI36" s="530"/>
      <c r="HJ36" s="530"/>
      <c r="HK36" s="530"/>
      <c r="HL36" s="530"/>
      <c r="HM36" s="530"/>
      <c r="HN36" s="530"/>
      <c r="HO36" s="530"/>
      <c r="HP36" s="530"/>
      <c r="HQ36" s="530"/>
      <c r="HR36" s="530"/>
      <c r="HS36" s="530"/>
      <c r="HT36" s="530"/>
      <c r="HU36" s="530"/>
      <c r="HV36" s="530"/>
      <c r="HW36" s="530"/>
      <c r="HX36" s="530"/>
      <c r="HY36" s="530"/>
      <c r="HZ36" s="530"/>
      <c r="IA36" s="530"/>
      <c r="IB36" s="530"/>
      <c r="IC36" s="530"/>
      <c r="ID36" s="530"/>
      <c r="IE36" s="530"/>
      <c r="IF36" s="530"/>
      <c r="IG36" s="530"/>
      <c r="IH36" s="530"/>
      <c r="II36" s="530"/>
      <c r="IJ36" s="530"/>
      <c r="IK36" s="530"/>
      <c r="IL36" s="530"/>
      <c r="IM36" s="530"/>
      <c r="IN36" s="530"/>
      <c r="IO36" s="530"/>
      <c r="IP36" s="530"/>
      <c r="IQ36" s="530"/>
      <c r="IR36" s="530"/>
      <c r="IS36" s="530"/>
      <c r="IT36" s="530"/>
      <c r="IU36" s="530"/>
      <c r="IV36" s="530"/>
    </row>
    <row r="37" spans="1:256" ht="42" customHeight="1" x14ac:dyDescent="0.2">
      <c r="A37" s="531"/>
      <c r="B37" s="531"/>
      <c r="C37" s="1154" t="s">
        <v>621</v>
      </c>
      <c r="D37" s="1154"/>
      <c r="E37" s="1154"/>
      <c r="F37" s="1154"/>
      <c r="G37" s="1154"/>
      <c r="H37" s="1154"/>
      <c r="I37" s="1155" t="s">
        <v>11</v>
      </c>
      <c r="J37" s="1155"/>
      <c r="K37" s="1156"/>
      <c r="L37" s="1157"/>
      <c r="M37" s="1157"/>
      <c r="N37" s="1157"/>
      <c r="O37" s="1157"/>
      <c r="P37" s="540"/>
      <c r="Q37" s="532"/>
      <c r="R37" s="532"/>
      <c r="S37" s="532"/>
      <c r="T37" s="532"/>
      <c r="U37" s="532"/>
      <c r="V37" s="532"/>
      <c r="W37" s="532"/>
      <c r="X37" s="532"/>
      <c r="Y37" s="532"/>
      <c r="Z37" s="532"/>
      <c r="AA37" s="532"/>
      <c r="AB37" s="532"/>
      <c r="AC37" s="532"/>
      <c r="AD37" s="532"/>
      <c r="AE37" s="532"/>
      <c r="AF37" s="532"/>
      <c r="AG37" s="532"/>
      <c r="AH37" s="532"/>
      <c r="AI37" s="532"/>
      <c r="AJ37" s="532"/>
      <c r="AK37" s="532"/>
      <c r="AL37" s="532"/>
      <c r="AM37" s="532"/>
      <c r="AN37" s="532"/>
      <c r="AO37" s="532"/>
      <c r="AP37" s="532"/>
      <c r="AQ37" s="532"/>
      <c r="AR37" s="532"/>
      <c r="AS37" s="532"/>
      <c r="AT37" s="532"/>
      <c r="AU37" s="532"/>
      <c r="AV37" s="532"/>
      <c r="AW37" s="532"/>
      <c r="AX37" s="532"/>
      <c r="AY37" s="532"/>
      <c r="AZ37" s="532"/>
      <c r="BA37" s="532"/>
      <c r="BB37" s="532"/>
      <c r="BC37" s="532"/>
      <c r="BD37" s="532"/>
      <c r="BE37" s="532"/>
      <c r="BF37" s="532"/>
      <c r="BG37" s="532"/>
      <c r="BH37" s="532"/>
      <c r="BI37" s="532"/>
      <c r="BJ37" s="532"/>
      <c r="BK37" s="532"/>
      <c r="BL37" s="532"/>
      <c r="BM37" s="532"/>
      <c r="BN37" s="532"/>
      <c r="BO37" s="532"/>
      <c r="BP37" s="532"/>
      <c r="BQ37" s="532"/>
      <c r="BR37" s="532"/>
      <c r="BS37" s="532"/>
      <c r="BT37" s="532"/>
      <c r="BU37" s="532"/>
      <c r="BV37" s="532"/>
      <c r="BW37" s="532"/>
      <c r="BX37" s="532"/>
      <c r="BY37" s="532"/>
      <c r="BZ37" s="532"/>
      <c r="CA37" s="532"/>
      <c r="CB37" s="532"/>
      <c r="CC37" s="532"/>
      <c r="CD37" s="532"/>
      <c r="CE37" s="532"/>
      <c r="CF37" s="532"/>
      <c r="CG37" s="532"/>
      <c r="CH37" s="532"/>
      <c r="CI37" s="532"/>
      <c r="CJ37" s="532"/>
      <c r="CK37" s="532"/>
      <c r="CL37" s="532"/>
      <c r="CM37" s="532"/>
      <c r="CN37" s="532"/>
      <c r="CO37" s="532"/>
      <c r="CP37" s="532"/>
      <c r="CQ37" s="532"/>
      <c r="CR37" s="532"/>
      <c r="CS37" s="532"/>
      <c r="CT37" s="532"/>
      <c r="CU37" s="532"/>
      <c r="CV37" s="532"/>
      <c r="CW37" s="532"/>
      <c r="CX37" s="532"/>
      <c r="CY37" s="532"/>
      <c r="CZ37" s="532"/>
      <c r="DA37" s="532"/>
      <c r="DB37" s="532"/>
      <c r="DC37" s="532"/>
      <c r="DD37" s="532"/>
      <c r="DE37" s="532"/>
      <c r="DF37" s="532"/>
      <c r="DG37" s="532"/>
      <c r="DH37" s="532"/>
      <c r="DI37" s="532"/>
      <c r="DJ37" s="532"/>
      <c r="DK37" s="532"/>
      <c r="DL37" s="532"/>
      <c r="DM37" s="532"/>
      <c r="DN37" s="532"/>
      <c r="DO37" s="532"/>
      <c r="DP37" s="532"/>
      <c r="DQ37" s="532"/>
      <c r="DR37" s="532"/>
      <c r="DS37" s="532"/>
      <c r="DT37" s="532"/>
      <c r="DU37" s="532"/>
      <c r="DV37" s="532"/>
      <c r="DW37" s="532"/>
      <c r="DX37" s="532"/>
      <c r="DY37" s="532"/>
      <c r="DZ37" s="532"/>
      <c r="EA37" s="532"/>
      <c r="EB37" s="532"/>
      <c r="EC37" s="532"/>
      <c r="ED37" s="532"/>
      <c r="EE37" s="532"/>
      <c r="EF37" s="532"/>
      <c r="EG37" s="532"/>
      <c r="EH37" s="532"/>
      <c r="EI37" s="532"/>
      <c r="EJ37" s="532"/>
      <c r="EK37" s="532"/>
      <c r="EL37" s="532"/>
      <c r="EM37" s="532"/>
      <c r="EN37" s="532"/>
      <c r="EO37" s="532"/>
      <c r="EP37" s="532"/>
      <c r="EQ37" s="532"/>
      <c r="ER37" s="532"/>
      <c r="ES37" s="532"/>
      <c r="ET37" s="532"/>
      <c r="EU37" s="532"/>
      <c r="EV37" s="532"/>
      <c r="EW37" s="532"/>
      <c r="EX37" s="532"/>
      <c r="EY37" s="532"/>
      <c r="EZ37" s="532"/>
      <c r="FA37" s="532"/>
      <c r="FB37" s="532"/>
      <c r="FC37" s="532"/>
      <c r="FD37" s="532"/>
      <c r="FE37" s="532"/>
      <c r="FF37" s="532"/>
      <c r="FG37" s="532"/>
      <c r="FH37" s="532"/>
      <c r="FI37" s="532"/>
      <c r="FJ37" s="532"/>
      <c r="FK37" s="532"/>
      <c r="FL37" s="532"/>
      <c r="FM37" s="532"/>
      <c r="FN37" s="532"/>
      <c r="FO37" s="532"/>
      <c r="FP37" s="532"/>
      <c r="FQ37" s="532"/>
      <c r="FR37" s="532"/>
      <c r="FS37" s="532"/>
      <c r="FT37" s="532"/>
      <c r="FU37" s="532"/>
      <c r="FV37" s="532"/>
      <c r="FW37" s="532"/>
      <c r="FX37" s="532"/>
      <c r="FY37" s="532"/>
      <c r="FZ37" s="532"/>
      <c r="GA37" s="532"/>
      <c r="GB37" s="532"/>
      <c r="GC37" s="532"/>
      <c r="GD37" s="532"/>
      <c r="GE37" s="532"/>
      <c r="GF37" s="532"/>
      <c r="GG37" s="532"/>
      <c r="GH37" s="532"/>
      <c r="GI37" s="532"/>
      <c r="GJ37" s="532"/>
      <c r="GK37" s="532"/>
      <c r="GL37" s="532"/>
      <c r="GM37" s="532"/>
      <c r="GN37" s="532"/>
      <c r="GO37" s="532"/>
      <c r="GP37" s="532"/>
      <c r="GQ37" s="532"/>
      <c r="GR37" s="532"/>
      <c r="GS37" s="532"/>
      <c r="GT37" s="532"/>
      <c r="GU37" s="532"/>
      <c r="GV37" s="532"/>
      <c r="GW37" s="532"/>
      <c r="GX37" s="532"/>
      <c r="GY37" s="532"/>
      <c r="GZ37" s="532"/>
      <c r="HA37" s="532"/>
      <c r="HB37" s="532"/>
      <c r="HC37" s="532"/>
      <c r="HD37" s="532"/>
      <c r="HE37" s="532"/>
      <c r="HF37" s="532"/>
      <c r="HG37" s="532"/>
      <c r="HH37" s="532"/>
      <c r="HI37" s="532"/>
      <c r="HJ37" s="532"/>
      <c r="HK37" s="532"/>
      <c r="HL37" s="532"/>
      <c r="HM37" s="532"/>
      <c r="HN37" s="532"/>
      <c r="HO37" s="532"/>
      <c r="HP37" s="532"/>
      <c r="HQ37" s="532"/>
      <c r="HR37" s="532"/>
      <c r="HS37" s="532"/>
      <c r="HT37" s="532"/>
      <c r="HU37" s="532"/>
      <c r="HV37" s="532"/>
      <c r="HW37" s="532"/>
      <c r="HX37" s="532"/>
      <c r="HY37" s="532"/>
      <c r="HZ37" s="532"/>
      <c r="IA37" s="532"/>
      <c r="IB37" s="532"/>
      <c r="IC37" s="532"/>
      <c r="ID37" s="532"/>
      <c r="IE37" s="532"/>
      <c r="IF37" s="532"/>
      <c r="IG37" s="532"/>
      <c r="IH37" s="532"/>
      <c r="II37" s="532"/>
      <c r="IJ37" s="532"/>
      <c r="IK37" s="532"/>
      <c r="IL37" s="532"/>
      <c r="IM37" s="532"/>
      <c r="IN37" s="532"/>
      <c r="IO37" s="532"/>
      <c r="IP37" s="532"/>
      <c r="IQ37" s="532"/>
      <c r="IR37" s="532"/>
      <c r="IS37" s="532"/>
      <c r="IT37" s="532"/>
      <c r="IU37" s="532"/>
      <c r="IV37" s="532"/>
    </row>
    <row r="38" spans="1:256" ht="9.9" customHeight="1" x14ac:dyDescent="0.2">
      <c r="A38" s="532"/>
      <c r="B38" s="532"/>
      <c r="C38" s="1154"/>
      <c r="D38" s="1154"/>
      <c r="E38" s="1154"/>
      <c r="F38" s="1154"/>
      <c r="G38" s="1154"/>
      <c r="H38" s="1154"/>
      <c r="I38" s="550"/>
      <c r="J38" s="532"/>
      <c r="K38" s="551"/>
      <c r="L38" s="551"/>
      <c r="M38" s="551"/>
      <c r="N38" s="551"/>
      <c r="O38" s="551"/>
    </row>
    <row r="39" spans="1:256" ht="22.5" customHeight="1" x14ac:dyDescent="0.2">
      <c r="A39" s="532"/>
      <c r="B39" s="532"/>
      <c r="C39" s="1154"/>
      <c r="D39" s="1154"/>
      <c r="E39" s="1154"/>
      <c r="F39" s="1154"/>
      <c r="G39" s="1154"/>
      <c r="H39" s="1154"/>
      <c r="I39" s="1155" t="s">
        <v>2</v>
      </c>
      <c r="J39" s="1155"/>
      <c r="K39" s="1158"/>
      <c r="L39" s="1158"/>
      <c r="M39" s="1158"/>
      <c r="N39" s="1158"/>
      <c r="O39" s="1158"/>
      <c r="P39" s="540"/>
    </row>
    <row r="40" spans="1:256" ht="9.9" customHeight="1" x14ac:dyDescent="0.2">
      <c r="A40" s="531"/>
      <c r="B40" s="531"/>
      <c r="C40" s="550"/>
      <c r="D40" s="550"/>
      <c r="E40" s="550"/>
      <c r="F40" s="550"/>
      <c r="G40" s="550"/>
      <c r="H40" s="550"/>
    </row>
  </sheetData>
  <mergeCells count="25">
    <mergeCell ref="B8:C8"/>
    <mergeCell ref="A1:P1"/>
    <mergeCell ref="B5:C6"/>
    <mergeCell ref="F5:G5"/>
    <mergeCell ref="I5:J5"/>
    <mergeCell ref="E8:N8"/>
    <mergeCell ref="E6:N6"/>
    <mergeCell ref="A28:C28"/>
    <mergeCell ref="E28:L28"/>
    <mergeCell ref="B10:C10"/>
    <mergeCell ref="E10:N10"/>
    <mergeCell ref="B12:C12"/>
    <mergeCell ref="E12:N12"/>
    <mergeCell ref="B14:C14"/>
    <mergeCell ref="E14:N14"/>
    <mergeCell ref="A17:P17"/>
    <mergeCell ref="A18:O18"/>
    <mergeCell ref="A20:P20"/>
    <mergeCell ref="A22:C22"/>
    <mergeCell ref="E22:L22"/>
    <mergeCell ref="C37:H39"/>
    <mergeCell ref="I37:J37"/>
    <mergeCell ref="K37:O37"/>
    <mergeCell ref="I39:J39"/>
    <mergeCell ref="K39:O39"/>
  </mergeCells>
  <phoneticPr fontId="3"/>
  <printOptions horizontalCentered="1"/>
  <pageMargins left="0.39370078740157483" right="0.19685039370078741" top="0.39370078740157483" bottom="0.19685039370078741" header="0.11811023622047245" footer="0"/>
  <pageSetup paperSize="9" firstPageNumber="22" orientation="portrait" blackAndWhite="1" useFirstPageNumber="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5956" r:id="rId4" name="Check Box 4">
              <controlPr defaultSize="0" autoFill="0" autoLine="0" autoPict="0">
                <anchor moveWithCells="1">
                  <from>
                    <xdr:col>3</xdr:col>
                    <xdr:colOff>99060</xdr:colOff>
                    <xdr:row>31</xdr:row>
                    <xdr:rowOff>0</xdr:rowOff>
                  </from>
                  <to>
                    <xdr:col>5</xdr:col>
                    <xdr:colOff>22860</xdr:colOff>
                    <xdr:row>32</xdr:row>
                    <xdr:rowOff>30480</xdr:rowOff>
                  </to>
                </anchor>
              </controlPr>
            </control>
          </mc:Choice>
        </mc:AlternateContent>
        <mc:AlternateContent xmlns:mc="http://schemas.openxmlformats.org/markup-compatibility/2006">
          <mc:Choice Requires="x14">
            <control shapeId="125957" r:id="rId5" name="Check Box 5">
              <controlPr defaultSize="0" autoFill="0" autoLine="0" autoPict="0">
                <anchor moveWithCells="1">
                  <from>
                    <xdr:col>3</xdr:col>
                    <xdr:colOff>99060</xdr:colOff>
                    <xdr:row>31</xdr:row>
                    <xdr:rowOff>274320</xdr:rowOff>
                  </from>
                  <to>
                    <xdr:col>5</xdr:col>
                    <xdr:colOff>22860</xdr:colOff>
                    <xdr:row>33</xdr:row>
                    <xdr:rowOff>22860</xdr:rowOff>
                  </to>
                </anchor>
              </controlPr>
            </control>
          </mc:Choice>
        </mc:AlternateContent>
        <mc:AlternateContent xmlns:mc="http://schemas.openxmlformats.org/markup-compatibility/2006">
          <mc:Choice Requires="x14">
            <control shapeId="125959" r:id="rId6" name="Check Box 7">
              <controlPr defaultSize="0" autoFill="0" autoLine="0" autoPict="0">
                <anchor moveWithCells="1">
                  <from>
                    <xdr:col>12</xdr:col>
                    <xdr:colOff>99060</xdr:colOff>
                    <xdr:row>22</xdr:row>
                    <xdr:rowOff>0</xdr:rowOff>
                  </from>
                  <to>
                    <xdr:col>13</xdr:col>
                    <xdr:colOff>15240</xdr:colOff>
                    <xdr:row>23</xdr:row>
                    <xdr:rowOff>30480</xdr:rowOff>
                  </to>
                </anchor>
              </controlPr>
            </control>
          </mc:Choice>
        </mc:AlternateContent>
        <mc:AlternateContent xmlns:mc="http://schemas.openxmlformats.org/markup-compatibility/2006">
          <mc:Choice Requires="x14">
            <control shapeId="125960" r:id="rId7" name="Check Box 8">
              <controlPr defaultSize="0" autoFill="0" autoLine="0" autoPict="0">
                <anchor moveWithCells="1">
                  <from>
                    <xdr:col>12</xdr:col>
                    <xdr:colOff>99060</xdr:colOff>
                    <xdr:row>23</xdr:row>
                    <xdr:rowOff>274320</xdr:rowOff>
                  </from>
                  <to>
                    <xdr:col>13</xdr:col>
                    <xdr:colOff>15240</xdr:colOff>
                    <xdr:row>25</xdr:row>
                    <xdr:rowOff>22860</xdr:rowOff>
                  </to>
                </anchor>
              </controlPr>
            </control>
          </mc:Choice>
        </mc:AlternateContent>
        <mc:AlternateContent xmlns:mc="http://schemas.openxmlformats.org/markup-compatibility/2006">
          <mc:Choice Requires="x14">
            <control shapeId="125961" r:id="rId8" name="Check Box 9">
              <controlPr defaultSize="0" autoFill="0" autoLine="0" autoPict="0">
                <anchor moveWithCells="1">
                  <from>
                    <xdr:col>12</xdr:col>
                    <xdr:colOff>99060</xdr:colOff>
                    <xdr:row>23</xdr:row>
                    <xdr:rowOff>0</xdr:rowOff>
                  </from>
                  <to>
                    <xdr:col>13</xdr:col>
                    <xdr:colOff>15240</xdr:colOff>
                    <xdr:row>24</xdr:row>
                    <xdr:rowOff>30480</xdr:rowOff>
                  </to>
                </anchor>
              </controlPr>
            </control>
          </mc:Choice>
        </mc:AlternateContent>
        <mc:AlternateContent xmlns:mc="http://schemas.openxmlformats.org/markup-compatibility/2006">
          <mc:Choice Requires="x14">
            <control shapeId="125962" r:id="rId9" name="Check Box 10">
              <controlPr defaultSize="0" autoFill="0" autoLine="0" autoPict="0">
                <anchor moveWithCells="1">
                  <from>
                    <xdr:col>2</xdr:col>
                    <xdr:colOff>160020</xdr:colOff>
                    <xdr:row>22</xdr:row>
                    <xdr:rowOff>0</xdr:rowOff>
                  </from>
                  <to>
                    <xdr:col>3</xdr:col>
                    <xdr:colOff>15240</xdr:colOff>
                    <xdr:row>23</xdr:row>
                    <xdr:rowOff>30480</xdr:rowOff>
                  </to>
                </anchor>
              </controlPr>
            </control>
          </mc:Choice>
        </mc:AlternateContent>
        <mc:AlternateContent xmlns:mc="http://schemas.openxmlformats.org/markup-compatibility/2006">
          <mc:Choice Requires="x14">
            <control shapeId="125963" r:id="rId10" name="Check Box 11">
              <controlPr defaultSize="0" autoFill="0" autoLine="0" autoPict="0">
                <anchor moveWithCells="1">
                  <from>
                    <xdr:col>2</xdr:col>
                    <xdr:colOff>160020</xdr:colOff>
                    <xdr:row>24</xdr:row>
                    <xdr:rowOff>0</xdr:rowOff>
                  </from>
                  <to>
                    <xdr:col>3</xdr:col>
                    <xdr:colOff>15240</xdr:colOff>
                    <xdr:row>25</xdr:row>
                    <xdr:rowOff>30480</xdr:rowOff>
                  </to>
                </anchor>
              </controlPr>
            </control>
          </mc:Choice>
        </mc:AlternateContent>
        <mc:AlternateContent xmlns:mc="http://schemas.openxmlformats.org/markup-compatibility/2006">
          <mc:Choice Requires="x14">
            <control shapeId="125964" r:id="rId11" name="Check Box 12">
              <controlPr defaultSize="0" autoFill="0" autoLine="0" autoPict="0">
                <anchor moveWithCells="1">
                  <from>
                    <xdr:col>2</xdr:col>
                    <xdr:colOff>160020</xdr:colOff>
                    <xdr:row>23</xdr:row>
                    <xdr:rowOff>0</xdr:rowOff>
                  </from>
                  <to>
                    <xdr:col>3</xdr:col>
                    <xdr:colOff>15240</xdr:colOff>
                    <xdr:row>24</xdr:row>
                    <xdr:rowOff>30480</xdr:rowOff>
                  </to>
                </anchor>
              </controlPr>
            </control>
          </mc:Choice>
        </mc:AlternateContent>
        <mc:AlternateContent xmlns:mc="http://schemas.openxmlformats.org/markup-compatibility/2006">
          <mc:Choice Requires="x14">
            <control shapeId="125965" r:id="rId12" name="Check Box 13">
              <controlPr defaultSize="0" autoFill="0" autoLine="0" autoPict="0">
                <anchor moveWithCells="1">
                  <from>
                    <xdr:col>2</xdr:col>
                    <xdr:colOff>160020</xdr:colOff>
                    <xdr:row>25</xdr:row>
                    <xdr:rowOff>0</xdr:rowOff>
                  </from>
                  <to>
                    <xdr:col>3</xdr:col>
                    <xdr:colOff>15240</xdr:colOff>
                    <xdr:row>26</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JS42"/>
  <sheetViews>
    <sheetView showGridLines="0" view="pageBreakPreview" zoomScaleNormal="90" zoomScaleSheetLayoutView="100" workbookViewId="0">
      <selection activeCell="BA36" sqref="BA36:BD36"/>
    </sheetView>
  </sheetViews>
  <sheetFormatPr defaultColWidth="1.109375" defaultRowHeight="13.2" x14ac:dyDescent="0.2"/>
  <cols>
    <col min="1" max="2" width="1.109375" style="1" customWidth="1"/>
    <col min="3" max="71" width="1.21875" style="1" customWidth="1"/>
    <col min="72" max="16384" width="1.109375" style="1"/>
  </cols>
  <sheetData>
    <row r="1" spans="1:149" ht="18.75" customHeight="1" x14ac:dyDescent="0.2">
      <c r="C1" s="227"/>
      <c r="G1" s="1168"/>
      <c r="H1" s="1168"/>
      <c r="I1" s="1168"/>
      <c r="J1" s="1168"/>
      <c r="K1" s="1168"/>
      <c r="L1" s="1168"/>
      <c r="M1" s="1168"/>
      <c r="N1" s="1168"/>
      <c r="O1" s="1168"/>
      <c r="P1" s="1168"/>
      <c r="Q1" s="1168"/>
      <c r="R1" s="1168"/>
      <c r="S1" s="1168"/>
      <c r="T1" s="1168"/>
      <c r="U1" s="1168"/>
      <c r="V1" s="1168"/>
      <c r="W1" s="1168"/>
      <c r="X1" s="1168"/>
      <c r="Y1" s="1168"/>
      <c r="Z1" s="1168"/>
      <c r="AA1" s="1168"/>
      <c r="AB1" s="1168"/>
      <c r="AC1" s="1168"/>
      <c r="AD1" s="1168"/>
      <c r="AE1" s="1168"/>
      <c r="AF1" s="1168"/>
      <c r="AG1" s="1168"/>
      <c r="AH1" s="1168"/>
      <c r="AI1" s="1168"/>
      <c r="AJ1" s="1168"/>
      <c r="AK1" s="1168"/>
      <c r="AL1" s="1168"/>
      <c r="AM1" s="1168"/>
      <c r="AN1" s="1168"/>
      <c r="AO1" s="1168"/>
      <c r="AP1" s="1168"/>
      <c r="AQ1" s="1168"/>
      <c r="AR1" s="1168"/>
      <c r="AS1" s="1168"/>
      <c r="AT1" s="1168"/>
      <c r="AU1" s="1168"/>
      <c r="AV1" s="1168"/>
      <c r="AW1" s="1168"/>
      <c r="AX1" s="1168"/>
      <c r="AY1" s="1168"/>
      <c r="AZ1" s="1168"/>
      <c r="BA1" s="1168"/>
      <c r="BB1" s="1168"/>
      <c r="BC1" s="1168"/>
      <c r="BD1" s="1168"/>
      <c r="BE1" s="1168"/>
      <c r="BF1" s="1168"/>
      <c r="BG1" s="1168"/>
      <c r="BH1" s="1168"/>
      <c r="BI1" s="1168"/>
      <c r="BJ1" s="1168"/>
      <c r="BK1" s="1168"/>
      <c r="BL1" s="1168"/>
      <c r="BM1" s="1168"/>
      <c r="BN1" s="1168"/>
    </row>
    <row r="3" spans="1:149" x14ac:dyDescent="0.2">
      <c r="A3" s="3"/>
      <c r="B3" s="3"/>
    </row>
    <row r="4" spans="1:149" ht="18.75" customHeight="1" x14ac:dyDescent="0.2">
      <c r="A4" s="3"/>
      <c r="B4" s="3"/>
    </row>
    <row r="5" spans="1:149" ht="18.75" customHeight="1" x14ac:dyDescent="0.2">
      <c r="A5" s="3"/>
      <c r="B5" s="3"/>
      <c r="F5" s="1150" t="s">
        <v>19</v>
      </c>
      <c r="G5" s="1150"/>
      <c r="H5" s="1150"/>
      <c r="I5" s="1150"/>
      <c r="J5" s="1150"/>
      <c r="K5" s="1150"/>
      <c r="L5" s="1150"/>
      <c r="M5" s="1150"/>
      <c r="N5" s="1150"/>
      <c r="O5" s="1150"/>
      <c r="P5" s="1150"/>
      <c r="Q5" s="1150"/>
    </row>
    <row r="6" spans="1:149" ht="18.75" customHeight="1" x14ac:dyDescent="0.2">
      <c r="A6" s="3"/>
      <c r="B6" s="3"/>
      <c r="F6" s="228"/>
      <c r="G6" s="228"/>
      <c r="H6" s="228"/>
      <c r="I6" s="228"/>
      <c r="J6" s="228"/>
      <c r="K6" s="228"/>
      <c r="L6" s="228"/>
      <c r="M6" s="228"/>
      <c r="N6" s="228"/>
      <c r="O6" s="228"/>
      <c r="P6" s="228"/>
      <c r="Q6" s="228"/>
    </row>
    <row r="7" spans="1:149" ht="18.75" customHeight="1" x14ac:dyDescent="0.2">
      <c r="A7" s="3"/>
      <c r="B7" s="3"/>
      <c r="AE7" s="229"/>
      <c r="AF7" s="229"/>
      <c r="AG7" s="229"/>
      <c r="AH7" s="229"/>
      <c r="AI7" s="229"/>
      <c r="AJ7" s="229"/>
      <c r="AK7" s="229"/>
      <c r="AL7" s="229"/>
      <c r="AM7" s="229"/>
      <c r="AN7" s="229"/>
      <c r="AO7" s="229"/>
      <c r="AP7" s="230"/>
      <c r="AQ7" s="230"/>
      <c r="AR7" s="230"/>
      <c r="AS7" s="230"/>
      <c r="AT7" s="230"/>
      <c r="AU7" s="231"/>
      <c r="AV7" s="231"/>
      <c r="AW7" s="231"/>
      <c r="AX7" s="231"/>
      <c r="AY7" s="231"/>
      <c r="AZ7" s="231"/>
      <c r="BA7" s="231"/>
      <c r="BB7" s="231"/>
      <c r="BC7" s="231"/>
      <c r="BD7" s="231"/>
      <c r="BE7" s="231"/>
      <c r="BF7" s="231"/>
      <c r="BG7" s="231"/>
      <c r="BH7" s="231"/>
      <c r="BI7" s="231"/>
      <c r="BJ7" s="231"/>
      <c r="BK7" s="231"/>
      <c r="BL7" s="231"/>
      <c r="BN7" s="231"/>
      <c r="BQ7" s="231"/>
    </row>
    <row r="8" spans="1:149" ht="18.75" customHeight="1" x14ac:dyDescent="0.2">
      <c r="A8" s="3"/>
      <c r="B8" s="3"/>
    </row>
    <row r="9" spans="1:149" ht="18.75" customHeight="1" x14ac:dyDescent="0.2">
      <c r="A9" s="3"/>
      <c r="B9" s="3"/>
      <c r="G9" s="1169" t="s">
        <v>292</v>
      </c>
      <c r="H9" s="1169"/>
      <c r="I9" s="1169"/>
      <c r="J9" s="1169"/>
      <c r="K9" s="1169"/>
      <c r="L9" s="1169"/>
      <c r="M9" s="1169"/>
      <c r="N9" s="1169"/>
      <c r="O9" s="1169"/>
      <c r="P9" s="1169"/>
      <c r="Q9" s="1169"/>
      <c r="R9" s="1169"/>
      <c r="S9" s="1169"/>
      <c r="T9" s="1169"/>
      <c r="U9" s="1169"/>
      <c r="V9" s="1169"/>
      <c r="W9" s="1169"/>
      <c r="X9" s="1169"/>
      <c r="Y9" s="1169"/>
      <c r="Z9" s="1169"/>
      <c r="AA9" s="1169"/>
      <c r="AB9" s="1169"/>
      <c r="AC9" s="1169"/>
      <c r="AD9" s="1169"/>
      <c r="AE9" s="1169"/>
      <c r="AF9" s="1169"/>
      <c r="AG9" s="1169"/>
      <c r="AH9" s="1169"/>
      <c r="AI9" s="1169"/>
      <c r="AJ9" s="1169"/>
      <c r="AK9" s="1169"/>
      <c r="AL9" s="1169"/>
      <c r="AM9" s="1169"/>
      <c r="AN9" s="1169"/>
      <c r="AO9" s="1169"/>
      <c r="AP9" s="1169"/>
      <c r="AQ9" s="1169"/>
      <c r="AR9" s="1169"/>
      <c r="AS9" s="1169"/>
      <c r="AT9" s="1169"/>
      <c r="AU9" s="1169"/>
      <c r="AV9" s="1169"/>
      <c r="AW9" s="1169"/>
      <c r="AX9" s="1169"/>
      <c r="AY9" s="1169"/>
      <c r="AZ9" s="1169"/>
      <c r="BA9" s="1169"/>
      <c r="BB9" s="1169"/>
      <c r="BC9" s="1169"/>
      <c r="BD9" s="1169"/>
      <c r="BE9" s="1169"/>
      <c r="BF9" s="1169"/>
      <c r="BG9" s="1169"/>
      <c r="BH9" s="1169"/>
      <c r="BI9" s="1169"/>
      <c r="BJ9" s="1169"/>
      <c r="BK9" s="1169"/>
      <c r="BL9" s="1169"/>
      <c r="BM9" s="1169"/>
      <c r="BN9" s="1169"/>
    </row>
    <row r="10" spans="1:149" ht="18.75" hidden="1" customHeight="1" x14ac:dyDescent="0.2">
      <c r="A10" s="3"/>
      <c r="B10" s="3"/>
      <c r="G10" s="232"/>
      <c r="H10" s="233"/>
      <c r="I10" s="233"/>
      <c r="J10" s="233"/>
      <c r="K10" s="233"/>
      <c r="L10" s="233"/>
      <c r="M10" s="233"/>
      <c r="N10" s="233"/>
      <c r="O10" s="233"/>
      <c r="P10" s="233"/>
      <c r="Q10" s="233"/>
      <c r="R10" s="233"/>
      <c r="S10" s="233"/>
      <c r="T10" s="233"/>
      <c r="U10" s="233"/>
      <c r="V10" s="233"/>
      <c r="W10" s="233"/>
      <c r="X10" s="233"/>
      <c r="Y10" s="233"/>
      <c r="Z10" s="233"/>
      <c r="AA10" s="233"/>
      <c r="AB10" s="233"/>
      <c r="AC10" s="233"/>
      <c r="AD10" s="233"/>
      <c r="AE10" s="233"/>
      <c r="AF10" s="233"/>
      <c r="AG10" s="233"/>
      <c r="AH10" s="233"/>
      <c r="AI10" s="233"/>
      <c r="AJ10" s="233"/>
      <c r="AK10" s="233"/>
      <c r="AL10" s="233"/>
      <c r="AM10" s="233"/>
      <c r="AN10" s="233"/>
      <c r="AO10" s="233"/>
      <c r="AP10" s="233"/>
      <c r="AQ10" s="233"/>
      <c r="AR10" s="233"/>
      <c r="AS10" s="233"/>
      <c r="AT10" s="233"/>
      <c r="AU10" s="233"/>
      <c r="AV10" s="233"/>
      <c r="AW10" s="233"/>
      <c r="AX10" s="233"/>
      <c r="AY10" s="233"/>
      <c r="AZ10" s="233"/>
      <c r="BA10" s="233"/>
      <c r="BB10" s="233"/>
      <c r="BC10" s="233"/>
      <c r="BD10" s="233"/>
      <c r="BE10" s="233"/>
      <c r="BF10" s="233"/>
      <c r="BG10" s="233"/>
      <c r="BH10" s="233"/>
      <c r="BI10" s="233"/>
      <c r="BJ10" s="233"/>
      <c r="BK10" s="233"/>
      <c r="BL10" s="233"/>
      <c r="BM10" s="233"/>
      <c r="BN10" s="233"/>
    </row>
    <row r="11" spans="1:149" ht="18.75" hidden="1" customHeight="1" x14ac:dyDescent="0.2">
      <c r="A11" s="3"/>
      <c r="B11" s="3"/>
      <c r="G11" s="232"/>
      <c r="H11" s="233"/>
      <c r="I11" s="233"/>
      <c r="J11" s="233"/>
      <c r="K11" s="233"/>
      <c r="L11" s="233"/>
      <c r="M11" s="233"/>
      <c r="N11" s="233"/>
      <c r="O11" s="233"/>
      <c r="P11" s="233"/>
      <c r="Q11" s="233"/>
      <c r="R11" s="233"/>
      <c r="S11" s="233"/>
      <c r="T11" s="233"/>
      <c r="U11" s="233"/>
      <c r="V11" s="233"/>
      <c r="W11" s="233"/>
      <c r="X11" s="233"/>
      <c r="Y11" s="233"/>
      <c r="Z11" s="233"/>
      <c r="AA11" s="233"/>
      <c r="AB11" s="233"/>
      <c r="AC11" s="233"/>
      <c r="AD11" s="233"/>
      <c r="AE11" s="233"/>
      <c r="AF11" s="233"/>
      <c r="AG11" s="233"/>
      <c r="AH11" s="233"/>
      <c r="AI11" s="233"/>
      <c r="AJ11" s="233"/>
      <c r="AK11" s="233"/>
      <c r="AL11" s="233"/>
      <c r="AM11" s="233"/>
      <c r="AN11" s="233"/>
      <c r="AO11" s="233"/>
      <c r="AP11" s="233"/>
      <c r="AQ11" s="233"/>
      <c r="AR11" s="233"/>
      <c r="AS11" s="233"/>
      <c r="AT11" s="233"/>
      <c r="AU11" s="233"/>
      <c r="AV11" s="233"/>
      <c r="AW11" s="233"/>
      <c r="AX11" s="233"/>
      <c r="AY11" s="233"/>
      <c r="AZ11" s="233"/>
      <c r="BA11" s="233"/>
      <c r="BB11" s="233"/>
      <c r="BC11" s="233"/>
      <c r="BD11" s="233"/>
      <c r="BE11" s="233"/>
      <c r="BF11" s="233"/>
      <c r="BG11" s="233"/>
      <c r="BH11" s="233"/>
      <c r="BI11" s="233"/>
      <c r="BJ11" s="233"/>
      <c r="BK11" s="233"/>
      <c r="BL11" s="233"/>
      <c r="BM11" s="233"/>
      <c r="BN11" s="233"/>
    </row>
    <row r="12" spans="1:149" ht="18.75" hidden="1" customHeight="1" x14ac:dyDescent="0.2">
      <c r="A12" s="3"/>
      <c r="B12" s="3"/>
      <c r="G12" s="232"/>
      <c r="H12" s="233"/>
      <c r="I12" s="233"/>
      <c r="J12" s="233"/>
      <c r="K12" s="233"/>
      <c r="L12" s="233"/>
      <c r="M12" s="233"/>
      <c r="N12" s="233"/>
      <c r="O12" s="233"/>
      <c r="P12" s="233"/>
      <c r="Q12" s="233"/>
      <c r="R12" s="233"/>
      <c r="S12" s="233"/>
      <c r="T12" s="233"/>
      <c r="U12" s="233"/>
      <c r="V12" s="233"/>
      <c r="W12" s="233"/>
      <c r="X12" s="233"/>
      <c r="Y12" s="233"/>
      <c r="Z12" s="233"/>
      <c r="AA12" s="233"/>
      <c r="AB12" s="233"/>
      <c r="AC12" s="233"/>
      <c r="AD12" s="233"/>
      <c r="AE12" s="233"/>
      <c r="AF12" s="233"/>
      <c r="AG12" s="233"/>
      <c r="AH12" s="233"/>
      <c r="AI12" s="233"/>
      <c r="AJ12" s="233"/>
      <c r="AK12" s="233"/>
      <c r="AL12" s="233"/>
      <c r="AM12" s="233"/>
      <c r="AN12" s="233"/>
      <c r="AO12" s="233"/>
      <c r="AP12" s="233"/>
      <c r="AQ12" s="233"/>
      <c r="AR12" s="233"/>
      <c r="AS12" s="233"/>
      <c r="AT12" s="233"/>
      <c r="AU12" s="233"/>
      <c r="AV12" s="233"/>
      <c r="AW12" s="233"/>
      <c r="AX12" s="233"/>
      <c r="AY12" s="233"/>
      <c r="AZ12" s="233"/>
      <c r="BA12" s="233"/>
      <c r="BB12" s="233"/>
      <c r="BC12" s="233"/>
      <c r="BD12" s="233"/>
      <c r="BE12" s="233"/>
      <c r="BF12" s="233"/>
      <c r="BG12" s="233"/>
      <c r="BH12" s="233"/>
      <c r="BI12" s="233"/>
      <c r="BJ12" s="233"/>
      <c r="BK12" s="233"/>
      <c r="BL12" s="233"/>
      <c r="BM12" s="233"/>
      <c r="BN12" s="233"/>
    </row>
    <row r="13" spans="1:149" ht="18.75" customHeight="1" x14ac:dyDescent="0.2">
      <c r="A13" s="3"/>
      <c r="B13" s="3"/>
      <c r="C13" s="752"/>
      <c r="D13" s="1170" t="s">
        <v>765</v>
      </c>
      <c r="E13" s="1170"/>
      <c r="F13" s="1170"/>
      <c r="G13" s="1170"/>
      <c r="H13" s="1170"/>
      <c r="I13" s="1170"/>
      <c r="J13" s="1170"/>
      <c r="K13" s="1170"/>
      <c r="L13" s="1170"/>
      <c r="M13" s="1170"/>
      <c r="N13" s="1170"/>
      <c r="O13" s="1170"/>
      <c r="P13" s="1170"/>
      <c r="Q13" s="1170"/>
      <c r="R13" s="1170"/>
      <c r="S13" s="1170"/>
      <c r="T13" s="1170"/>
      <c r="U13" s="1170"/>
      <c r="V13" s="1170"/>
      <c r="W13" s="1170"/>
      <c r="X13" s="1170"/>
      <c r="Y13" s="1170"/>
      <c r="Z13" s="1170"/>
      <c r="AA13" s="1170"/>
      <c r="AB13" s="1170"/>
      <c r="AC13" s="1170"/>
      <c r="AD13" s="1170"/>
      <c r="AE13" s="1170"/>
      <c r="AF13" s="1170"/>
      <c r="AG13" s="1170"/>
      <c r="AH13" s="1170"/>
      <c r="AI13" s="1170"/>
      <c r="AJ13" s="1170"/>
      <c r="AK13" s="1170"/>
      <c r="AL13" s="1170"/>
      <c r="AM13" s="1170"/>
      <c r="AN13" s="1170"/>
      <c r="AO13" s="1170"/>
      <c r="AP13" s="1170"/>
      <c r="AQ13" s="1170"/>
      <c r="AR13" s="1170"/>
      <c r="AS13" s="1170"/>
      <c r="AT13" s="1170"/>
      <c r="AU13" s="1170"/>
      <c r="AV13" s="1170"/>
      <c r="AW13" s="1170"/>
      <c r="AX13" s="1170"/>
      <c r="AY13" s="1170"/>
      <c r="AZ13" s="1170"/>
      <c r="BA13" s="1170"/>
      <c r="BB13" s="1170"/>
      <c r="BC13" s="1170"/>
      <c r="BD13" s="1170"/>
      <c r="BE13" s="1170"/>
      <c r="BF13" s="1170"/>
      <c r="BG13" s="1170"/>
      <c r="BH13" s="1170"/>
      <c r="BI13" s="1170"/>
      <c r="BJ13" s="1170"/>
      <c r="BK13" s="1170"/>
      <c r="BL13" s="1170"/>
      <c r="BM13" s="1170"/>
      <c r="BN13" s="1170"/>
      <c r="BO13" s="1170"/>
      <c r="BP13" s="1170"/>
      <c r="BQ13" s="1170"/>
      <c r="BR13" s="1170"/>
      <c r="BS13" s="752"/>
      <c r="CE13" s="1170" t="s">
        <v>627</v>
      </c>
      <c r="CF13" s="1170"/>
      <c r="CG13" s="1170"/>
      <c r="CH13" s="1170"/>
      <c r="CI13" s="1170"/>
      <c r="CJ13" s="1170"/>
      <c r="CK13" s="1170"/>
      <c r="CL13" s="1170"/>
      <c r="CM13" s="1170"/>
      <c r="CN13" s="1170"/>
      <c r="CO13" s="1170"/>
      <c r="CP13" s="1170"/>
      <c r="CQ13" s="1170"/>
      <c r="CR13" s="1170"/>
      <c r="CS13" s="1170"/>
      <c r="CT13" s="1170"/>
      <c r="CU13" s="1170"/>
      <c r="CV13" s="1170"/>
      <c r="CW13" s="1170"/>
      <c r="CX13" s="1170"/>
      <c r="CY13" s="1170"/>
      <c r="CZ13" s="1170"/>
      <c r="DA13" s="1170"/>
      <c r="DB13" s="1170"/>
      <c r="DC13" s="1170"/>
      <c r="DD13" s="1170"/>
      <c r="DE13" s="1170"/>
      <c r="DF13" s="1170"/>
      <c r="DG13" s="1170"/>
      <c r="DH13" s="1170"/>
      <c r="DI13" s="1170"/>
      <c r="DJ13" s="1170"/>
      <c r="DK13" s="1170"/>
      <c r="DL13" s="1170"/>
      <c r="DM13" s="1170"/>
      <c r="DN13" s="1170"/>
      <c r="DO13" s="1170"/>
      <c r="DP13" s="1170"/>
      <c r="DQ13" s="1170"/>
      <c r="DR13" s="1170"/>
      <c r="DS13" s="1170"/>
      <c r="DT13" s="1170"/>
      <c r="DU13" s="1170"/>
      <c r="DV13" s="1170"/>
      <c r="DW13" s="1170"/>
      <c r="DX13" s="1170"/>
      <c r="DY13" s="1170"/>
      <c r="DZ13" s="1170"/>
      <c r="EA13" s="1170"/>
      <c r="EB13" s="1170"/>
      <c r="EC13" s="1170"/>
      <c r="ED13" s="1170"/>
      <c r="EE13" s="1170"/>
      <c r="EF13" s="1170"/>
      <c r="EG13" s="1170"/>
      <c r="EH13" s="1170"/>
      <c r="EI13" s="1170"/>
      <c r="EJ13" s="1170"/>
      <c r="EK13" s="1170"/>
      <c r="EL13" s="1170"/>
      <c r="EM13" s="1170"/>
      <c r="EN13" s="1170"/>
      <c r="EO13" s="1170"/>
      <c r="EP13" s="1170"/>
      <c r="EQ13" s="1170"/>
      <c r="ER13" s="1170"/>
      <c r="ES13" s="1170"/>
    </row>
    <row r="14" spans="1:149" s="149" customFormat="1" ht="18.75" customHeight="1" x14ac:dyDescent="0.2">
      <c r="A14" s="580"/>
      <c r="B14" s="755"/>
      <c r="C14" s="755"/>
      <c r="D14" s="1170"/>
      <c r="E14" s="1170"/>
      <c r="F14" s="1170"/>
      <c r="G14" s="1170"/>
      <c r="H14" s="1170"/>
      <c r="I14" s="1170"/>
      <c r="J14" s="1170"/>
      <c r="K14" s="1170"/>
      <c r="L14" s="1170"/>
      <c r="M14" s="1170"/>
      <c r="N14" s="1170"/>
      <c r="O14" s="1170"/>
      <c r="P14" s="1170"/>
      <c r="Q14" s="1170"/>
      <c r="R14" s="1170"/>
      <c r="S14" s="1170"/>
      <c r="T14" s="1170"/>
      <c r="U14" s="1170"/>
      <c r="V14" s="1170"/>
      <c r="W14" s="1170"/>
      <c r="X14" s="1170"/>
      <c r="Y14" s="1170"/>
      <c r="Z14" s="1170"/>
      <c r="AA14" s="1170"/>
      <c r="AB14" s="1170"/>
      <c r="AC14" s="1170"/>
      <c r="AD14" s="1170"/>
      <c r="AE14" s="1170"/>
      <c r="AF14" s="1170"/>
      <c r="AG14" s="1170"/>
      <c r="AH14" s="1170"/>
      <c r="AI14" s="1170"/>
      <c r="AJ14" s="1170"/>
      <c r="AK14" s="1170"/>
      <c r="AL14" s="1170"/>
      <c r="AM14" s="1170"/>
      <c r="AN14" s="1170"/>
      <c r="AO14" s="1170"/>
      <c r="AP14" s="1170"/>
      <c r="AQ14" s="1170"/>
      <c r="AR14" s="1170"/>
      <c r="AS14" s="1170"/>
      <c r="AT14" s="1170"/>
      <c r="AU14" s="1170"/>
      <c r="AV14" s="1170"/>
      <c r="AW14" s="1170"/>
      <c r="AX14" s="1170"/>
      <c r="AY14" s="1170"/>
      <c r="AZ14" s="1170"/>
      <c r="BA14" s="1170"/>
      <c r="BB14" s="1170"/>
      <c r="BC14" s="1170"/>
      <c r="BD14" s="1170"/>
      <c r="BE14" s="1170"/>
      <c r="BF14" s="1170"/>
      <c r="BG14" s="1170"/>
      <c r="BH14" s="1170"/>
      <c r="BI14" s="1170"/>
      <c r="BJ14" s="1170"/>
      <c r="BK14" s="1170"/>
      <c r="BL14" s="1170"/>
      <c r="BM14" s="1170"/>
      <c r="BN14" s="1170"/>
      <c r="BO14" s="1170"/>
      <c r="BP14" s="1170"/>
      <c r="BQ14" s="1170"/>
      <c r="BR14" s="1170"/>
      <c r="BS14" s="755"/>
      <c r="BT14" s="580"/>
      <c r="BU14" s="580"/>
      <c r="CE14" s="1170"/>
      <c r="CF14" s="1170"/>
      <c r="CG14" s="1170"/>
      <c r="CH14" s="1170"/>
      <c r="CI14" s="1170"/>
      <c r="CJ14" s="1170"/>
      <c r="CK14" s="1170"/>
      <c r="CL14" s="1170"/>
      <c r="CM14" s="1170"/>
      <c r="CN14" s="1170"/>
      <c r="CO14" s="1170"/>
      <c r="CP14" s="1170"/>
      <c r="CQ14" s="1170"/>
      <c r="CR14" s="1170"/>
      <c r="CS14" s="1170"/>
      <c r="CT14" s="1170"/>
      <c r="CU14" s="1170"/>
      <c r="CV14" s="1170"/>
      <c r="CW14" s="1170"/>
      <c r="CX14" s="1170"/>
      <c r="CY14" s="1170"/>
      <c r="CZ14" s="1170"/>
      <c r="DA14" s="1170"/>
      <c r="DB14" s="1170"/>
      <c r="DC14" s="1170"/>
      <c r="DD14" s="1170"/>
      <c r="DE14" s="1170"/>
      <c r="DF14" s="1170"/>
      <c r="DG14" s="1170"/>
      <c r="DH14" s="1170"/>
      <c r="DI14" s="1170"/>
      <c r="DJ14" s="1170"/>
      <c r="DK14" s="1170"/>
      <c r="DL14" s="1170"/>
      <c r="DM14" s="1170"/>
      <c r="DN14" s="1170"/>
      <c r="DO14" s="1170"/>
      <c r="DP14" s="1170"/>
      <c r="DQ14" s="1170"/>
      <c r="DR14" s="1170"/>
      <c r="DS14" s="1170"/>
      <c r="DT14" s="1170"/>
      <c r="DU14" s="1170"/>
      <c r="DV14" s="1170"/>
      <c r="DW14" s="1170"/>
      <c r="DX14" s="1170"/>
      <c r="DY14" s="1170"/>
      <c r="DZ14" s="1170"/>
      <c r="EA14" s="1170"/>
      <c r="EB14" s="1170"/>
      <c r="EC14" s="1170"/>
      <c r="ED14" s="1170"/>
      <c r="EE14" s="1170"/>
      <c r="EF14" s="1170"/>
      <c r="EG14" s="1170"/>
      <c r="EH14" s="1170"/>
      <c r="EI14" s="1170"/>
      <c r="EJ14" s="1170"/>
      <c r="EK14" s="1170"/>
      <c r="EL14" s="1170"/>
      <c r="EM14" s="1170"/>
      <c r="EN14" s="1170"/>
      <c r="EO14" s="1170"/>
      <c r="EP14" s="1170"/>
      <c r="EQ14" s="1170"/>
      <c r="ER14" s="1170"/>
      <c r="ES14" s="1170"/>
    </row>
    <row r="15" spans="1:149" s="149" customFormat="1" ht="18.75" customHeight="1" x14ac:dyDescent="0.2">
      <c r="A15" s="580"/>
      <c r="B15" s="755"/>
      <c r="C15" s="755"/>
      <c r="D15" s="1170"/>
      <c r="E15" s="1170"/>
      <c r="F15" s="1170"/>
      <c r="G15" s="1170"/>
      <c r="H15" s="1170"/>
      <c r="I15" s="1170"/>
      <c r="J15" s="1170"/>
      <c r="K15" s="1170"/>
      <c r="L15" s="1170"/>
      <c r="M15" s="1170"/>
      <c r="N15" s="1170"/>
      <c r="O15" s="1170"/>
      <c r="P15" s="1170"/>
      <c r="Q15" s="1170"/>
      <c r="R15" s="1170"/>
      <c r="S15" s="1170"/>
      <c r="T15" s="1170"/>
      <c r="U15" s="1170"/>
      <c r="V15" s="1170"/>
      <c r="W15" s="1170"/>
      <c r="X15" s="1170"/>
      <c r="Y15" s="1170"/>
      <c r="Z15" s="1170"/>
      <c r="AA15" s="1170"/>
      <c r="AB15" s="1170"/>
      <c r="AC15" s="1170"/>
      <c r="AD15" s="1170"/>
      <c r="AE15" s="1170"/>
      <c r="AF15" s="1170"/>
      <c r="AG15" s="1170"/>
      <c r="AH15" s="1170"/>
      <c r="AI15" s="1170"/>
      <c r="AJ15" s="1170"/>
      <c r="AK15" s="1170"/>
      <c r="AL15" s="1170"/>
      <c r="AM15" s="1170"/>
      <c r="AN15" s="1170"/>
      <c r="AO15" s="1170"/>
      <c r="AP15" s="1170"/>
      <c r="AQ15" s="1170"/>
      <c r="AR15" s="1170"/>
      <c r="AS15" s="1170"/>
      <c r="AT15" s="1170"/>
      <c r="AU15" s="1170"/>
      <c r="AV15" s="1170"/>
      <c r="AW15" s="1170"/>
      <c r="AX15" s="1170"/>
      <c r="AY15" s="1170"/>
      <c r="AZ15" s="1170"/>
      <c r="BA15" s="1170"/>
      <c r="BB15" s="1170"/>
      <c r="BC15" s="1170"/>
      <c r="BD15" s="1170"/>
      <c r="BE15" s="1170"/>
      <c r="BF15" s="1170"/>
      <c r="BG15" s="1170"/>
      <c r="BH15" s="1170"/>
      <c r="BI15" s="1170"/>
      <c r="BJ15" s="1170"/>
      <c r="BK15" s="1170"/>
      <c r="BL15" s="1170"/>
      <c r="BM15" s="1170"/>
      <c r="BN15" s="1170"/>
      <c r="BO15" s="1170"/>
      <c r="BP15" s="1170"/>
      <c r="BQ15" s="1170"/>
      <c r="BR15" s="1170"/>
      <c r="BS15" s="755"/>
      <c r="BT15" s="580"/>
      <c r="BU15" s="580"/>
      <c r="CE15" s="1170"/>
      <c r="CF15" s="1170"/>
      <c r="CG15" s="1170"/>
      <c r="CH15" s="1170"/>
      <c r="CI15" s="1170"/>
      <c r="CJ15" s="1170"/>
      <c r="CK15" s="1170"/>
      <c r="CL15" s="1170"/>
      <c r="CM15" s="1170"/>
      <c r="CN15" s="1170"/>
      <c r="CO15" s="1170"/>
      <c r="CP15" s="1170"/>
      <c r="CQ15" s="1170"/>
      <c r="CR15" s="1170"/>
      <c r="CS15" s="1170"/>
      <c r="CT15" s="1170"/>
      <c r="CU15" s="1170"/>
      <c r="CV15" s="1170"/>
      <c r="CW15" s="1170"/>
      <c r="CX15" s="1170"/>
      <c r="CY15" s="1170"/>
      <c r="CZ15" s="1170"/>
      <c r="DA15" s="1170"/>
      <c r="DB15" s="1170"/>
      <c r="DC15" s="1170"/>
      <c r="DD15" s="1170"/>
      <c r="DE15" s="1170"/>
      <c r="DF15" s="1170"/>
      <c r="DG15" s="1170"/>
      <c r="DH15" s="1170"/>
      <c r="DI15" s="1170"/>
      <c r="DJ15" s="1170"/>
      <c r="DK15" s="1170"/>
      <c r="DL15" s="1170"/>
      <c r="DM15" s="1170"/>
      <c r="DN15" s="1170"/>
      <c r="DO15" s="1170"/>
      <c r="DP15" s="1170"/>
      <c r="DQ15" s="1170"/>
      <c r="DR15" s="1170"/>
      <c r="DS15" s="1170"/>
      <c r="DT15" s="1170"/>
      <c r="DU15" s="1170"/>
      <c r="DV15" s="1170"/>
      <c r="DW15" s="1170"/>
      <c r="DX15" s="1170"/>
      <c r="DY15" s="1170"/>
      <c r="DZ15" s="1170"/>
      <c r="EA15" s="1170"/>
      <c r="EB15" s="1170"/>
      <c r="EC15" s="1170"/>
      <c r="ED15" s="1170"/>
      <c r="EE15" s="1170"/>
      <c r="EF15" s="1170"/>
      <c r="EG15" s="1170"/>
      <c r="EH15" s="1170"/>
      <c r="EI15" s="1170"/>
      <c r="EJ15" s="1170"/>
      <c r="EK15" s="1170"/>
      <c r="EL15" s="1170"/>
      <c r="EM15" s="1170"/>
      <c r="EN15" s="1170"/>
      <c r="EO15" s="1170"/>
      <c r="EP15" s="1170"/>
      <c r="EQ15" s="1170"/>
      <c r="ER15" s="1170"/>
      <c r="ES15" s="1170"/>
    </row>
    <row r="16" spans="1:149" ht="18.75" customHeight="1" x14ac:dyDescent="0.2">
      <c r="A16" s="580"/>
      <c r="B16" s="755"/>
      <c r="C16" s="755"/>
      <c r="D16" s="1170"/>
      <c r="E16" s="1170"/>
      <c r="F16" s="1170"/>
      <c r="G16" s="1170"/>
      <c r="H16" s="1170"/>
      <c r="I16" s="1170"/>
      <c r="J16" s="1170"/>
      <c r="K16" s="1170"/>
      <c r="L16" s="1170"/>
      <c r="M16" s="1170"/>
      <c r="N16" s="1170"/>
      <c r="O16" s="1170"/>
      <c r="P16" s="1170"/>
      <c r="Q16" s="1170"/>
      <c r="R16" s="1170"/>
      <c r="S16" s="1170"/>
      <c r="T16" s="1170"/>
      <c r="U16" s="1170"/>
      <c r="V16" s="1170"/>
      <c r="W16" s="1170"/>
      <c r="X16" s="1170"/>
      <c r="Y16" s="1170"/>
      <c r="Z16" s="1170"/>
      <c r="AA16" s="1170"/>
      <c r="AB16" s="1170"/>
      <c r="AC16" s="1170"/>
      <c r="AD16" s="1170"/>
      <c r="AE16" s="1170"/>
      <c r="AF16" s="1170"/>
      <c r="AG16" s="1170"/>
      <c r="AH16" s="1170"/>
      <c r="AI16" s="1170"/>
      <c r="AJ16" s="1170"/>
      <c r="AK16" s="1170"/>
      <c r="AL16" s="1170"/>
      <c r="AM16" s="1170"/>
      <c r="AN16" s="1170"/>
      <c r="AO16" s="1170"/>
      <c r="AP16" s="1170"/>
      <c r="AQ16" s="1170"/>
      <c r="AR16" s="1170"/>
      <c r="AS16" s="1170"/>
      <c r="AT16" s="1170"/>
      <c r="AU16" s="1170"/>
      <c r="AV16" s="1170"/>
      <c r="AW16" s="1170"/>
      <c r="AX16" s="1170"/>
      <c r="AY16" s="1170"/>
      <c r="AZ16" s="1170"/>
      <c r="BA16" s="1170"/>
      <c r="BB16" s="1170"/>
      <c r="BC16" s="1170"/>
      <c r="BD16" s="1170"/>
      <c r="BE16" s="1170"/>
      <c r="BF16" s="1170"/>
      <c r="BG16" s="1170"/>
      <c r="BH16" s="1170"/>
      <c r="BI16" s="1170"/>
      <c r="BJ16" s="1170"/>
      <c r="BK16" s="1170"/>
      <c r="BL16" s="1170"/>
      <c r="BM16" s="1170"/>
      <c r="BN16" s="1170"/>
      <c r="BO16" s="1170"/>
      <c r="BP16" s="1170"/>
      <c r="BQ16" s="1170"/>
      <c r="BR16" s="1170"/>
      <c r="BS16" s="755"/>
      <c r="BT16" s="580"/>
      <c r="BU16" s="580"/>
      <c r="CE16" s="552"/>
      <c r="CF16" s="552"/>
      <c r="CG16" s="552"/>
      <c r="CH16" s="552"/>
      <c r="CI16" s="552"/>
      <c r="CJ16" s="552"/>
      <c r="CK16" s="552"/>
      <c r="CL16" s="552"/>
      <c r="CM16" s="552"/>
      <c r="CN16" s="552"/>
      <c r="CO16" s="552"/>
      <c r="CP16" s="552"/>
      <c r="CQ16" s="552"/>
      <c r="CR16" s="552"/>
      <c r="CS16" s="552"/>
      <c r="CT16" s="552"/>
      <c r="CU16" s="552"/>
      <c r="CV16" s="552"/>
      <c r="CW16" s="552"/>
      <c r="CX16" s="552"/>
      <c r="CY16" s="552"/>
      <c r="CZ16" s="552"/>
      <c r="DA16" s="552"/>
      <c r="DB16" s="552"/>
      <c r="DC16" s="552"/>
      <c r="DD16" s="552"/>
      <c r="DE16" s="552"/>
      <c r="DF16" s="552"/>
      <c r="DG16" s="552"/>
      <c r="DH16" s="552"/>
      <c r="DI16" s="552"/>
      <c r="DJ16" s="552"/>
      <c r="DK16" s="552"/>
      <c r="DL16" s="552"/>
      <c r="DM16" s="552"/>
      <c r="DN16" s="552"/>
      <c r="DO16" s="552"/>
      <c r="DP16" s="552"/>
      <c r="DQ16" s="552"/>
      <c r="DR16" s="552"/>
      <c r="DS16" s="552"/>
      <c r="DT16" s="552"/>
      <c r="DU16" s="552"/>
      <c r="DV16" s="552"/>
      <c r="DW16" s="552"/>
      <c r="DX16" s="552"/>
      <c r="DY16" s="552"/>
      <c r="DZ16" s="552"/>
      <c r="EA16" s="552"/>
      <c r="EB16" s="552"/>
      <c r="EC16" s="552"/>
      <c r="ED16" s="552"/>
      <c r="EE16" s="552"/>
      <c r="EF16" s="552"/>
      <c r="EG16" s="552"/>
      <c r="EH16" s="552"/>
      <c r="EI16" s="552"/>
      <c r="EJ16" s="552"/>
      <c r="EK16" s="552"/>
      <c r="EL16" s="552"/>
      <c r="EM16" s="552"/>
      <c r="EN16" s="552"/>
      <c r="EO16" s="552"/>
      <c r="EP16" s="552"/>
      <c r="EQ16" s="552"/>
      <c r="ER16" s="552"/>
      <c r="ES16" s="552"/>
    </row>
    <row r="17" spans="1:279" ht="18.75" customHeight="1" x14ac:dyDescent="0.2">
      <c r="A17" s="580"/>
      <c r="B17" s="755"/>
      <c r="C17" s="755"/>
      <c r="D17" s="1170"/>
      <c r="E17" s="1170"/>
      <c r="F17" s="1170"/>
      <c r="G17" s="1170"/>
      <c r="H17" s="1170"/>
      <c r="I17" s="1170"/>
      <c r="J17" s="1170"/>
      <c r="K17" s="1170"/>
      <c r="L17" s="1170"/>
      <c r="M17" s="1170"/>
      <c r="N17" s="1170"/>
      <c r="O17" s="1170"/>
      <c r="P17" s="1170"/>
      <c r="Q17" s="1170"/>
      <c r="R17" s="1170"/>
      <c r="S17" s="1170"/>
      <c r="T17" s="1170"/>
      <c r="U17" s="1170"/>
      <c r="V17" s="1170"/>
      <c r="W17" s="1170"/>
      <c r="X17" s="1170"/>
      <c r="Y17" s="1170"/>
      <c r="Z17" s="1170"/>
      <c r="AA17" s="1170"/>
      <c r="AB17" s="1170"/>
      <c r="AC17" s="1170"/>
      <c r="AD17" s="1170"/>
      <c r="AE17" s="1170"/>
      <c r="AF17" s="1170"/>
      <c r="AG17" s="1170"/>
      <c r="AH17" s="1170"/>
      <c r="AI17" s="1170"/>
      <c r="AJ17" s="1170"/>
      <c r="AK17" s="1170"/>
      <c r="AL17" s="1170"/>
      <c r="AM17" s="1170"/>
      <c r="AN17" s="1170"/>
      <c r="AO17" s="1170"/>
      <c r="AP17" s="1170"/>
      <c r="AQ17" s="1170"/>
      <c r="AR17" s="1170"/>
      <c r="AS17" s="1170"/>
      <c r="AT17" s="1170"/>
      <c r="AU17" s="1170"/>
      <c r="AV17" s="1170"/>
      <c r="AW17" s="1170"/>
      <c r="AX17" s="1170"/>
      <c r="AY17" s="1170"/>
      <c r="AZ17" s="1170"/>
      <c r="BA17" s="1170"/>
      <c r="BB17" s="1170"/>
      <c r="BC17" s="1170"/>
      <c r="BD17" s="1170"/>
      <c r="BE17" s="1170"/>
      <c r="BF17" s="1170"/>
      <c r="BG17" s="1170"/>
      <c r="BH17" s="1170"/>
      <c r="BI17" s="1170"/>
      <c r="BJ17" s="1170"/>
      <c r="BK17" s="1170"/>
      <c r="BL17" s="1170"/>
      <c r="BM17" s="1170"/>
      <c r="BN17" s="1170"/>
      <c r="BO17" s="1170"/>
      <c r="BP17" s="1170"/>
      <c r="BQ17" s="1170"/>
      <c r="BR17" s="1170"/>
      <c r="BS17" s="755"/>
      <c r="BT17" s="580"/>
      <c r="BU17" s="580"/>
      <c r="CE17" s="1170" t="s">
        <v>628</v>
      </c>
      <c r="CF17" s="1170"/>
      <c r="CG17" s="1170"/>
      <c r="CH17" s="1170"/>
      <c r="CI17" s="1170"/>
      <c r="CJ17" s="1170"/>
      <c r="CK17" s="1170"/>
      <c r="CL17" s="1170"/>
      <c r="CM17" s="1170"/>
      <c r="CN17" s="1170"/>
      <c r="CO17" s="1170"/>
      <c r="CP17" s="1170"/>
      <c r="CQ17" s="1170"/>
      <c r="CR17" s="1170"/>
      <c r="CS17" s="1170"/>
      <c r="CT17" s="1170"/>
      <c r="CU17" s="1170"/>
      <c r="CV17" s="1170"/>
      <c r="CW17" s="1170"/>
      <c r="CX17" s="1170"/>
      <c r="CY17" s="1170"/>
      <c r="CZ17" s="1170"/>
      <c r="DA17" s="1170"/>
      <c r="DB17" s="1170"/>
      <c r="DC17" s="1170"/>
      <c r="DD17" s="1170"/>
      <c r="DE17" s="1170"/>
      <c r="DF17" s="1170"/>
      <c r="DG17" s="1170"/>
      <c r="DH17" s="1170"/>
      <c r="DI17" s="1170"/>
      <c r="DJ17" s="1170"/>
      <c r="DK17" s="1170"/>
      <c r="DL17" s="1170"/>
      <c r="DM17" s="1170"/>
      <c r="DN17" s="1170"/>
      <c r="DO17" s="1170"/>
      <c r="DP17" s="1170"/>
      <c r="DQ17" s="1170"/>
      <c r="DR17" s="1170"/>
      <c r="DS17" s="1170"/>
      <c r="DT17" s="1170"/>
      <c r="DU17" s="1170"/>
      <c r="DV17" s="1170"/>
      <c r="DW17" s="1170"/>
      <c r="DX17" s="1170"/>
      <c r="DY17" s="1170"/>
      <c r="DZ17" s="1170"/>
      <c r="EA17" s="1170"/>
      <c r="EB17" s="1170"/>
      <c r="EC17" s="1170"/>
      <c r="ED17" s="1170"/>
      <c r="EE17" s="1170"/>
      <c r="EF17" s="1170"/>
      <c r="EG17" s="1170"/>
      <c r="EH17" s="1170"/>
      <c r="EI17" s="1170"/>
      <c r="EJ17" s="1170"/>
      <c r="EK17" s="1170"/>
      <c r="EL17" s="1170"/>
      <c r="EM17" s="1170"/>
      <c r="EN17" s="1170"/>
      <c r="EO17" s="1170"/>
      <c r="EP17" s="1170"/>
      <c r="EQ17" s="1170"/>
      <c r="ER17" s="1170"/>
      <c r="ES17" s="1170"/>
    </row>
    <row r="18" spans="1:279" ht="18.75" customHeight="1" x14ac:dyDescent="0.2">
      <c r="A18" s="580"/>
      <c r="B18" s="755"/>
      <c r="C18" s="755"/>
      <c r="D18" s="1170"/>
      <c r="E18" s="1170"/>
      <c r="F18" s="1170"/>
      <c r="G18" s="1170"/>
      <c r="H18" s="1170"/>
      <c r="I18" s="1170"/>
      <c r="J18" s="1170"/>
      <c r="K18" s="1170"/>
      <c r="L18" s="1170"/>
      <c r="M18" s="1170"/>
      <c r="N18" s="1170"/>
      <c r="O18" s="1170"/>
      <c r="P18" s="1170"/>
      <c r="Q18" s="1170"/>
      <c r="R18" s="1170"/>
      <c r="S18" s="1170"/>
      <c r="T18" s="1170"/>
      <c r="U18" s="1170"/>
      <c r="V18" s="1170"/>
      <c r="W18" s="1170"/>
      <c r="X18" s="1170"/>
      <c r="Y18" s="1170"/>
      <c r="Z18" s="1170"/>
      <c r="AA18" s="1170"/>
      <c r="AB18" s="1170"/>
      <c r="AC18" s="1170"/>
      <c r="AD18" s="1170"/>
      <c r="AE18" s="1170"/>
      <c r="AF18" s="1170"/>
      <c r="AG18" s="1170"/>
      <c r="AH18" s="1170"/>
      <c r="AI18" s="1170"/>
      <c r="AJ18" s="1170"/>
      <c r="AK18" s="1170"/>
      <c r="AL18" s="1170"/>
      <c r="AM18" s="1170"/>
      <c r="AN18" s="1170"/>
      <c r="AO18" s="1170"/>
      <c r="AP18" s="1170"/>
      <c r="AQ18" s="1170"/>
      <c r="AR18" s="1170"/>
      <c r="AS18" s="1170"/>
      <c r="AT18" s="1170"/>
      <c r="AU18" s="1170"/>
      <c r="AV18" s="1170"/>
      <c r="AW18" s="1170"/>
      <c r="AX18" s="1170"/>
      <c r="AY18" s="1170"/>
      <c r="AZ18" s="1170"/>
      <c r="BA18" s="1170"/>
      <c r="BB18" s="1170"/>
      <c r="BC18" s="1170"/>
      <c r="BD18" s="1170"/>
      <c r="BE18" s="1170"/>
      <c r="BF18" s="1170"/>
      <c r="BG18" s="1170"/>
      <c r="BH18" s="1170"/>
      <c r="BI18" s="1170"/>
      <c r="BJ18" s="1170"/>
      <c r="BK18" s="1170"/>
      <c r="BL18" s="1170"/>
      <c r="BM18" s="1170"/>
      <c r="BN18" s="1170"/>
      <c r="BO18" s="1170"/>
      <c r="BP18" s="1170"/>
      <c r="BQ18" s="1170"/>
      <c r="BR18" s="1170"/>
      <c r="BS18" s="755"/>
      <c r="BT18" s="580"/>
      <c r="BU18" s="580"/>
      <c r="CE18" s="1170"/>
      <c r="CF18" s="1170"/>
      <c r="CG18" s="1170"/>
      <c r="CH18" s="1170"/>
      <c r="CI18" s="1170"/>
      <c r="CJ18" s="1170"/>
      <c r="CK18" s="1170"/>
      <c r="CL18" s="1170"/>
      <c r="CM18" s="1170"/>
      <c r="CN18" s="1170"/>
      <c r="CO18" s="1170"/>
      <c r="CP18" s="1170"/>
      <c r="CQ18" s="1170"/>
      <c r="CR18" s="1170"/>
      <c r="CS18" s="1170"/>
      <c r="CT18" s="1170"/>
      <c r="CU18" s="1170"/>
      <c r="CV18" s="1170"/>
      <c r="CW18" s="1170"/>
      <c r="CX18" s="1170"/>
      <c r="CY18" s="1170"/>
      <c r="CZ18" s="1170"/>
      <c r="DA18" s="1170"/>
      <c r="DB18" s="1170"/>
      <c r="DC18" s="1170"/>
      <c r="DD18" s="1170"/>
      <c r="DE18" s="1170"/>
      <c r="DF18" s="1170"/>
      <c r="DG18" s="1170"/>
      <c r="DH18" s="1170"/>
      <c r="DI18" s="1170"/>
      <c r="DJ18" s="1170"/>
      <c r="DK18" s="1170"/>
      <c r="DL18" s="1170"/>
      <c r="DM18" s="1170"/>
      <c r="DN18" s="1170"/>
      <c r="DO18" s="1170"/>
      <c r="DP18" s="1170"/>
      <c r="DQ18" s="1170"/>
      <c r="DR18" s="1170"/>
      <c r="DS18" s="1170"/>
      <c r="DT18" s="1170"/>
      <c r="DU18" s="1170"/>
      <c r="DV18" s="1170"/>
      <c r="DW18" s="1170"/>
      <c r="DX18" s="1170"/>
      <c r="DY18" s="1170"/>
      <c r="DZ18" s="1170"/>
      <c r="EA18" s="1170"/>
      <c r="EB18" s="1170"/>
      <c r="EC18" s="1170"/>
      <c r="ED18" s="1170"/>
      <c r="EE18" s="1170"/>
      <c r="EF18" s="1170"/>
      <c r="EG18" s="1170"/>
      <c r="EH18" s="1170"/>
      <c r="EI18" s="1170"/>
      <c r="EJ18" s="1170"/>
      <c r="EK18" s="1170"/>
      <c r="EL18" s="1170"/>
      <c r="EM18" s="1170"/>
      <c r="EN18" s="1170"/>
      <c r="EO18" s="1170"/>
      <c r="EP18" s="1170"/>
      <c r="EQ18" s="1170"/>
      <c r="ER18" s="1170"/>
      <c r="ES18" s="1170"/>
    </row>
    <row r="19" spans="1:279" ht="18.75" customHeight="1" x14ac:dyDescent="0.2">
      <c r="A19" s="580"/>
      <c r="B19" s="755"/>
      <c r="C19" s="755"/>
      <c r="D19" s="1170"/>
      <c r="E19" s="1170"/>
      <c r="F19" s="1170"/>
      <c r="G19" s="1170"/>
      <c r="H19" s="1170"/>
      <c r="I19" s="1170"/>
      <c r="J19" s="1170"/>
      <c r="K19" s="1170"/>
      <c r="L19" s="1170"/>
      <c r="M19" s="1170"/>
      <c r="N19" s="1170"/>
      <c r="O19" s="1170"/>
      <c r="P19" s="1170"/>
      <c r="Q19" s="1170"/>
      <c r="R19" s="1170"/>
      <c r="S19" s="1170"/>
      <c r="T19" s="1170"/>
      <c r="U19" s="1170"/>
      <c r="V19" s="1170"/>
      <c r="W19" s="1170"/>
      <c r="X19" s="1170"/>
      <c r="Y19" s="1170"/>
      <c r="Z19" s="1170"/>
      <c r="AA19" s="1170"/>
      <c r="AB19" s="1170"/>
      <c r="AC19" s="1170"/>
      <c r="AD19" s="1170"/>
      <c r="AE19" s="1170"/>
      <c r="AF19" s="1170"/>
      <c r="AG19" s="1170"/>
      <c r="AH19" s="1170"/>
      <c r="AI19" s="1170"/>
      <c r="AJ19" s="1170"/>
      <c r="AK19" s="1170"/>
      <c r="AL19" s="1170"/>
      <c r="AM19" s="1170"/>
      <c r="AN19" s="1170"/>
      <c r="AO19" s="1170"/>
      <c r="AP19" s="1170"/>
      <c r="AQ19" s="1170"/>
      <c r="AR19" s="1170"/>
      <c r="AS19" s="1170"/>
      <c r="AT19" s="1170"/>
      <c r="AU19" s="1170"/>
      <c r="AV19" s="1170"/>
      <c r="AW19" s="1170"/>
      <c r="AX19" s="1170"/>
      <c r="AY19" s="1170"/>
      <c r="AZ19" s="1170"/>
      <c r="BA19" s="1170"/>
      <c r="BB19" s="1170"/>
      <c r="BC19" s="1170"/>
      <c r="BD19" s="1170"/>
      <c r="BE19" s="1170"/>
      <c r="BF19" s="1170"/>
      <c r="BG19" s="1170"/>
      <c r="BH19" s="1170"/>
      <c r="BI19" s="1170"/>
      <c r="BJ19" s="1170"/>
      <c r="BK19" s="1170"/>
      <c r="BL19" s="1170"/>
      <c r="BM19" s="1170"/>
      <c r="BN19" s="1170"/>
      <c r="BO19" s="1170"/>
      <c r="BP19" s="1170"/>
      <c r="BQ19" s="1170"/>
      <c r="BR19" s="1170"/>
      <c r="BS19" s="755"/>
      <c r="BT19" s="580"/>
      <c r="BU19" s="580"/>
      <c r="CE19" s="553"/>
      <c r="CF19" s="553"/>
      <c r="CG19" s="553"/>
      <c r="CH19" s="553"/>
      <c r="CI19" s="553"/>
      <c r="CJ19" s="553"/>
      <c r="CK19" s="553"/>
      <c r="CL19" s="553"/>
      <c r="CM19" s="553"/>
      <c r="CN19" s="553"/>
      <c r="CO19" s="553"/>
      <c r="CP19" s="553"/>
      <c r="CQ19" s="553"/>
      <c r="CR19" s="553"/>
      <c r="CS19" s="553"/>
      <c r="CT19" s="553"/>
      <c r="CU19" s="553"/>
      <c r="CV19" s="553"/>
      <c r="CW19" s="553"/>
      <c r="CX19" s="553"/>
      <c r="CY19" s="553"/>
      <c r="CZ19" s="553"/>
      <c r="DA19" s="553"/>
      <c r="DB19" s="553"/>
      <c r="DC19" s="553"/>
      <c r="DD19" s="553"/>
      <c r="DE19" s="553"/>
      <c r="DF19" s="553"/>
      <c r="DG19" s="553"/>
      <c r="DH19" s="553"/>
      <c r="DI19" s="553"/>
      <c r="DJ19" s="553"/>
      <c r="DK19" s="553"/>
      <c r="DL19" s="553"/>
      <c r="DM19" s="553"/>
      <c r="DN19" s="553"/>
      <c r="DO19" s="553"/>
      <c r="DP19" s="553"/>
      <c r="DQ19" s="553"/>
      <c r="DR19" s="553"/>
      <c r="DS19" s="553"/>
      <c r="DT19" s="553"/>
      <c r="DU19" s="553"/>
      <c r="DV19" s="553"/>
      <c r="DW19" s="553"/>
      <c r="DX19" s="553"/>
      <c r="DY19" s="553"/>
      <c r="DZ19" s="553"/>
      <c r="EA19" s="553"/>
      <c r="EB19" s="553"/>
      <c r="EC19" s="553"/>
      <c r="ED19" s="553"/>
      <c r="EE19" s="553"/>
      <c r="EF19" s="553"/>
      <c r="EG19" s="553"/>
      <c r="EH19" s="553"/>
      <c r="EI19" s="553"/>
      <c r="EJ19" s="553"/>
      <c r="EK19" s="553"/>
      <c r="EL19" s="553"/>
      <c r="EM19" s="553"/>
      <c r="EN19" s="553"/>
      <c r="EO19" s="553"/>
      <c r="EP19" s="553"/>
      <c r="EQ19" s="553"/>
      <c r="ER19" s="553"/>
      <c r="ES19" s="553"/>
    </row>
    <row r="20" spans="1:279" ht="18.75" customHeight="1" x14ac:dyDescent="0.2">
      <c r="A20" s="580"/>
      <c r="B20" s="755"/>
      <c r="C20" s="755"/>
      <c r="D20" s="1170"/>
      <c r="E20" s="1170"/>
      <c r="F20" s="1170"/>
      <c r="G20" s="1170"/>
      <c r="H20" s="1170"/>
      <c r="I20" s="1170"/>
      <c r="J20" s="1170"/>
      <c r="K20" s="1170"/>
      <c r="L20" s="1170"/>
      <c r="M20" s="1170"/>
      <c r="N20" s="1170"/>
      <c r="O20" s="1170"/>
      <c r="P20" s="1170"/>
      <c r="Q20" s="1170"/>
      <c r="R20" s="1170"/>
      <c r="S20" s="1170"/>
      <c r="T20" s="1170"/>
      <c r="U20" s="1170"/>
      <c r="V20" s="1170"/>
      <c r="W20" s="1170"/>
      <c r="X20" s="1170"/>
      <c r="Y20" s="1170"/>
      <c r="Z20" s="1170"/>
      <c r="AA20" s="1170"/>
      <c r="AB20" s="1170"/>
      <c r="AC20" s="1170"/>
      <c r="AD20" s="1170"/>
      <c r="AE20" s="1170"/>
      <c r="AF20" s="1170"/>
      <c r="AG20" s="1170"/>
      <c r="AH20" s="1170"/>
      <c r="AI20" s="1170"/>
      <c r="AJ20" s="1170"/>
      <c r="AK20" s="1170"/>
      <c r="AL20" s="1170"/>
      <c r="AM20" s="1170"/>
      <c r="AN20" s="1170"/>
      <c r="AO20" s="1170"/>
      <c r="AP20" s="1170"/>
      <c r="AQ20" s="1170"/>
      <c r="AR20" s="1170"/>
      <c r="AS20" s="1170"/>
      <c r="AT20" s="1170"/>
      <c r="AU20" s="1170"/>
      <c r="AV20" s="1170"/>
      <c r="AW20" s="1170"/>
      <c r="AX20" s="1170"/>
      <c r="AY20" s="1170"/>
      <c r="AZ20" s="1170"/>
      <c r="BA20" s="1170"/>
      <c r="BB20" s="1170"/>
      <c r="BC20" s="1170"/>
      <c r="BD20" s="1170"/>
      <c r="BE20" s="1170"/>
      <c r="BF20" s="1170"/>
      <c r="BG20" s="1170"/>
      <c r="BH20" s="1170"/>
      <c r="BI20" s="1170"/>
      <c r="BJ20" s="1170"/>
      <c r="BK20" s="1170"/>
      <c r="BL20" s="1170"/>
      <c r="BM20" s="1170"/>
      <c r="BN20" s="1170"/>
      <c r="BO20" s="1170"/>
      <c r="BP20" s="1170"/>
      <c r="BQ20" s="1170"/>
      <c r="BR20" s="1170"/>
      <c r="BS20" s="755"/>
      <c r="BT20" s="580"/>
      <c r="BU20" s="580"/>
      <c r="CE20" s="1170" t="s">
        <v>629</v>
      </c>
      <c r="CF20" s="1170"/>
      <c r="CG20" s="1170"/>
      <c r="CH20" s="1170"/>
      <c r="CI20" s="1170"/>
      <c r="CJ20" s="1170"/>
      <c r="CK20" s="1170"/>
      <c r="CL20" s="1170"/>
      <c r="CM20" s="1170"/>
      <c r="CN20" s="1170"/>
      <c r="CO20" s="1170"/>
      <c r="CP20" s="1170"/>
      <c r="CQ20" s="1170"/>
      <c r="CR20" s="1170"/>
      <c r="CS20" s="1170"/>
      <c r="CT20" s="1170"/>
      <c r="CU20" s="1170"/>
      <c r="CV20" s="1170"/>
      <c r="CW20" s="1170"/>
      <c r="CX20" s="1170"/>
      <c r="CY20" s="1170"/>
      <c r="CZ20" s="1170"/>
      <c r="DA20" s="1170"/>
      <c r="DB20" s="1170"/>
      <c r="DC20" s="1170"/>
      <c r="DD20" s="1170"/>
      <c r="DE20" s="1170"/>
      <c r="DF20" s="1170"/>
      <c r="DG20" s="1170"/>
      <c r="DH20" s="1170"/>
      <c r="DI20" s="1170"/>
      <c r="DJ20" s="1170"/>
      <c r="DK20" s="1170"/>
      <c r="DL20" s="1170"/>
      <c r="DM20" s="1170"/>
      <c r="DN20" s="1170"/>
      <c r="DO20" s="1170"/>
      <c r="DP20" s="1170"/>
      <c r="DQ20" s="1170"/>
      <c r="DR20" s="1170"/>
      <c r="DS20" s="1170"/>
      <c r="DT20" s="1170"/>
      <c r="DU20" s="1170"/>
      <c r="DV20" s="1170"/>
      <c r="DW20" s="1170"/>
      <c r="DX20" s="1170"/>
      <c r="DY20" s="1170"/>
      <c r="DZ20" s="1170"/>
      <c r="EA20" s="1170"/>
      <c r="EB20" s="1170"/>
      <c r="EC20" s="1170"/>
      <c r="ED20" s="1170"/>
      <c r="EE20" s="1170"/>
      <c r="EF20" s="1170"/>
      <c r="EG20" s="1170"/>
      <c r="EH20" s="1170"/>
      <c r="EI20" s="1170"/>
      <c r="EJ20" s="1170"/>
      <c r="EK20" s="1170"/>
      <c r="EL20" s="1170"/>
      <c r="EM20" s="1170"/>
      <c r="EN20" s="1170"/>
      <c r="EO20" s="1170"/>
      <c r="EP20" s="1170"/>
      <c r="EQ20" s="1170"/>
      <c r="ER20" s="1170"/>
      <c r="ES20" s="1170"/>
    </row>
    <row r="21" spans="1:279" ht="18.75" customHeight="1" x14ac:dyDescent="0.2">
      <c r="A21" s="580"/>
      <c r="B21" s="755"/>
      <c r="C21" s="755"/>
      <c r="D21" s="1170"/>
      <c r="E21" s="1170"/>
      <c r="F21" s="1170"/>
      <c r="G21" s="1170"/>
      <c r="H21" s="1170"/>
      <c r="I21" s="1170"/>
      <c r="J21" s="1170"/>
      <c r="K21" s="1170"/>
      <c r="L21" s="1170"/>
      <c r="M21" s="1170"/>
      <c r="N21" s="1170"/>
      <c r="O21" s="1170"/>
      <c r="P21" s="1170"/>
      <c r="Q21" s="1170"/>
      <c r="R21" s="1170"/>
      <c r="S21" s="1170"/>
      <c r="T21" s="1170"/>
      <c r="U21" s="1170"/>
      <c r="V21" s="1170"/>
      <c r="W21" s="1170"/>
      <c r="X21" s="1170"/>
      <c r="Y21" s="1170"/>
      <c r="Z21" s="1170"/>
      <c r="AA21" s="1170"/>
      <c r="AB21" s="1170"/>
      <c r="AC21" s="1170"/>
      <c r="AD21" s="1170"/>
      <c r="AE21" s="1170"/>
      <c r="AF21" s="1170"/>
      <c r="AG21" s="1170"/>
      <c r="AH21" s="1170"/>
      <c r="AI21" s="1170"/>
      <c r="AJ21" s="1170"/>
      <c r="AK21" s="1170"/>
      <c r="AL21" s="1170"/>
      <c r="AM21" s="1170"/>
      <c r="AN21" s="1170"/>
      <c r="AO21" s="1170"/>
      <c r="AP21" s="1170"/>
      <c r="AQ21" s="1170"/>
      <c r="AR21" s="1170"/>
      <c r="AS21" s="1170"/>
      <c r="AT21" s="1170"/>
      <c r="AU21" s="1170"/>
      <c r="AV21" s="1170"/>
      <c r="AW21" s="1170"/>
      <c r="AX21" s="1170"/>
      <c r="AY21" s="1170"/>
      <c r="AZ21" s="1170"/>
      <c r="BA21" s="1170"/>
      <c r="BB21" s="1170"/>
      <c r="BC21" s="1170"/>
      <c r="BD21" s="1170"/>
      <c r="BE21" s="1170"/>
      <c r="BF21" s="1170"/>
      <c r="BG21" s="1170"/>
      <c r="BH21" s="1170"/>
      <c r="BI21" s="1170"/>
      <c r="BJ21" s="1170"/>
      <c r="BK21" s="1170"/>
      <c r="BL21" s="1170"/>
      <c r="BM21" s="1170"/>
      <c r="BN21" s="1170"/>
      <c r="BO21" s="1170"/>
      <c r="BP21" s="1170"/>
      <c r="BQ21" s="1170"/>
      <c r="BR21" s="1170"/>
      <c r="BS21" s="755"/>
      <c r="BT21" s="580"/>
      <c r="BU21" s="580"/>
      <c r="CE21" s="1170"/>
      <c r="CF21" s="1170"/>
      <c r="CG21" s="1170"/>
      <c r="CH21" s="1170"/>
      <c r="CI21" s="1170"/>
      <c r="CJ21" s="1170"/>
      <c r="CK21" s="1170"/>
      <c r="CL21" s="1170"/>
      <c r="CM21" s="1170"/>
      <c r="CN21" s="1170"/>
      <c r="CO21" s="1170"/>
      <c r="CP21" s="1170"/>
      <c r="CQ21" s="1170"/>
      <c r="CR21" s="1170"/>
      <c r="CS21" s="1170"/>
      <c r="CT21" s="1170"/>
      <c r="CU21" s="1170"/>
      <c r="CV21" s="1170"/>
      <c r="CW21" s="1170"/>
      <c r="CX21" s="1170"/>
      <c r="CY21" s="1170"/>
      <c r="CZ21" s="1170"/>
      <c r="DA21" s="1170"/>
      <c r="DB21" s="1170"/>
      <c r="DC21" s="1170"/>
      <c r="DD21" s="1170"/>
      <c r="DE21" s="1170"/>
      <c r="DF21" s="1170"/>
      <c r="DG21" s="1170"/>
      <c r="DH21" s="1170"/>
      <c r="DI21" s="1170"/>
      <c r="DJ21" s="1170"/>
      <c r="DK21" s="1170"/>
      <c r="DL21" s="1170"/>
      <c r="DM21" s="1170"/>
      <c r="DN21" s="1170"/>
      <c r="DO21" s="1170"/>
      <c r="DP21" s="1170"/>
      <c r="DQ21" s="1170"/>
      <c r="DR21" s="1170"/>
      <c r="DS21" s="1170"/>
      <c r="DT21" s="1170"/>
      <c r="DU21" s="1170"/>
      <c r="DV21" s="1170"/>
      <c r="DW21" s="1170"/>
      <c r="DX21" s="1170"/>
      <c r="DY21" s="1170"/>
      <c r="DZ21" s="1170"/>
      <c r="EA21" s="1170"/>
      <c r="EB21" s="1170"/>
      <c r="EC21" s="1170"/>
      <c r="ED21" s="1170"/>
      <c r="EE21" s="1170"/>
      <c r="EF21" s="1170"/>
      <c r="EG21" s="1170"/>
      <c r="EH21" s="1170"/>
      <c r="EI21" s="1170"/>
      <c r="EJ21" s="1170"/>
      <c r="EK21" s="1170"/>
      <c r="EL21" s="1170"/>
      <c r="EM21" s="1170"/>
      <c r="EN21" s="1170"/>
      <c r="EO21" s="1170"/>
      <c r="EP21" s="1170"/>
      <c r="EQ21" s="1170"/>
      <c r="ER21" s="1170"/>
      <c r="ES21" s="1170"/>
    </row>
    <row r="22" spans="1:279" ht="18.75" customHeight="1" x14ac:dyDescent="0.2">
      <c r="A22" s="580"/>
      <c r="B22" s="755"/>
      <c r="C22" s="755"/>
      <c r="D22" s="1170"/>
      <c r="E22" s="1170"/>
      <c r="F22" s="1170"/>
      <c r="G22" s="1170"/>
      <c r="H22" s="1170"/>
      <c r="I22" s="1170"/>
      <c r="J22" s="1170"/>
      <c r="K22" s="1170"/>
      <c r="L22" s="1170"/>
      <c r="M22" s="1170"/>
      <c r="N22" s="1170"/>
      <c r="O22" s="1170"/>
      <c r="P22" s="1170"/>
      <c r="Q22" s="1170"/>
      <c r="R22" s="1170"/>
      <c r="S22" s="1170"/>
      <c r="T22" s="1170"/>
      <c r="U22" s="1170"/>
      <c r="V22" s="1170"/>
      <c r="W22" s="1170"/>
      <c r="X22" s="1170"/>
      <c r="Y22" s="1170"/>
      <c r="Z22" s="1170"/>
      <c r="AA22" s="1170"/>
      <c r="AB22" s="1170"/>
      <c r="AC22" s="1170"/>
      <c r="AD22" s="1170"/>
      <c r="AE22" s="1170"/>
      <c r="AF22" s="1170"/>
      <c r="AG22" s="1170"/>
      <c r="AH22" s="1170"/>
      <c r="AI22" s="1170"/>
      <c r="AJ22" s="1170"/>
      <c r="AK22" s="1170"/>
      <c r="AL22" s="1170"/>
      <c r="AM22" s="1170"/>
      <c r="AN22" s="1170"/>
      <c r="AO22" s="1170"/>
      <c r="AP22" s="1170"/>
      <c r="AQ22" s="1170"/>
      <c r="AR22" s="1170"/>
      <c r="AS22" s="1170"/>
      <c r="AT22" s="1170"/>
      <c r="AU22" s="1170"/>
      <c r="AV22" s="1170"/>
      <c r="AW22" s="1170"/>
      <c r="AX22" s="1170"/>
      <c r="AY22" s="1170"/>
      <c r="AZ22" s="1170"/>
      <c r="BA22" s="1170"/>
      <c r="BB22" s="1170"/>
      <c r="BC22" s="1170"/>
      <c r="BD22" s="1170"/>
      <c r="BE22" s="1170"/>
      <c r="BF22" s="1170"/>
      <c r="BG22" s="1170"/>
      <c r="BH22" s="1170"/>
      <c r="BI22" s="1170"/>
      <c r="BJ22" s="1170"/>
      <c r="BK22" s="1170"/>
      <c r="BL22" s="1170"/>
      <c r="BM22" s="1170"/>
      <c r="BN22" s="1170"/>
      <c r="BO22" s="1170"/>
      <c r="BP22" s="1170"/>
      <c r="BQ22" s="1170"/>
      <c r="BR22" s="1170"/>
      <c r="BS22" s="755"/>
      <c r="BT22" s="580"/>
      <c r="BU22" s="580"/>
      <c r="CE22" s="553"/>
      <c r="CF22" s="553"/>
      <c r="CG22" s="553"/>
      <c r="CH22" s="553"/>
      <c r="CI22" s="553"/>
      <c r="CJ22" s="553"/>
      <c r="CK22" s="553"/>
      <c r="CL22" s="553"/>
      <c r="CM22" s="553"/>
      <c r="CN22" s="553"/>
      <c r="CO22" s="553"/>
      <c r="CP22" s="553"/>
      <c r="CQ22" s="553"/>
      <c r="CR22" s="553"/>
      <c r="CS22" s="553"/>
      <c r="CT22" s="553"/>
      <c r="CU22" s="553"/>
      <c r="CV22" s="553"/>
      <c r="CW22" s="553"/>
      <c r="CX22" s="553"/>
      <c r="CY22" s="553"/>
      <c r="CZ22" s="553"/>
      <c r="DA22" s="553"/>
      <c r="DB22" s="553"/>
      <c r="DC22" s="553"/>
      <c r="DD22" s="553"/>
      <c r="DE22" s="553"/>
      <c r="DF22" s="553"/>
      <c r="DG22" s="553"/>
      <c r="DH22" s="553"/>
      <c r="DI22" s="553"/>
      <c r="DJ22" s="553"/>
      <c r="DK22" s="553"/>
      <c r="DL22" s="553"/>
      <c r="DM22" s="553"/>
      <c r="DN22" s="553"/>
      <c r="DO22" s="553"/>
      <c r="DP22" s="553"/>
      <c r="DQ22" s="553"/>
      <c r="DR22" s="553"/>
      <c r="DS22" s="553"/>
      <c r="DT22" s="553"/>
      <c r="DU22" s="553"/>
      <c r="DV22" s="553"/>
      <c r="DW22" s="553"/>
      <c r="DX22" s="553"/>
      <c r="DY22" s="553"/>
      <c r="DZ22" s="553"/>
      <c r="EA22" s="553"/>
      <c r="EB22" s="553"/>
      <c r="EC22" s="553"/>
      <c r="ED22" s="553"/>
      <c r="EE22" s="553"/>
      <c r="EF22" s="553"/>
      <c r="EG22" s="553"/>
      <c r="EH22" s="553"/>
      <c r="EI22" s="553"/>
      <c r="EJ22" s="553"/>
      <c r="EK22" s="553"/>
      <c r="EL22" s="553"/>
      <c r="EM22" s="553"/>
      <c r="EN22" s="553"/>
      <c r="EO22" s="553"/>
      <c r="EP22" s="553"/>
      <c r="EQ22" s="553"/>
      <c r="ER22" s="553"/>
      <c r="ES22" s="553"/>
    </row>
    <row r="23" spans="1:279" ht="18.75" customHeight="1" x14ac:dyDescent="0.2">
      <c r="A23" s="580"/>
      <c r="B23" s="755"/>
      <c r="C23" s="755"/>
      <c r="D23" s="1170"/>
      <c r="E23" s="1170"/>
      <c r="F23" s="1170"/>
      <c r="G23" s="1170"/>
      <c r="H23" s="1170"/>
      <c r="I23" s="1170"/>
      <c r="J23" s="1170"/>
      <c r="K23" s="1170"/>
      <c r="L23" s="1170"/>
      <c r="M23" s="1170"/>
      <c r="N23" s="1170"/>
      <c r="O23" s="1170"/>
      <c r="P23" s="1170"/>
      <c r="Q23" s="1170"/>
      <c r="R23" s="1170"/>
      <c r="S23" s="1170"/>
      <c r="T23" s="1170"/>
      <c r="U23" s="1170"/>
      <c r="V23" s="1170"/>
      <c r="W23" s="1170"/>
      <c r="X23" s="1170"/>
      <c r="Y23" s="1170"/>
      <c r="Z23" s="1170"/>
      <c r="AA23" s="1170"/>
      <c r="AB23" s="1170"/>
      <c r="AC23" s="1170"/>
      <c r="AD23" s="1170"/>
      <c r="AE23" s="1170"/>
      <c r="AF23" s="1170"/>
      <c r="AG23" s="1170"/>
      <c r="AH23" s="1170"/>
      <c r="AI23" s="1170"/>
      <c r="AJ23" s="1170"/>
      <c r="AK23" s="1170"/>
      <c r="AL23" s="1170"/>
      <c r="AM23" s="1170"/>
      <c r="AN23" s="1170"/>
      <c r="AO23" s="1170"/>
      <c r="AP23" s="1170"/>
      <c r="AQ23" s="1170"/>
      <c r="AR23" s="1170"/>
      <c r="AS23" s="1170"/>
      <c r="AT23" s="1170"/>
      <c r="AU23" s="1170"/>
      <c r="AV23" s="1170"/>
      <c r="AW23" s="1170"/>
      <c r="AX23" s="1170"/>
      <c r="AY23" s="1170"/>
      <c r="AZ23" s="1170"/>
      <c r="BA23" s="1170"/>
      <c r="BB23" s="1170"/>
      <c r="BC23" s="1170"/>
      <c r="BD23" s="1170"/>
      <c r="BE23" s="1170"/>
      <c r="BF23" s="1170"/>
      <c r="BG23" s="1170"/>
      <c r="BH23" s="1170"/>
      <c r="BI23" s="1170"/>
      <c r="BJ23" s="1170"/>
      <c r="BK23" s="1170"/>
      <c r="BL23" s="1170"/>
      <c r="BM23" s="1170"/>
      <c r="BN23" s="1170"/>
      <c r="BO23" s="1170"/>
      <c r="BP23" s="1170"/>
      <c r="BQ23" s="1170"/>
      <c r="BR23" s="1170"/>
      <c r="BS23" s="755"/>
      <c r="BT23" s="580"/>
      <c r="BU23" s="580"/>
      <c r="CE23" s="1171" t="s">
        <v>630</v>
      </c>
      <c r="CF23" s="1171"/>
      <c r="CG23" s="1171"/>
      <c r="CH23" s="1171"/>
      <c r="CI23" s="1171"/>
      <c r="CJ23" s="1171"/>
      <c r="CK23" s="1171"/>
      <c r="CL23" s="1171"/>
      <c r="CM23" s="1171"/>
      <c r="CN23" s="1171"/>
      <c r="CO23" s="1171"/>
      <c r="CP23" s="1171"/>
      <c r="CQ23" s="1171"/>
      <c r="CR23" s="1171"/>
      <c r="CS23" s="1171"/>
      <c r="CT23" s="1171"/>
      <c r="CU23" s="1171"/>
      <c r="CV23" s="1171"/>
      <c r="CW23" s="1171"/>
      <c r="CX23" s="1171"/>
      <c r="CY23" s="1171"/>
      <c r="CZ23" s="1171"/>
      <c r="DA23" s="1171"/>
      <c r="DB23" s="1171"/>
      <c r="DC23" s="1171"/>
      <c r="DD23" s="1171"/>
      <c r="DE23" s="1171"/>
      <c r="DF23" s="1171"/>
      <c r="DG23" s="1171"/>
      <c r="DH23" s="1171"/>
      <c r="DI23" s="1171"/>
      <c r="DJ23" s="1171"/>
      <c r="DK23" s="1171"/>
      <c r="DL23" s="1171"/>
      <c r="DM23" s="1171"/>
      <c r="DN23" s="1171"/>
      <c r="DO23" s="1171"/>
      <c r="DP23" s="1171"/>
      <c r="DQ23" s="1171"/>
      <c r="DR23" s="1171"/>
      <c r="DS23" s="1171"/>
      <c r="DT23" s="1171"/>
      <c r="DU23" s="1171"/>
      <c r="DV23" s="1171"/>
      <c r="DW23" s="1171"/>
      <c r="DX23" s="1171"/>
      <c r="DY23" s="1171"/>
      <c r="DZ23" s="1171"/>
      <c r="EA23" s="1171"/>
      <c r="EB23" s="1171"/>
      <c r="EC23" s="1171"/>
      <c r="ED23" s="1171"/>
      <c r="EE23" s="1171"/>
      <c r="EF23" s="1171"/>
      <c r="EG23" s="1171"/>
      <c r="EH23" s="1171"/>
      <c r="EI23" s="1171"/>
      <c r="EJ23" s="1171"/>
      <c r="EK23" s="1171"/>
      <c r="EL23" s="1171"/>
      <c r="EM23" s="1171"/>
      <c r="EN23" s="1171"/>
      <c r="EO23" s="1171"/>
      <c r="EP23" s="1171"/>
      <c r="EQ23" s="1171"/>
      <c r="ER23" s="1171"/>
      <c r="ES23" s="1171"/>
    </row>
    <row r="24" spans="1:279" ht="18.75" customHeight="1" x14ac:dyDescent="0.2">
      <c r="A24" s="580"/>
      <c r="B24" s="755"/>
      <c r="C24" s="755"/>
      <c r="D24" s="1170"/>
      <c r="E24" s="1170"/>
      <c r="F24" s="1170"/>
      <c r="G24" s="1170"/>
      <c r="H24" s="1170"/>
      <c r="I24" s="1170"/>
      <c r="J24" s="1170"/>
      <c r="K24" s="1170"/>
      <c r="L24" s="1170"/>
      <c r="M24" s="1170"/>
      <c r="N24" s="1170"/>
      <c r="O24" s="1170"/>
      <c r="P24" s="1170"/>
      <c r="Q24" s="1170"/>
      <c r="R24" s="1170"/>
      <c r="S24" s="1170"/>
      <c r="T24" s="1170"/>
      <c r="U24" s="1170"/>
      <c r="V24" s="1170"/>
      <c r="W24" s="1170"/>
      <c r="X24" s="1170"/>
      <c r="Y24" s="1170"/>
      <c r="Z24" s="1170"/>
      <c r="AA24" s="1170"/>
      <c r="AB24" s="1170"/>
      <c r="AC24" s="1170"/>
      <c r="AD24" s="1170"/>
      <c r="AE24" s="1170"/>
      <c r="AF24" s="1170"/>
      <c r="AG24" s="1170"/>
      <c r="AH24" s="1170"/>
      <c r="AI24" s="1170"/>
      <c r="AJ24" s="1170"/>
      <c r="AK24" s="1170"/>
      <c r="AL24" s="1170"/>
      <c r="AM24" s="1170"/>
      <c r="AN24" s="1170"/>
      <c r="AO24" s="1170"/>
      <c r="AP24" s="1170"/>
      <c r="AQ24" s="1170"/>
      <c r="AR24" s="1170"/>
      <c r="AS24" s="1170"/>
      <c r="AT24" s="1170"/>
      <c r="AU24" s="1170"/>
      <c r="AV24" s="1170"/>
      <c r="AW24" s="1170"/>
      <c r="AX24" s="1170"/>
      <c r="AY24" s="1170"/>
      <c r="AZ24" s="1170"/>
      <c r="BA24" s="1170"/>
      <c r="BB24" s="1170"/>
      <c r="BC24" s="1170"/>
      <c r="BD24" s="1170"/>
      <c r="BE24" s="1170"/>
      <c r="BF24" s="1170"/>
      <c r="BG24" s="1170"/>
      <c r="BH24" s="1170"/>
      <c r="BI24" s="1170"/>
      <c r="BJ24" s="1170"/>
      <c r="BK24" s="1170"/>
      <c r="BL24" s="1170"/>
      <c r="BM24" s="1170"/>
      <c r="BN24" s="1170"/>
      <c r="BO24" s="1170"/>
      <c r="BP24" s="1170"/>
      <c r="BQ24" s="1170"/>
      <c r="BR24" s="1170"/>
      <c r="BS24" s="755"/>
      <c r="BT24" s="580"/>
      <c r="BU24" s="580"/>
      <c r="CE24" s="553"/>
      <c r="CF24" s="553"/>
      <c r="CG24" s="553"/>
      <c r="CH24" s="553"/>
      <c r="CI24" s="553"/>
      <c r="CJ24" s="553"/>
      <c r="CK24" s="553"/>
      <c r="CL24" s="553"/>
      <c r="CM24" s="553"/>
      <c r="CN24" s="553"/>
      <c r="CO24" s="553"/>
      <c r="CP24" s="553"/>
      <c r="CQ24" s="553"/>
      <c r="CR24" s="553"/>
      <c r="CS24" s="553"/>
      <c r="CT24" s="553"/>
      <c r="CU24" s="553"/>
      <c r="CV24" s="553"/>
      <c r="CW24" s="553"/>
      <c r="CX24" s="553"/>
      <c r="CY24" s="553"/>
      <c r="CZ24" s="553"/>
      <c r="DA24" s="553"/>
      <c r="DB24" s="553"/>
      <c r="DC24" s="553"/>
      <c r="DD24" s="553"/>
      <c r="DE24" s="553"/>
      <c r="DF24" s="553"/>
      <c r="DG24" s="553"/>
      <c r="DH24" s="553"/>
      <c r="DI24" s="553"/>
      <c r="DJ24" s="553"/>
      <c r="DK24" s="553"/>
      <c r="DL24" s="553"/>
      <c r="DM24" s="553"/>
      <c r="DN24" s="553"/>
      <c r="DO24" s="553"/>
      <c r="DP24" s="553"/>
      <c r="DQ24" s="553"/>
      <c r="DR24" s="553"/>
      <c r="DS24" s="553"/>
      <c r="DT24" s="553"/>
      <c r="DU24" s="553"/>
      <c r="DV24" s="553"/>
      <c r="DW24" s="553"/>
      <c r="DX24" s="553"/>
      <c r="DY24" s="553"/>
      <c r="DZ24" s="553"/>
      <c r="EA24" s="553"/>
      <c r="EB24" s="553"/>
      <c r="EC24" s="553"/>
      <c r="ED24" s="553"/>
      <c r="EE24" s="553"/>
      <c r="EF24" s="553"/>
      <c r="EG24" s="553"/>
      <c r="EH24" s="553"/>
      <c r="EI24" s="553"/>
      <c r="EJ24" s="553"/>
      <c r="EK24" s="553"/>
      <c r="EL24" s="553"/>
      <c r="EM24" s="553"/>
      <c r="EN24" s="553"/>
      <c r="EO24" s="553"/>
      <c r="EP24" s="553"/>
      <c r="EQ24" s="553"/>
      <c r="ER24" s="553"/>
      <c r="ES24" s="553"/>
      <c r="GP24" s="580"/>
      <c r="GQ24" s="580"/>
      <c r="GR24" s="580"/>
      <c r="GS24" s="580"/>
      <c r="GT24" s="580"/>
      <c r="GU24" s="580"/>
      <c r="GV24" s="580"/>
      <c r="GW24" s="580"/>
      <c r="GX24" s="580"/>
      <c r="GY24" s="580"/>
      <c r="GZ24" s="580"/>
      <c r="HA24" s="580"/>
      <c r="HB24" s="580"/>
      <c r="HC24" s="580"/>
      <c r="HD24" s="580"/>
      <c r="HE24" s="580"/>
      <c r="HF24" s="580"/>
      <c r="HG24" s="580"/>
      <c r="HH24" s="580"/>
      <c r="HI24" s="580"/>
      <c r="HJ24" s="580"/>
      <c r="HK24" s="580"/>
      <c r="HL24" s="580"/>
      <c r="HM24" s="580"/>
      <c r="HN24" s="580"/>
      <c r="HO24" s="580"/>
      <c r="HP24" s="580"/>
      <c r="HQ24" s="580"/>
      <c r="HR24" s="580"/>
      <c r="HS24" s="580"/>
      <c r="HT24" s="580"/>
      <c r="HU24" s="580"/>
      <c r="HV24" s="580"/>
      <c r="HW24" s="580"/>
      <c r="HX24" s="580"/>
      <c r="HY24" s="580"/>
      <c r="HZ24" s="580"/>
      <c r="IA24" s="580"/>
      <c r="IB24" s="580"/>
      <c r="IC24" s="580"/>
      <c r="ID24" s="580"/>
      <c r="IE24" s="580"/>
      <c r="IF24" s="580"/>
      <c r="IG24" s="580"/>
      <c r="IH24" s="580"/>
      <c r="II24" s="580"/>
      <c r="IJ24" s="580"/>
      <c r="IK24" s="580"/>
      <c r="IL24" s="580"/>
      <c r="IM24" s="580"/>
      <c r="IN24" s="580"/>
      <c r="IO24" s="580"/>
      <c r="IP24" s="580"/>
      <c r="IQ24" s="580"/>
      <c r="IR24" s="580"/>
      <c r="IS24" s="580"/>
      <c r="IT24" s="580"/>
      <c r="IU24" s="580"/>
      <c r="IV24" s="580"/>
      <c r="IW24" s="580"/>
      <c r="IX24" s="580"/>
      <c r="IY24" s="580"/>
      <c r="IZ24" s="580"/>
      <c r="JA24" s="580"/>
      <c r="JB24" s="580"/>
      <c r="JC24" s="580"/>
      <c r="JD24" s="580"/>
      <c r="JE24" s="580"/>
      <c r="JF24" s="580"/>
      <c r="JG24" s="580"/>
      <c r="JH24" s="580"/>
      <c r="JI24" s="580"/>
      <c r="JJ24" s="580"/>
      <c r="JK24" s="580"/>
      <c r="JL24" s="580"/>
      <c r="JM24" s="580"/>
      <c r="JN24" s="580"/>
      <c r="JO24" s="580"/>
      <c r="JP24" s="580"/>
      <c r="JQ24" s="580"/>
      <c r="JR24" s="580"/>
      <c r="JS24" s="580"/>
    </row>
    <row r="25" spans="1:279" ht="18.75" customHeight="1" x14ac:dyDescent="0.2">
      <c r="A25" s="580"/>
      <c r="B25" s="755"/>
      <c r="C25" s="755"/>
      <c r="D25" s="1170"/>
      <c r="E25" s="1170"/>
      <c r="F25" s="1170"/>
      <c r="G25" s="1170"/>
      <c r="H25" s="1170"/>
      <c r="I25" s="1170"/>
      <c r="J25" s="1170"/>
      <c r="K25" s="1170"/>
      <c r="L25" s="1170"/>
      <c r="M25" s="1170"/>
      <c r="N25" s="1170"/>
      <c r="O25" s="1170"/>
      <c r="P25" s="1170"/>
      <c r="Q25" s="1170"/>
      <c r="R25" s="1170"/>
      <c r="S25" s="1170"/>
      <c r="T25" s="1170"/>
      <c r="U25" s="1170"/>
      <c r="V25" s="1170"/>
      <c r="W25" s="1170"/>
      <c r="X25" s="1170"/>
      <c r="Y25" s="1170"/>
      <c r="Z25" s="1170"/>
      <c r="AA25" s="1170"/>
      <c r="AB25" s="1170"/>
      <c r="AC25" s="1170"/>
      <c r="AD25" s="1170"/>
      <c r="AE25" s="1170"/>
      <c r="AF25" s="1170"/>
      <c r="AG25" s="1170"/>
      <c r="AH25" s="1170"/>
      <c r="AI25" s="1170"/>
      <c r="AJ25" s="1170"/>
      <c r="AK25" s="1170"/>
      <c r="AL25" s="1170"/>
      <c r="AM25" s="1170"/>
      <c r="AN25" s="1170"/>
      <c r="AO25" s="1170"/>
      <c r="AP25" s="1170"/>
      <c r="AQ25" s="1170"/>
      <c r="AR25" s="1170"/>
      <c r="AS25" s="1170"/>
      <c r="AT25" s="1170"/>
      <c r="AU25" s="1170"/>
      <c r="AV25" s="1170"/>
      <c r="AW25" s="1170"/>
      <c r="AX25" s="1170"/>
      <c r="AY25" s="1170"/>
      <c r="AZ25" s="1170"/>
      <c r="BA25" s="1170"/>
      <c r="BB25" s="1170"/>
      <c r="BC25" s="1170"/>
      <c r="BD25" s="1170"/>
      <c r="BE25" s="1170"/>
      <c r="BF25" s="1170"/>
      <c r="BG25" s="1170"/>
      <c r="BH25" s="1170"/>
      <c r="BI25" s="1170"/>
      <c r="BJ25" s="1170"/>
      <c r="BK25" s="1170"/>
      <c r="BL25" s="1170"/>
      <c r="BM25" s="1170"/>
      <c r="BN25" s="1170"/>
      <c r="BO25" s="1170"/>
      <c r="BP25" s="1170"/>
      <c r="BQ25" s="1170"/>
      <c r="BR25" s="1170"/>
      <c r="BS25" s="755"/>
      <c r="BT25" s="580"/>
      <c r="BU25" s="580"/>
      <c r="CE25" s="1170" t="s">
        <v>631</v>
      </c>
      <c r="CF25" s="1170"/>
      <c r="CG25" s="1170"/>
      <c r="CH25" s="1170"/>
      <c r="CI25" s="1170"/>
      <c r="CJ25" s="1170"/>
      <c r="CK25" s="1170"/>
      <c r="CL25" s="1170"/>
      <c r="CM25" s="1170"/>
      <c r="CN25" s="1170"/>
      <c r="CO25" s="1170"/>
      <c r="CP25" s="1170"/>
      <c r="CQ25" s="1170"/>
      <c r="CR25" s="1170"/>
      <c r="CS25" s="1170"/>
      <c r="CT25" s="1170"/>
      <c r="CU25" s="1170"/>
      <c r="CV25" s="1170"/>
      <c r="CW25" s="1170"/>
      <c r="CX25" s="1170"/>
      <c r="CY25" s="1170"/>
      <c r="CZ25" s="1170"/>
      <c r="DA25" s="1170"/>
      <c r="DB25" s="1170"/>
      <c r="DC25" s="1170"/>
      <c r="DD25" s="1170"/>
      <c r="DE25" s="1170"/>
      <c r="DF25" s="1170"/>
      <c r="DG25" s="1170"/>
      <c r="DH25" s="1170"/>
      <c r="DI25" s="1170"/>
      <c r="DJ25" s="1170"/>
      <c r="DK25" s="1170"/>
      <c r="DL25" s="1170"/>
      <c r="DM25" s="1170"/>
      <c r="DN25" s="1170"/>
      <c r="DO25" s="1170"/>
      <c r="DP25" s="1170"/>
      <c r="DQ25" s="1170"/>
      <c r="DR25" s="1170"/>
      <c r="DS25" s="1170"/>
      <c r="DT25" s="1170"/>
      <c r="DU25" s="1170"/>
      <c r="DV25" s="1170"/>
      <c r="DW25" s="1170"/>
      <c r="DX25" s="1170"/>
      <c r="DY25" s="1170"/>
      <c r="DZ25" s="1170"/>
      <c r="EA25" s="1170"/>
      <c r="EB25" s="1170"/>
      <c r="EC25" s="1170"/>
      <c r="ED25" s="1170"/>
      <c r="EE25" s="1170"/>
      <c r="EF25" s="1170"/>
      <c r="EG25" s="1170"/>
      <c r="EH25" s="1170"/>
      <c r="EI25" s="1170"/>
      <c r="EJ25" s="1170"/>
      <c r="EK25" s="1170"/>
      <c r="EL25" s="1170"/>
      <c r="EM25" s="1170"/>
      <c r="EN25" s="1170"/>
      <c r="EO25" s="1170"/>
      <c r="EP25" s="1170"/>
      <c r="EQ25" s="1170"/>
      <c r="ER25" s="1170"/>
      <c r="ES25" s="1170"/>
      <c r="GO25" s="580"/>
      <c r="GP25" s="580"/>
      <c r="GQ25" s="580"/>
      <c r="GR25" s="580"/>
      <c r="GS25" s="580"/>
      <c r="GT25" s="580"/>
      <c r="GU25" s="580"/>
      <c r="GV25" s="580"/>
      <c r="GW25" s="580"/>
      <c r="GX25" s="580"/>
      <c r="GY25" s="580"/>
      <c r="GZ25" s="580"/>
      <c r="HA25" s="580"/>
      <c r="HB25" s="580"/>
      <c r="HC25" s="580"/>
      <c r="HD25" s="580"/>
      <c r="HE25" s="580"/>
      <c r="HF25" s="580"/>
      <c r="HG25" s="580"/>
      <c r="HH25" s="580"/>
      <c r="HI25" s="580"/>
      <c r="HJ25" s="580"/>
      <c r="HK25" s="580"/>
      <c r="HL25" s="580"/>
      <c r="HM25" s="580"/>
      <c r="HN25" s="580"/>
      <c r="HO25" s="580"/>
      <c r="HP25" s="580"/>
      <c r="HQ25" s="580"/>
      <c r="HR25" s="580"/>
      <c r="HS25" s="580"/>
      <c r="HT25" s="580"/>
      <c r="HU25" s="580"/>
      <c r="HV25" s="580"/>
      <c r="HW25" s="580"/>
      <c r="HX25" s="580"/>
      <c r="HY25" s="580"/>
      <c r="HZ25" s="580"/>
      <c r="IA25" s="580"/>
      <c r="IB25" s="580"/>
      <c r="IC25" s="580"/>
      <c r="ID25" s="580"/>
      <c r="IE25" s="580"/>
      <c r="IF25" s="580"/>
      <c r="IG25" s="580"/>
      <c r="IH25" s="580"/>
      <c r="II25" s="580"/>
      <c r="IJ25" s="580"/>
      <c r="IK25" s="580"/>
      <c r="IL25" s="580"/>
      <c r="IM25" s="580"/>
      <c r="IN25" s="580"/>
      <c r="IO25" s="580"/>
      <c r="IP25" s="580"/>
      <c r="IQ25" s="580"/>
      <c r="IR25" s="580"/>
      <c r="IS25" s="580"/>
      <c r="IT25" s="580"/>
      <c r="IU25" s="580"/>
      <c r="IV25" s="580"/>
      <c r="IW25" s="580"/>
      <c r="IX25" s="580"/>
      <c r="IY25" s="580"/>
      <c r="IZ25" s="580"/>
      <c r="JA25" s="580"/>
      <c r="JB25" s="580"/>
      <c r="JC25" s="580"/>
      <c r="JD25" s="580"/>
      <c r="JE25" s="580"/>
      <c r="JF25" s="580"/>
      <c r="JG25" s="580"/>
      <c r="JH25" s="580"/>
      <c r="JI25" s="580"/>
      <c r="JJ25" s="580"/>
      <c r="JK25" s="580"/>
      <c r="JL25" s="580"/>
      <c r="JM25" s="580"/>
      <c r="JN25" s="580"/>
      <c r="JO25" s="580"/>
      <c r="JP25" s="580"/>
      <c r="JQ25" s="580"/>
      <c r="JR25" s="580"/>
      <c r="JS25" s="580"/>
    </row>
    <row r="26" spans="1:279" ht="18.75" customHeight="1" x14ac:dyDescent="0.2">
      <c r="A26" s="580"/>
      <c r="B26" s="755"/>
      <c r="C26" s="755"/>
      <c r="D26" s="1170"/>
      <c r="E26" s="1170"/>
      <c r="F26" s="1170"/>
      <c r="G26" s="1170"/>
      <c r="H26" s="1170"/>
      <c r="I26" s="1170"/>
      <c r="J26" s="1170"/>
      <c r="K26" s="1170"/>
      <c r="L26" s="1170"/>
      <c r="M26" s="1170"/>
      <c r="N26" s="1170"/>
      <c r="O26" s="1170"/>
      <c r="P26" s="1170"/>
      <c r="Q26" s="1170"/>
      <c r="R26" s="1170"/>
      <c r="S26" s="1170"/>
      <c r="T26" s="1170"/>
      <c r="U26" s="1170"/>
      <c r="V26" s="1170"/>
      <c r="W26" s="1170"/>
      <c r="X26" s="1170"/>
      <c r="Y26" s="1170"/>
      <c r="Z26" s="1170"/>
      <c r="AA26" s="1170"/>
      <c r="AB26" s="1170"/>
      <c r="AC26" s="1170"/>
      <c r="AD26" s="1170"/>
      <c r="AE26" s="1170"/>
      <c r="AF26" s="1170"/>
      <c r="AG26" s="1170"/>
      <c r="AH26" s="1170"/>
      <c r="AI26" s="1170"/>
      <c r="AJ26" s="1170"/>
      <c r="AK26" s="1170"/>
      <c r="AL26" s="1170"/>
      <c r="AM26" s="1170"/>
      <c r="AN26" s="1170"/>
      <c r="AO26" s="1170"/>
      <c r="AP26" s="1170"/>
      <c r="AQ26" s="1170"/>
      <c r="AR26" s="1170"/>
      <c r="AS26" s="1170"/>
      <c r="AT26" s="1170"/>
      <c r="AU26" s="1170"/>
      <c r="AV26" s="1170"/>
      <c r="AW26" s="1170"/>
      <c r="AX26" s="1170"/>
      <c r="AY26" s="1170"/>
      <c r="AZ26" s="1170"/>
      <c r="BA26" s="1170"/>
      <c r="BB26" s="1170"/>
      <c r="BC26" s="1170"/>
      <c r="BD26" s="1170"/>
      <c r="BE26" s="1170"/>
      <c r="BF26" s="1170"/>
      <c r="BG26" s="1170"/>
      <c r="BH26" s="1170"/>
      <c r="BI26" s="1170"/>
      <c r="BJ26" s="1170"/>
      <c r="BK26" s="1170"/>
      <c r="BL26" s="1170"/>
      <c r="BM26" s="1170"/>
      <c r="BN26" s="1170"/>
      <c r="BO26" s="1170"/>
      <c r="BP26" s="1170"/>
      <c r="BQ26" s="1170"/>
      <c r="BR26" s="1170"/>
      <c r="BS26" s="755"/>
      <c r="BT26" s="580"/>
      <c r="BU26" s="580"/>
      <c r="CE26" s="1170"/>
      <c r="CF26" s="1170"/>
      <c r="CG26" s="1170"/>
      <c r="CH26" s="1170"/>
      <c r="CI26" s="1170"/>
      <c r="CJ26" s="1170"/>
      <c r="CK26" s="1170"/>
      <c r="CL26" s="1170"/>
      <c r="CM26" s="1170"/>
      <c r="CN26" s="1170"/>
      <c r="CO26" s="1170"/>
      <c r="CP26" s="1170"/>
      <c r="CQ26" s="1170"/>
      <c r="CR26" s="1170"/>
      <c r="CS26" s="1170"/>
      <c r="CT26" s="1170"/>
      <c r="CU26" s="1170"/>
      <c r="CV26" s="1170"/>
      <c r="CW26" s="1170"/>
      <c r="CX26" s="1170"/>
      <c r="CY26" s="1170"/>
      <c r="CZ26" s="1170"/>
      <c r="DA26" s="1170"/>
      <c r="DB26" s="1170"/>
      <c r="DC26" s="1170"/>
      <c r="DD26" s="1170"/>
      <c r="DE26" s="1170"/>
      <c r="DF26" s="1170"/>
      <c r="DG26" s="1170"/>
      <c r="DH26" s="1170"/>
      <c r="DI26" s="1170"/>
      <c r="DJ26" s="1170"/>
      <c r="DK26" s="1170"/>
      <c r="DL26" s="1170"/>
      <c r="DM26" s="1170"/>
      <c r="DN26" s="1170"/>
      <c r="DO26" s="1170"/>
      <c r="DP26" s="1170"/>
      <c r="DQ26" s="1170"/>
      <c r="DR26" s="1170"/>
      <c r="DS26" s="1170"/>
      <c r="DT26" s="1170"/>
      <c r="DU26" s="1170"/>
      <c r="DV26" s="1170"/>
      <c r="DW26" s="1170"/>
      <c r="DX26" s="1170"/>
      <c r="DY26" s="1170"/>
      <c r="DZ26" s="1170"/>
      <c r="EA26" s="1170"/>
      <c r="EB26" s="1170"/>
      <c r="EC26" s="1170"/>
      <c r="ED26" s="1170"/>
      <c r="EE26" s="1170"/>
      <c r="EF26" s="1170"/>
      <c r="EG26" s="1170"/>
      <c r="EH26" s="1170"/>
      <c r="EI26" s="1170"/>
      <c r="EJ26" s="1170"/>
      <c r="EK26" s="1170"/>
      <c r="EL26" s="1170"/>
      <c r="EM26" s="1170"/>
      <c r="EN26" s="1170"/>
      <c r="EO26" s="1170"/>
      <c r="EP26" s="1170"/>
      <c r="EQ26" s="1170"/>
      <c r="ER26" s="1170"/>
      <c r="ES26" s="1170"/>
      <c r="GO26" s="580"/>
      <c r="GP26" s="580"/>
      <c r="GQ26" s="580"/>
      <c r="GR26" s="580"/>
      <c r="GS26" s="580"/>
      <c r="GT26" s="580"/>
      <c r="GU26" s="580"/>
      <c r="GV26" s="580"/>
      <c r="GW26" s="580"/>
      <c r="GX26" s="580"/>
      <c r="GY26" s="580"/>
      <c r="GZ26" s="580"/>
      <c r="HA26" s="580"/>
      <c r="HB26" s="580"/>
      <c r="HC26" s="580"/>
      <c r="HD26" s="580"/>
      <c r="HE26" s="580"/>
      <c r="HF26" s="580"/>
      <c r="HG26" s="580"/>
      <c r="HH26" s="580"/>
      <c r="HI26" s="580"/>
      <c r="HJ26" s="580"/>
      <c r="HK26" s="580"/>
      <c r="HL26" s="580"/>
      <c r="HM26" s="580"/>
      <c r="HN26" s="580"/>
      <c r="HO26" s="580"/>
      <c r="HP26" s="580"/>
      <c r="HQ26" s="580"/>
      <c r="HR26" s="580"/>
      <c r="HS26" s="580"/>
      <c r="HT26" s="580"/>
      <c r="HU26" s="580"/>
      <c r="HV26" s="580"/>
      <c r="HW26" s="580"/>
      <c r="HX26" s="580"/>
      <c r="HY26" s="580"/>
      <c r="HZ26" s="580"/>
      <c r="IA26" s="580"/>
      <c r="IB26" s="580"/>
      <c r="IC26" s="580"/>
      <c r="ID26" s="580"/>
      <c r="IE26" s="580"/>
      <c r="IF26" s="580"/>
      <c r="IG26" s="580"/>
      <c r="IH26" s="580"/>
      <c r="II26" s="580"/>
      <c r="IJ26" s="580"/>
      <c r="IK26" s="580"/>
      <c r="IL26" s="580"/>
      <c r="IM26" s="580"/>
      <c r="IN26" s="580"/>
      <c r="IO26" s="580"/>
      <c r="IP26" s="580"/>
      <c r="IQ26" s="580"/>
      <c r="IR26" s="580"/>
      <c r="IS26" s="580"/>
      <c r="IT26" s="580"/>
      <c r="IU26" s="580"/>
      <c r="IV26" s="580"/>
      <c r="IW26" s="580"/>
      <c r="IX26" s="580"/>
      <c r="IY26" s="580"/>
      <c r="IZ26" s="580"/>
      <c r="JA26" s="580"/>
      <c r="JB26" s="580"/>
      <c r="JC26" s="580"/>
      <c r="JD26" s="580"/>
      <c r="JE26" s="580"/>
      <c r="JF26" s="580"/>
      <c r="JG26" s="580"/>
      <c r="JH26" s="580"/>
      <c r="JI26" s="580"/>
      <c r="JJ26" s="580"/>
      <c r="JK26" s="580"/>
      <c r="JL26" s="580"/>
      <c r="JM26" s="580"/>
      <c r="JN26" s="580"/>
      <c r="JO26" s="580"/>
      <c r="JP26" s="580"/>
      <c r="JQ26" s="580"/>
      <c r="JR26" s="580"/>
      <c r="JS26" s="580"/>
    </row>
    <row r="27" spans="1:279" ht="18.75" customHeight="1" x14ac:dyDescent="0.2">
      <c r="A27" s="580"/>
      <c r="B27" s="755"/>
      <c r="C27" s="755"/>
      <c r="D27" s="1170"/>
      <c r="E27" s="1170"/>
      <c r="F27" s="1170"/>
      <c r="G27" s="1170"/>
      <c r="H27" s="1170"/>
      <c r="I27" s="1170"/>
      <c r="J27" s="1170"/>
      <c r="K27" s="1170"/>
      <c r="L27" s="1170"/>
      <c r="M27" s="1170"/>
      <c r="N27" s="1170"/>
      <c r="O27" s="1170"/>
      <c r="P27" s="1170"/>
      <c r="Q27" s="1170"/>
      <c r="R27" s="1170"/>
      <c r="S27" s="1170"/>
      <c r="T27" s="1170"/>
      <c r="U27" s="1170"/>
      <c r="V27" s="1170"/>
      <c r="W27" s="1170"/>
      <c r="X27" s="1170"/>
      <c r="Y27" s="1170"/>
      <c r="Z27" s="1170"/>
      <c r="AA27" s="1170"/>
      <c r="AB27" s="1170"/>
      <c r="AC27" s="1170"/>
      <c r="AD27" s="1170"/>
      <c r="AE27" s="1170"/>
      <c r="AF27" s="1170"/>
      <c r="AG27" s="1170"/>
      <c r="AH27" s="1170"/>
      <c r="AI27" s="1170"/>
      <c r="AJ27" s="1170"/>
      <c r="AK27" s="1170"/>
      <c r="AL27" s="1170"/>
      <c r="AM27" s="1170"/>
      <c r="AN27" s="1170"/>
      <c r="AO27" s="1170"/>
      <c r="AP27" s="1170"/>
      <c r="AQ27" s="1170"/>
      <c r="AR27" s="1170"/>
      <c r="AS27" s="1170"/>
      <c r="AT27" s="1170"/>
      <c r="AU27" s="1170"/>
      <c r="AV27" s="1170"/>
      <c r="AW27" s="1170"/>
      <c r="AX27" s="1170"/>
      <c r="AY27" s="1170"/>
      <c r="AZ27" s="1170"/>
      <c r="BA27" s="1170"/>
      <c r="BB27" s="1170"/>
      <c r="BC27" s="1170"/>
      <c r="BD27" s="1170"/>
      <c r="BE27" s="1170"/>
      <c r="BF27" s="1170"/>
      <c r="BG27" s="1170"/>
      <c r="BH27" s="1170"/>
      <c r="BI27" s="1170"/>
      <c r="BJ27" s="1170"/>
      <c r="BK27" s="1170"/>
      <c r="BL27" s="1170"/>
      <c r="BM27" s="1170"/>
      <c r="BN27" s="1170"/>
      <c r="BO27" s="1170"/>
      <c r="BP27" s="1170"/>
      <c r="BQ27" s="1170"/>
      <c r="BR27" s="1170"/>
      <c r="BS27" s="755"/>
      <c r="BT27" s="580"/>
      <c r="BU27" s="580"/>
      <c r="CE27" s="1170"/>
      <c r="CF27" s="1170"/>
      <c r="CG27" s="1170"/>
      <c r="CH27" s="1170"/>
      <c r="CI27" s="1170"/>
      <c r="CJ27" s="1170"/>
      <c r="CK27" s="1170"/>
      <c r="CL27" s="1170"/>
      <c r="CM27" s="1170"/>
      <c r="CN27" s="1170"/>
      <c r="CO27" s="1170"/>
      <c r="CP27" s="1170"/>
      <c r="CQ27" s="1170"/>
      <c r="CR27" s="1170"/>
      <c r="CS27" s="1170"/>
      <c r="CT27" s="1170"/>
      <c r="CU27" s="1170"/>
      <c r="CV27" s="1170"/>
      <c r="CW27" s="1170"/>
      <c r="CX27" s="1170"/>
      <c r="CY27" s="1170"/>
      <c r="CZ27" s="1170"/>
      <c r="DA27" s="1170"/>
      <c r="DB27" s="1170"/>
      <c r="DC27" s="1170"/>
      <c r="DD27" s="1170"/>
      <c r="DE27" s="1170"/>
      <c r="DF27" s="1170"/>
      <c r="DG27" s="1170"/>
      <c r="DH27" s="1170"/>
      <c r="DI27" s="1170"/>
      <c r="DJ27" s="1170"/>
      <c r="DK27" s="1170"/>
      <c r="DL27" s="1170"/>
      <c r="DM27" s="1170"/>
      <c r="DN27" s="1170"/>
      <c r="DO27" s="1170"/>
      <c r="DP27" s="1170"/>
      <c r="DQ27" s="1170"/>
      <c r="DR27" s="1170"/>
      <c r="DS27" s="1170"/>
      <c r="DT27" s="1170"/>
      <c r="DU27" s="1170"/>
      <c r="DV27" s="1170"/>
      <c r="DW27" s="1170"/>
      <c r="DX27" s="1170"/>
      <c r="DY27" s="1170"/>
      <c r="DZ27" s="1170"/>
      <c r="EA27" s="1170"/>
      <c r="EB27" s="1170"/>
      <c r="EC27" s="1170"/>
      <c r="ED27" s="1170"/>
      <c r="EE27" s="1170"/>
      <c r="EF27" s="1170"/>
      <c r="EG27" s="1170"/>
      <c r="EH27" s="1170"/>
      <c r="EI27" s="1170"/>
      <c r="EJ27" s="1170"/>
      <c r="EK27" s="1170"/>
      <c r="EL27" s="1170"/>
      <c r="EM27" s="1170"/>
      <c r="EN27" s="1170"/>
      <c r="EO27" s="1170"/>
      <c r="EP27" s="1170"/>
      <c r="EQ27" s="1170"/>
      <c r="ER27" s="1170"/>
      <c r="ES27" s="1170"/>
      <c r="GO27" s="580"/>
      <c r="GP27" s="580"/>
      <c r="GQ27" s="580"/>
      <c r="GR27" s="580"/>
      <c r="GS27" s="580"/>
      <c r="GT27" s="580"/>
      <c r="GU27" s="580"/>
      <c r="GV27" s="580"/>
      <c r="GW27" s="580"/>
      <c r="GX27" s="580"/>
      <c r="GY27" s="580"/>
      <c r="GZ27" s="580"/>
      <c r="HA27" s="580"/>
      <c r="HB27" s="580"/>
      <c r="HC27" s="580"/>
      <c r="HD27" s="580"/>
      <c r="HE27" s="580"/>
      <c r="HF27" s="580"/>
      <c r="HG27" s="580"/>
      <c r="HH27" s="580"/>
      <c r="HI27" s="580"/>
      <c r="HJ27" s="580"/>
      <c r="HK27" s="580"/>
      <c r="HL27" s="580"/>
      <c r="HM27" s="580"/>
      <c r="HN27" s="580"/>
      <c r="HO27" s="580"/>
      <c r="HP27" s="580"/>
      <c r="HQ27" s="580"/>
      <c r="HR27" s="580"/>
      <c r="HS27" s="580"/>
      <c r="HT27" s="580"/>
      <c r="HU27" s="580"/>
      <c r="HV27" s="580"/>
      <c r="HW27" s="580"/>
      <c r="HX27" s="580"/>
      <c r="HY27" s="580"/>
      <c r="HZ27" s="580"/>
      <c r="IA27" s="580"/>
      <c r="IB27" s="580"/>
      <c r="IC27" s="580"/>
      <c r="ID27" s="580"/>
      <c r="IE27" s="580"/>
      <c r="IF27" s="580"/>
      <c r="IG27" s="580"/>
      <c r="IH27" s="580"/>
      <c r="II27" s="580"/>
      <c r="IJ27" s="580"/>
      <c r="IK27" s="580"/>
      <c r="IL27" s="580"/>
      <c r="IM27" s="580"/>
      <c r="IN27" s="580"/>
      <c r="IO27" s="580"/>
      <c r="IP27" s="580"/>
      <c r="IQ27" s="580"/>
      <c r="IR27" s="580"/>
      <c r="IS27" s="580"/>
      <c r="IT27" s="580"/>
      <c r="IU27" s="580"/>
      <c r="IV27" s="580"/>
      <c r="IW27" s="580"/>
      <c r="IX27" s="580"/>
      <c r="IY27" s="580"/>
      <c r="IZ27" s="580"/>
      <c r="JA27" s="580"/>
      <c r="JB27" s="580"/>
      <c r="JC27" s="580"/>
      <c r="JD27" s="580"/>
      <c r="JE27" s="580"/>
      <c r="JF27" s="580"/>
      <c r="JG27" s="580"/>
      <c r="JH27" s="580"/>
      <c r="JI27" s="580"/>
      <c r="JJ27" s="580"/>
      <c r="JK27" s="580"/>
      <c r="JL27" s="580"/>
      <c r="JM27" s="580"/>
      <c r="JN27" s="580"/>
      <c r="JO27" s="580"/>
      <c r="JP27" s="580"/>
      <c r="JQ27" s="580"/>
      <c r="JR27" s="580"/>
      <c r="JS27" s="580"/>
    </row>
    <row r="28" spans="1:279" ht="18.75" customHeight="1" x14ac:dyDescent="0.2">
      <c r="A28" s="580"/>
      <c r="B28" s="755"/>
      <c r="C28" s="755"/>
      <c r="D28" s="1170"/>
      <c r="E28" s="1170"/>
      <c r="F28" s="1170"/>
      <c r="G28" s="1170"/>
      <c r="H28" s="1170"/>
      <c r="I28" s="1170"/>
      <c r="J28" s="1170"/>
      <c r="K28" s="1170"/>
      <c r="L28" s="1170"/>
      <c r="M28" s="1170"/>
      <c r="N28" s="1170"/>
      <c r="O28" s="1170"/>
      <c r="P28" s="1170"/>
      <c r="Q28" s="1170"/>
      <c r="R28" s="1170"/>
      <c r="S28" s="1170"/>
      <c r="T28" s="1170"/>
      <c r="U28" s="1170"/>
      <c r="V28" s="1170"/>
      <c r="W28" s="1170"/>
      <c r="X28" s="1170"/>
      <c r="Y28" s="1170"/>
      <c r="Z28" s="1170"/>
      <c r="AA28" s="1170"/>
      <c r="AB28" s="1170"/>
      <c r="AC28" s="1170"/>
      <c r="AD28" s="1170"/>
      <c r="AE28" s="1170"/>
      <c r="AF28" s="1170"/>
      <c r="AG28" s="1170"/>
      <c r="AH28" s="1170"/>
      <c r="AI28" s="1170"/>
      <c r="AJ28" s="1170"/>
      <c r="AK28" s="1170"/>
      <c r="AL28" s="1170"/>
      <c r="AM28" s="1170"/>
      <c r="AN28" s="1170"/>
      <c r="AO28" s="1170"/>
      <c r="AP28" s="1170"/>
      <c r="AQ28" s="1170"/>
      <c r="AR28" s="1170"/>
      <c r="AS28" s="1170"/>
      <c r="AT28" s="1170"/>
      <c r="AU28" s="1170"/>
      <c r="AV28" s="1170"/>
      <c r="AW28" s="1170"/>
      <c r="AX28" s="1170"/>
      <c r="AY28" s="1170"/>
      <c r="AZ28" s="1170"/>
      <c r="BA28" s="1170"/>
      <c r="BB28" s="1170"/>
      <c r="BC28" s="1170"/>
      <c r="BD28" s="1170"/>
      <c r="BE28" s="1170"/>
      <c r="BF28" s="1170"/>
      <c r="BG28" s="1170"/>
      <c r="BH28" s="1170"/>
      <c r="BI28" s="1170"/>
      <c r="BJ28" s="1170"/>
      <c r="BK28" s="1170"/>
      <c r="BL28" s="1170"/>
      <c r="BM28" s="1170"/>
      <c r="BN28" s="1170"/>
      <c r="BO28" s="1170"/>
      <c r="BP28" s="1170"/>
      <c r="BQ28" s="1170"/>
      <c r="BR28" s="1170"/>
      <c r="BS28" s="755"/>
      <c r="BT28" s="580"/>
      <c r="BU28" s="580"/>
      <c r="CE28" s="235"/>
      <c r="CF28" s="234"/>
      <c r="CG28" s="234"/>
      <c r="CH28" s="234"/>
      <c r="CI28" s="234"/>
      <c r="CJ28" s="234"/>
      <c r="CK28" s="234"/>
      <c r="CL28" s="234"/>
      <c r="CM28" s="234"/>
      <c r="CN28" s="234"/>
      <c r="CO28" s="234"/>
      <c r="CP28" s="234"/>
      <c r="CQ28" s="234"/>
      <c r="CR28" s="234"/>
      <c r="CS28" s="234"/>
      <c r="CT28" s="234"/>
      <c r="CU28" s="234"/>
      <c r="CV28" s="234"/>
      <c r="CW28" s="234"/>
      <c r="CX28" s="234"/>
      <c r="CY28" s="234"/>
      <c r="CZ28" s="234"/>
      <c r="DA28" s="234"/>
      <c r="DB28" s="234"/>
      <c r="DC28" s="234"/>
      <c r="DD28" s="234"/>
      <c r="DE28" s="234"/>
      <c r="DF28" s="234"/>
      <c r="DG28" s="234"/>
      <c r="DH28" s="234"/>
      <c r="DI28" s="234"/>
      <c r="DJ28" s="234"/>
      <c r="DK28" s="234"/>
      <c r="DL28" s="234"/>
      <c r="DM28" s="234"/>
      <c r="DN28" s="234"/>
      <c r="DO28" s="234"/>
      <c r="DP28" s="234"/>
      <c r="DQ28" s="234"/>
      <c r="DR28" s="234"/>
      <c r="DS28" s="234"/>
      <c r="DT28" s="234"/>
      <c r="DU28" s="234"/>
      <c r="DV28" s="234"/>
      <c r="DW28" s="234"/>
      <c r="DX28" s="234"/>
      <c r="DY28" s="234"/>
      <c r="DZ28" s="234"/>
      <c r="EA28" s="234"/>
      <c r="EB28" s="234"/>
      <c r="EC28" s="234"/>
      <c r="ED28" s="234"/>
      <c r="EE28" s="234"/>
      <c r="EF28" s="234"/>
      <c r="EG28" s="234"/>
      <c r="EH28" s="234"/>
      <c r="EI28" s="234"/>
      <c r="EJ28" s="234"/>
      <c r="EK28" s="234"/>
      <c r="EL28" s="234"/>
      <c r="EM28" s="234"/>
      <c r="EN28" s="234"/>
      <c r="EO28" s="234"/>
      <c r="EP28" s="234"/>
      <c r="EQ28" s="234"/>
      <c r="ER28" s="234"/>
      <c r="ES28" s="234"/>
      <c r="GO28" s="580"/>
      <c r="GP28" s="580"/>
      <c r="GQ28" s="580"/>
      <c r="GR28" s="580"/>
      <c r="GS28" s="580"/>
      <c r="GT28" s="580"/>
      <c r="GU28" s="580"/>
      <c r="GV28" s="580"/>
      <c r="GW28" s="580"/>
      <c r="GX28" s="580"/>
      <c r="GY28" s="580"/>
      <c r="GZ28" s="580"/>
      <c r="HA28" s="580"/>
      <c r="HB28" s="580"/>
      <c r="HC28" s="580"/>
      <c r="HD28" s="580"/>
      <c r="HE28" s="580"/>
      <c r="HF28" s="580"/>
      <c r="HG28" s="580"/>
      <c r="HH28" s="580"/>
      <c r="HI28" s="580"/>
      <c r="HJ28" s="580"/>
      <c r="HK28" s="580"/>
      <c r="HL28" s="580"/>
      <c r="HM28" s="580"/>
      <c r="HN28" s="580"/>
      <c r="HO28" s="580"/>
      <c r="HP28" s="580"/>
      <c r="HQ28" s="580"/>
      <c r="HR28" s="580"/>
      <c r="HS28" s="580"/>
      <c r="HT28" s="580"/>
      <c r="HU28" s="580"/>
      <c r="HV28" s="580"/>
      <c r="HW28" s="580"/>
      <c r="HX28" s="580"/>
      <c r="HY28" s="580"/>
      <c r="HZ28" s="580"/>
      <c r="IA28" s="580"/>
      <c r="IB28" s="580"/>
      <c r="IC28" s="580"/>
      <c r="ID28" s="580"/>
      <c r="IE28" s="580"/>
      <c r="IF28" s="580"/>
      <c r="IG28" s="580"/>
      <c r="IH28" s="580"/>
      <c r="II28" s="580"/>
      <c r="IJ28" s="580"/>
      <c r="IK28" s="580"/>
      <c r="IL28" s="580"/>
      <c r="IM28" s="580"/>
      <c r="IN28" s="580"/>
      <c r="IO28" s="580"/>
      <c r="IP28" s="580"/>
      <c r="IQ28" s="580"/>
      <c r="IR28" s="580"/>
      <c r="IS28" s="580"/>
      <c r="IT28" s="580"/>
      <c r="IU28" s="580"/>
      <c r="IV28" s="580"/>
      <c r="IW28" s="580"/>
      <c r="IX28" s="580"/>
      <c r="IY28" s="580"/>
      <c r="IZ28" s="580"/>
      <c r="JA28" s="580"/>
      <c r="JB28" s="580"/>
      <c r="JC28" s="580"/>
      <c r="JD28" s="580"/>
      <c r="JE28" s="580"/>
      <c r="JF28" s="580"/>
      <c r="JG28" s="580"/>
      <c r="JH28" s="580"/>
      <c r="JI28" s="580"/>
      <c r="JJ28" s="580"/>
      <c r="JK28" s="580"/>
      <c r="JL28" s="580"/>
      <c r="JM28" s="580"/>
      <c r="JN28" s="580"/>
      <c r="JO28" s="580"/>
      <c r="JP28" s="580"/>
      <c r="JQ28" s="580"/>
      <c r="JR28" s="580"/>
      <c r="JS28" s="580"/>
    </row>
    <row r="29" spans="1:279" ht="18.75" customHeight="1" x14ac:dyDescent="0.2">
      <c r="A29" s="580"/>
      <c r="B29" s="755"/>
      <c r="C29" s="755"/>
      <c r="D29" s="1170"/>
      <c r="E29" s="1170"/>
      <c r="F29" s="1170"/>
      <c r="G29" s="1170"/>
      <c r="H29" s="1170"/>
      <c r="I29" s="1170"/>
      <c r="J29" s="1170"/>
      <c r="K29" s="1170"/>
      <c r="L29" s="1170"/>
      <c r="M29" s="1170"/>
      <c r="N29" s="1170"/>
      <c r="O29" s="1170"/>
      <c r="P29" s="1170"/>
      <c r="Q29" s="1170"/>
      <c r="R29" s="1170"/>
      <c r="S29" s="1170"/>
      <c r="T29" s="1170"/>
      <c r="U29" s="1170"/>
      <c r="V29" s="1170"/>
      <c r="W29" s="1170"/>
      <c r="X29" s="1170"/>
      <c r="Y29" s="1170"/>
      <c r="Z29" s="1170"/>
      <c r="AA29" s="1170"/>
      <c r="AB29" s="1170"/>
      <c r="AC29" s="1170"/>
      <c r="AD29" s="1170"/>
      <c r="AE29" s="1170"/>
      <c r="AF29" s="1170"/>
      <c r="AG29" s="1170"/>
      <c r="AH29" s="1170"/>
      <c r="AI29" s="1170"/>
      <c r="AJ29" s="1170"/>
      <c r="AK29" s="1170"/>
      <c r="AL29" s="1170"/>
      <c r="AM29" s="1170"/>
      <c r="AN29" s="1170"/>
      <c r="AO29" s="1170"/>
      <c r="AP29" s="1170"/>
      <c r="AQ29" s="1170"/>
      <c r="AR29" s="1170"/>
      <c r="AS29" s="1170"/>
      <c r="AT29" s="1170"/>
      <c r="AU29" s="1170"/>
      <c r="AV29" s="1170"/>
      <c r="AW29" s="1170"/>
      <c r="AX29" s="1170"/>
      <c r="AY29" s="1170"/>
      <c r="AZ29" s="1170"/>
      <c r="BA29" s="1170"/>
      <c r="BB29" s="1170"/>
      <c r="BC29" s="1170"/>
      <c r="BD29" s="1170"/>
      <c r="BE29" s="1170"/>
      <c r="BF29" s="1170"/>
      <c r="BG29" s="1170"/>
      <c r="BH29" s="1170"/>
      <c r="BI29" s="1170"/>
      <c r="BJ29" s="1170"/>
      <c r="BK29" s="1170"/>
      <c r="BL29" s="1170"/>
      <c r="BM29" s="1170"/>
      <c r="BN29" s="1170"/>
      <c r="BO29" s="1170"/>
      <c r="BP29" s="1170"/>
      <c r="BQ29" s="1170"/>
      <c r="BR29" s="1170"/>
      <c r="BS29" s="755"/>
      <c r="BT29" s="580"/>
      <c r="BU29" s="580"/>
      <c r="CE29" s="1170" t="s">
        <v>632</v>
      </c>
      <c r="CF29" s="1170"/>
      <c r="CG29" s="1170"/>
      <c r="CH29" s="1170"/>
      <c r="CI29" s="1170"/>
      <c r="CJ29" s="1170"/>
      <c r="CK29" s="1170"/>
      <c r="CL29" s="1170"/>
      <c r="CM29" s="1170"/>
      <c r="CN29" s="1170"/>
      <c r="CO29" s="1170"/>
      <c r="CP29" s="1170"/>
      <c r="CQ29" s="1170"/>
      <c r="CR29" s="1170"/>
      <c r="CS29" s="1170"/>
      <c r="CT29" s="1170"/>
      <c r="CU29" s="1170"/>
      <c r="CV29" s="1170"/>
      <c r="CW29" s="1170"/>
      <c r="CX29" s="1170"/>
      <c r="CY29" s="1170"/>
      <c r="CZ29" s="1170"/>
      <c r="DA29" s="1170"/>
      <c r="DB29" s="1170"/>
      <c r="DC29" s="1170"/>
      <c r="DD29" s="1170"/>
      <c r="DE29" s="1170"/>
      <c r="DF29" s="1170"/>
      <c r="DG29" s="1170"/>
      <c r="DH29" s="1170"/>
      <c r="DI29" s="1170"/>
      <c r="DJ29" s="1170"/>
      <c r="DK29" s="1170"/>
      <c r="DL29" s="1170"/>
      <c r="DM29" s="1170"/>
      <c r="DN29" s="1170"/>
      <c r="DO29" s="1170"/>
      <c r="DP29" s="1170"/>
      <c r="DQ29" s="1170"/>
      <c r="DR29" s="1170"/>
      <c r="DS29" s="1170"/>
      <c r="DT29" s="1170"/>
      <c r="DU29" s="1170"/>
      <c r="DV29" s="1170"/>
      <c r="DW29" s="1170"/>
      <c r="DX29" s="1170"/>
      <c r="DY29" s="1170"/>
      <c r="DZ29" s="1170"/>
      <c r="EA29" s="1170"/>
      <c r="EB29" s="1170"/>
      <c r="EC29" s="1170"/>
      <c r="ED29" s="1170"/>
      <c r="EE29" s="1170"/>
      <c r="EF29" s="1170"/>
      <c r="EG29" s="1170"/>
      <c r="EH29" s="1170"/>
      <c r="EI29" s="1170"/>
      <c r="EJ29" s="1170"/>
      <c r="EK29" s="1170"/>
      <c r="EL29" s="1170"/>
      <c r="EM29" s="1170"/>
      <c r="EN29" s="1170"/>
      <c r="EO29" s="1170"/>
      <c r="EP29" s="1170"/>
      <c r="EQ29" s="1170"/>
      <c r="ER29" s="1170"/>
      <c r="ES29" s="1170"/>
      <c r="GO29" s="580"/>
      <c r="GP29" s="580"/>
      <c r="GQ29" s="580"/>
      <c r="GR29" s="580"/>
      <c r="GS29" s="580"/>
      <c r="GT29" s="580"/>
      <c r="GU29" s="580"/>
      <c r="GV29" s="580"/>
      <c r="GW29" s="580"/>
      <c r="GX29" s="580"/>
      <c r="GY29" s="580"/>
      <c r="GZ29" s="580"/>
      <c r="HA29" s="580"/>
      <c r="HB29" s="580"/>
      <c r="HC29" s="580"/>
      <c r="HD29" s="580"/>
      <c r="HE29" s="580"/>
      <c r="HF29" s="580"/>
      <c r="HG29" s="580"/>
      <c r="HH29" s="580"/>
      <c r="HI29" s="580"/>
      <c r="HJ29" s="580"/>
      <c r="HK29" s="580"/>
      <c r="HL29" s="580"/>
      <c r="HM29" s="580"/>
      <c r="HN29" s="580"/>
      <c r="HO29" s="580"/>
      <c r="HP29" s="580"/>
      <c r="HQ29" s="580"/>
      <c r="HR29" s="580"/>
      <c r="HS29" s="580"/>
      <c r="HT29" s="580"/>
      <c r="HU29" s="580"/>
      <c r="HV29" s="580"/>
      <c r="HW29" s="580"/>
      <c r="HX29" s="580"/>
      <c r="HY29" s="580"/>
      <c r="HZ29" s="580"/>
      <c r="IA29" s="580"/>
      <c r="IB29" s="580"/>
      <c r="IC29" s="580"/>
      <c r="ID29" s="580"/>
      <c r="IE29" s="580"/>
      <c r="IF29" s="580"/>
      <c r="IG29" s="580"/>
      <c r="IH29" s="580"/>
      <c r="II29" s="580"/>
      <c r="IJ29" s="580"/>
      <c r="IK29" s="580"/>
      <c r="IL29" s="580"/>
      <c r="IM29" s="580"/>
      <c r="IN29" s="580"/>
      <c r="IO29" s="580"/>
      <c r="IP29" s="580"/>
      <c r="IQ29" s="580"/>
      <c r="IR29" s="580"/>
      <c r="IS29" s="580"/>
      <c r="IT29" s="580"/>
      <c r="IU29" s="580"/>
      <c r="IV29" s="580"/>
      <c r="IW29" s="580"/>
      <c r="IX29" s="580"/>
      <c r="IY29" s="580"/>
      <c r="IZ29" s="580"/>
      <c r="JA29" s="580"/>
      <c r="JB29" s="580"/>
      <c r="JC29" s="580"/>
      <c r="JD29" s="580"/>
      <c r="JE29" s="580"/>
      <c r="JF29" s="580"/>
      <c r="JG29" s="580"/>
      <c r="JH29" s="580"/>
      <c r="JI29" s="580"/>
      <c r="JJ29" s="580"/>
      <c r="JK29" s="580"/>
      <c r="JL29" s="580"/>
      <c r="JM29" s="580"/>
      <c r="JN29" s="580"/>
      <c r="JO29" s="580"/>
      <c r="JP29" s="580"/>
      <c r="JQ29" s="580"/>
      <c r="JR29" s="580"/>
      <c r="JS29" s="580"/>
    </row>
    <row r="30" spans="1:279" ht="18.75" customHeight="1" x14ac:dyDescent="0.2">
      <c r="A30" s="580"/>
      <c r="B30" s="755"/>
      <c r="C30" s="755"/>
      <c r="D30" s="1170"/>
      <c r="E30" s="1170"/>
      <c r="F30" s="1170"/>
      <c r="G30" s="1170"/>
      <c r="H30" s="1170"/>
      <c r="I30" s="1170"/>
      <c r="J30" s="1170"/>
      <c r="K30" s="1170"/>
      <c r="L30" s="1170"/>
      <c r="M30" s="1170"/>
      <c r="N30" s="1170"/>
      <c r="O30" s="1170"/>
      <c r="P30" s="1170"/>
      <c r="Q30" s="1170"/>
      <c r="R30" s="1170"/>
      <c r="S30" s="1170"/>
      <c r="T30" s="1170"/>
      <c r="U30" s="1170"/>
      <c r="V30" s="1170"/>
      <c r="W30" s="1170"/>
      <c r="X30" s="1170"/>
      <c r="Y30" s="1170"/>
      <c r="Z30" s="1170"/>
      <c r="AA30" s="1170"/>
      <c r="AB30" s="1170"/>
      <c r="AC30" s="1170"/>
      <c r="AD30" s="1170"/>
      <c r="AE30" s="1170"/>
      <c r="AF30" s="1170"/>
      <c r="AG30" s="1170"/>
      <c r="AH30" s="1170"/>
      <c r="AI30" s="1170"/>
      <c r="AJ30" s="1170"/>
      <c r="AK30" s="1170"/>
      <c r="AL30" s="1170"/>
      <c r="AM30" s="1170"/>
      <c r="AN30" s="1170"/>
      <c r="AO30" s="1170"/>
      <c r="AP30" s="1170"/>
      <c r="AQ30" s="1170"/>
      <c r="AR30" s="1170"/>
      <c r="AS30" s="1170"/>
      <c r="AT30" s="1170"/>
      <c r="AU30" s="1170"/>
      <c r="AV30" s="1170"/>
      <c r="AW30" s="1170"/>
      <c r="AX30" s="1170"/>
      <c r="AY30" s="1170"/>
      <c r="AZ30" s="1170"/>
      <c r="BA30" s="1170"/>
      <c r="BB30" s="1170"/>
      <c r="BC30" s="1170"/>
      <c r="BD30" s="1170"/>
      <c r="BE30" s="1170"/>
      <c r="BF30" s="1170"/>
      <c r="BG30" s="1170"/>
      <c r="BH30" s="1170"/>
      <c r="BI30" s="1170"/>
      <c r="BJ30" s="1170"/>
      <c r="BK30" s="1170"/>
      <c r="BL30" s="1170"/>
      <c r="BM30" s="1170"/>
      <c r="BN30" s="1170"/>
      <c r="BO30" s="1170"/>
      <c r="BP30" s="1170"/>
      <c r="BQ30" s="1170"/>
      <c r="BR30" s="1170"/>
      <c r="BS30" s="755"/>
      <c r="BT30" s="580"/>
      <c r="BU30" s="580"/>
      <c r="CE30" s="1170"/>
      <c r="CF30" s="1170"/>
      <c r="CG30" s="1170"/>
      <c r="CH30" s="1170"/>
      <c r="CI30" s="1170"/>
      <c r="CJ30" s="1170"/>
      <c r="CK30" s="1170"/>
      <c r="CL30" s="1170"/>
      <c r="CM30" s="1170"/>
      <c r="CN30" s="1170"/>
      <c r="CO30" s="1170"/>
      <c r="CP30" s="1170"/>
      <c r="CQ30" s="1170"/>
      <c r="CR30" s="1170"/>
      <c r="CS30" s="1170"/>
      <c r="CT30" s="1170"/>
      <c r="CU30" s="1170"/>
      <c r="CV30" s="1170"/>
      <c r="CW30" s="1170"/>
      <c r="CX30" s="1170"/>
      <c r="CY30" s="1170"/>
      <c r="CZ30" s="1170"/>
      <c r="DA30" s="1170"/>
      <c r="DB30" s="1170"/>
      <c r="DC30" s="1170"/>
      <c r="DD30" s="1170"/>
      <c r="DE30" s="1170"/>
      <c r="DF30" s="1170"/>
      <c r="DG30" s="1170"/>
      <c r="DH30" s="1170"/>
      <c r="DI30" s="1170"/>
      <c r="DJ30" s="1170"/>
      <c r="DK30" s="1170"/>
      <c r="DL30" s="1170"/>
      <c r="DM30" s="1170"/>
      <c r="DN30" s="1170"/>
      <c r="DO30" s="1170"/>
      <c r="DP30" s="1170"/>
      <c r="DQ30" s="1170"/>
      <c r="DR30" s="1170"/>
      <c r="DS30" s="1170"/>
      <c r="DT30" s="1170"/>
      <c r="DU30" s="1170"/>
      <c r="DV30" s="1170"/>
      <c r="DW30" s="1170"/>
      <c r="DX30" s="1170"/>
      <c r="DY30" s="1170"/>
      <c r="DZ30" s="1170"/>
      <c r="EA30" s="1170"/>
      <c r="EB30" s="1170"/>
      <c r="EC30" s="1170"/>
      <c r="ED30" s="1170"/>
      <c r="EE30" s="1170"/>
      <c r="EF30" s="1170"/>
      <c r="EG30" s="1170"/>
      <c r="EH30" s="1170"/>
      <c r="EI30" s="1170"/>
      <c r="EJ30" s="1170"/>
      <c r="EK30" s="1170"/>
      <c r="EL30" s="1170"/>
      <c r="EM30" s="1170"/>
      <c r="EN30" s="1170"/>
      <c r="EO30" s="1170"/>
      <c r="EP30" s="1170"/>
      <c r="EQ30" s="1170"/>
      <c r="ER30" s="1170"/>
      <c r="ES30" s="1170"/>
      <c r="GO30" s="580"/>
      <c r="GP30" s="580"/>
      <c r="GQ30" s="580"/>
      <c r="GR30" s="580"/>
      <c r="GS30" s="580"/>
      <c r="GT30" s="580"/>
      <c r="GU30" s="580"/>
      <c r="GV30" s="580"/>
      <c r="GW30" s="580"/>
      <c r="GX30" s="580"/>
      <c r="GY30" s="580"/>
      <c r="GZ30" s="580"/>
      <c r="HA30" s="580"/>
      <c r="HB30" s="580"/>
      <c r="HC30" s="580"/>
      <c r="HD30" s="580"/>
      <c r="HE30" s="580"/>
      <c r="HF30" s="580"/>
      <c r="HG30" s="580"/>
      <c r="HH30" s="580"/>
      <c r="HI30" s="580"/>
      <c r="HJ30" s="580"/>
      <c r="HK30" s="580"/>
      <c r="HL30" s="580"/>
      <c r="HM30" s="580"/>
      <c r="HN30" s="580"/>
      <c r="HO30" s="580"/>
      <c r="HP30" s="580"/>
      <c r="HQ30" s="580"/>
      <c r="HR30" s="580"/>
      <c r="HS30" s="580"/>
      <c r="HT30" s="580"/>
      <c r="HU30" s="580"/>
      <c r="HV30" s="580"/>
      <c r="HW30" s="580"/>
      <c r="HX30" s="580"/>
      <c r="HY30" s="580"/>
      <c r="HZ30" s="580"/>
      <c r="IA30" s="580"/>
      <c r="IB30" s="580"/>
      <c r="IC30" s="580"/>
      <c r="ID30" s="580"/>
      <c r="IE30" s="580"/>
      <c r="IF30" s="580"/>
      <c r="IG30" s="580"/>
      <c r="IH30" s="580"/>
      <c r="II30" s="580"/>
      <c r="IJ30" s="580"/>
      <c r="IK30" s="580"/>
      <c r="IL30" s="580"/>
      <c r="IM30" s="580"/>
      <c r="IN30" s="580"/>
      <c r="IO30" s="580"/>
      <c r="IP30" s="580"/>
      <c r="IQ30" s="580"/>
      <c r="IR30" s="580"/>
      <c r="IS30" s="580"/>
      <c r="IT30" s="580"/>
      <c r="IU30" s="580"/>
      <c r="IV30" s="580"/>
      <c r="IW30" s="580"/>
      <c r="IX30" s="580"/>
      <c r="IY30" s="580"/>
      <c r="IZ30" s="580"/>
      <c r="JA30" s="580"/>
      <c r="JB30" s="580"/>
      <c r="JC30" s="580"/>
      <c r="JD30" s="580"/>
      <c r="JE30" s="580"/>
      <c r="JF30" s="580"/>
      <c r="JG30" s="580"/>
      <c r="JH30" s="580"/>
      <c r="JI30" s="580"/>
      <c r="JJ30" s="580"/>
      <c r="JK30" s="580"/>
      <c r="JL30" s="580"/>
      <c r="JM30" s="580"/>
      <c r="JN30" s="580"/>
      <c r="JO30" s="580"/>
      <c r="JP30" s="580"/>
      <c r="JQ30" s="580"/>
      <c r="JR30" s="580"/>
      <c r="JS30" s="580"/>
    </row>
    <row r="31" spans="1:279" ht="18.600000000000001" hidden="1" customHeight="1" x14ac:dyDescent="0.2">
      <c r="A31" s="580"/>
      <c r="B31" s="755"/>
      <c r="C31" s="755"/>
      <c r="D31" s="1170"/>
      <c r="E31" s="1170"/>
      <c r="F31" s="1170"/>
      <c r="G31" s="1170"/>
      <c r="H31" s="1170"/>
      <c r="I31" s="1170"/>
      <c r="J31" s="1170"/>
      <c r="K31" s="1170"/>
      <c r="L31" s="1170"/>
      <c r="M31" s="1170"/>
      <c r="N31" s="1170"/>
      <c r="O31" s="1170"/>
      <c r="P31" s="1170"/>
      <c r="Q31" s="1170"/>
      <c r="R31" s="1170"/>
      <c r="S31" s="1170"/>
      <c r="T31" s="1170"/>
      <c r="U31" s="1170"/>
      <c r="V31" s="1170"/>
      <c r="W31" s="1170"/>
      <c r="X31" s="1170"/>
      <c r="Y31" s="1170"/>
      <c r="Z31" s="1170"/>
      <c r="AA31" s="1170"/>
      <c r="AB31" s="1170"/>
      <c r="AC31" s="1170"/>
      <c r="AD31" s="1170"/>
      <c r="AE31" s="1170"/>
      <c r="AF31" s="1170"/>
      <c r="AG31" s="1170"/>
      <c r="AH31" s="1170"/>
      <c r="AI31" s="1170"/>
      <c r="AJ31" s="1170"/>
      <c r="AK31" s="1170"/>
      <c r="AL31" s="1170"/>
      <c r="AM31" s="1170"/>
      <c r="AN31" s="1170"/>
      <c r="AO31" s="1170"/>
      <c r="AP31" s="1170"/>
      <c r="AQ31" s="1170"/>
      <c r="AR31" s="1170"/>
      <c r="AS31" s="1170"/>
      <c r="AT31" s="1170"/>
      <c r="AU31" s="1170"/>
      <c r="AV31" s="1170"/>
      <c r="AW31" s="1170"/>
      <c r="AX31" s="1170"/>
      <c r="AY31" s="1170"/>
      <c r="AZ31" s="1170"/>
      <c r="BA31" s="1170"/>
      <c r="BB31" s="1170"/>
      <c r="BC31" s="1170"/>
      <c r="BD31" s="1170"/>
      <c r="BE31" s="1170"/>
      <c r="BF31" s="1170"/>
      <c r="BG31" s="1170"/>
      <c r="BH31" s="1170"/>
      <c r="BI31" s="1170"/>
      <c r="BJ31" s="1170"/>
      <c r="BK31" s="1170"/>
      <c r="BL31" s="1170"/>
      <c r="BM31" s="1170"/>
      <c r="BN31" s="1170"/>
      <c r="BO31" s="1170"/>
      <c r="BP31" s="1170"/>
      <c r="BQ31" s="1170"/>
      <c r="BR31" s="1170"/>
      <c r="BS31" s="755"/>
      <c r="BT31" s="580"/>
      <c r="BU31" s="580"/>
      <c r="CE31" s="1170"/>
      <c r="CF31" s="1170"/>
      <c r="CG31" s="1170"/>
      <c r="CH31" s="1170"/>
      <c r="CI31" s="1170"/>
      <c r="CJ31" s="1170"/>
      <c r="CK31" s="1170"/>
      <c r="CL31" s="1170"/>
      <c r="CM31" s="1170"/>
      <c r="CN31" s="1170"/>
      <c r="CO31" s="1170"/>
      <c r="CP31" s="1170"/>
      <c r="CQ31" s="1170"/>
      <c r="CR31" s="1170"/>
      <c r="CS31" s="1170"/>
      <c r="CT31" s="1170"/>
      <c r="CU31" s="1170"/>
      <c r="CV31" s="1170"/>
      <c r="CW31" s="1170"/>
      <c r="CX31" s="1170"/>
      <c r="CY31" s="1170"/>
      <c r="CZ31" s="1170"/>
      <c r="DA31" s="1170"/>
      <c r="DB31" s="1170"/>
      <c r="DC31" s="1170"/>
      <c r="DD31" s="1170"/>
      <c r="DE31" s="1170"/>
      <c r="DF31" s="1170"/>
      <c r="DG31" s="1170"/>
      <c r="DH31" s="1170"/>
      <c r="DI31" s="1170"/>
      <c r="DJ31" s="1170"/>
      <c r="DK31" s="1170"/>
      <c r="DL31" s="1170"/>
      <c r="DM31" s="1170"/>
      <c r="DN31" s="1170"/>
      <c r="DO31" s="1170"/>
      <c r="DP31" s="1170"/>
      <c r="DQ31" s="1170"/>
      <c r="DR31" s="1170"/>
      <c r="DS31" s="1170"/>
      <c r="DT31" s="1170"/>
      <c r="DU31" s="1170"/>
      <c r="DV31" s="1170"/>
      <c r="DW31" s="1170"/>
      <c r="DX31" s="1170"/>
      <c r="DY31" s="1170"/>
      <c r="DZ31" s="1170"/>
      <c r="EA31" s="1170"/>
      <c r="EB31" s="1170"/>
      <c r="EC31" s="1170"/>
      <c r="ED31" s="1170"/>
      <c r="EE31" s="1170"/>
      <c r="EF31" s="1170"/>
      <c r="EG31" s="1170"/>
      <c r="EH31" s="1170"/>
      <c r="EI31" s="1170"/>
      <c r="EJ31" s="1170"/>
      <c r="EK31" s="1170"/>
      <c r="EL31" s="1170"/>
      <c r="EM31" s="1170"/>
      <c r="EN31" s="1170"/>
      <c r="EO31" s="1170"/>
      <c r="EP31" s="1170"/>
      <c r="EQ31" s="1170"/>
      <c r="ER31" s="1170"/>
      <c r="ES31" s="1170"/>
      <c r="GO31" s="580"/>
      <c r="GP31" s="580"/>
      <c r="GQ31" s="580"/>
      <c r="GR31" s="580"/>
      <c r="GS31" s="580"/>
      <c r="GT31" s="580"/>
      <c r="GU31" s="580"/>
      <c r="GV31" s="580"/>
      <c r="GW31" s="580"/>
      <c r="GX31" s="580"/>
      <c r="GY31" s="580"/>
      <c r="GZ31" s="580"/>
      <c r="HA31" s="580"/>
      <c r="HB31" s="580"/>
      <c r="HC31" s="580"/>
      <c r="HD31" s="580"/>
      <c r="HE31" s="580"/>
      <c r="HF31" s="580"/>
      <c r="HG31" s="580"/>
      <c r="HH31" s="580"/>
      <c r="HI31" s="580"/>
      <c r="HJ31" s="580"/>
      <c r="HK31" s="580"/>
      <c r="HL31" s="580"/>
      <c r="HM31" s="580"/>
      <c r="HN31" s="580"/>
      <c r="HO31" s="580"/>
      <c r="HP31" s="580"/>
      <c r="HQ31" s="580"/>
      <c r="HR31" s="580"/>
      <c r="HS31" s="580"/>
      <c r="HT31" s="580"/>
      <c r="HU31" s="580"/>
      <c r="HV31" s="580"/>
      <c r="HW31" s="580"/>
      <c r="HX31" s="580"/>
      <c r="HY31" s="580"/>
      <c r="HZ31" s="580"/>
      <c r="IA31" s="580"/>
      <c r="IB31" s="580"/>
      <c r="IC31" s="580"/>
      <c r="ID31" s="580"/>
      <c r="IE31" s="580"/>
      <c r="IF31" s="580"/>
      <c r="IG31" s="580"/>
      <c r="IH31" s="580"/>
      <c r="II31" s="580"/>
      <c r="IJ31" s="580"/>
      <c r="IK31" s="580"/>
      <c r="IL31" s="580"/>
      <c r="IM31" s="580"/>
      <c r="IN31" s="580"/>
      <c r="IO31" s="580"/>
      <c r="IP31" s="580"/>
      <c r="IQ31" s="580"/>
      <c r="IR31" s="580"/>
      <c r="IS31" s="580"/>
      <c r="IT31" s="580"/>
      <c r="IU31" s="580"/>
      <c r="IV31" s="580"/>
      <c r="IW31" s="580"/>
      <c r="IX31" s="580"/>
      <c r="IY31" s="580"/>
      <c r="IZ31" s="580"/>
      <c r="JA31" s="580"/>
      <c r="JB31" s="580"/>
      <c r="JC31" s="580"/>
      <c r="JD31" s="580"/>
      <c r="JE31" s="580"/>
      <c r="JF31" s="580"/>
      <c r="JG31" s="580"/>
      <c r="JH31" s="580"/>
      <c r="JI31" s="580"/>
      <c r="JJ31" s="580"/>
      <c r="JK31" s="580"/>
      <c r="JL31" s="580"/>
      <c r="JM31" s="580"/>
      <c r="JN31" s="580"/>
      <c r="JO31" s="580"/>
      <c r="JP31" s="580"/>
      <c r="JQ31" s="580"/>
      <c r="JR31" s="580"/>
      <c r="JS31" s="580"/>
    </row>
    <row r="32" spans="1:279" ht="18.75" hidden="1" customHeight="1" x14ac:dyDescent="0.2">
      <c r="A32" s="580"/>
      <c r="B32" s="755"/>
      <c r="C32" s="755"/>
      <c r="D32" s="1170"/>
      <c r="E32" s="1170"/>
      <c r="F32" s="1170"/>
      <c r="G32" s="1170"/>
      <c r="H32" s="1170"/>
      <c r="I32" s="1170"/>
      <c r="J32" s="1170"/>
      <c r="K32" s="1170"/>
      <c r="L32" s="1170"/>
      <c r="M32" s="1170"/>
      <c r="N32" s="1170"/>
      <c r="O32" s="1170"/>
      <c r="P32" s="1170"/>
      <c r="Q32" s="1170"/>
      <c r="R32" s="1170"/>
      <c r="S32" s="1170"/>
      <c r="T32" s="1170"/>
      <c r="U32" s="1170"/>
      <c r="V32" s="1170"/>
      <c r="W32" s="1170"/>
      <c r="X32" s="1170"/>
      <c r="Y32" s="1170"/>
      <c r="Z32" s="1170"/>
      <c r="AA32" s="1170"/>
      <c r="AB32" s="1170"/>
      <c r="AC32" s="1170"/>
      <c r="AD32" s="1170"/>
      <c r="AE32" s="1170"/>
      <c r="AF32" s="1170"/>
      <c r="AG32" s="1170"/>
      <c r="AH32" s="1170"/>
      <c r="AI32" s="1170"/>
      <c r="AJ32" s="1170"/>
      <c r="AK32" s="1170"/>
      <c r="AL32" s="1170"/>
      <c r="AM32" s="1170"/>
      <c r="AN32" s="1170"/>
      <c r="AO32" s="1170"/>
      <c r="AP32" s="1170"/>
      <c r="AQ32" s="1170"/>
      <c r="AR32" s="1170"/>
      <c r="AS32" s="1170"/>
      <c r="AT32" s="1170"/>
      <c r="AU32" s="1170"/>
      <c r="AV32" s="1170"/>
      <c r="AW32" s="1170"/>
      <c r="AX32" s="1170"/>
      <c r="AY32" s="1170"/>
      <c r="AZ32" s="1170"/>
      <c r="BA32" s="1170"/>
      <c r="BB32" s="1170"/>
      <c r="BC32" s="1170"/>
      <c r="BD32" s="1170"/>
      <c r="BE32" s="1170"/>
      <c r="BF32" s="1170"/>
      <c r="BG32" s="1170"/>
      <c r="BH32" s="1170"/>
      <c r="BI32" s="1170"/>
      <c r="BJ32" s="1170"/>
      <c r="BK32" s="1170"/>
      <c r="BL32" s="1170"/>
      <c r="BM32" s="1170"/>
      <c r="BN32" s="1170"/>
      <c r="BO32" s="1170"/>
      <c r="BP32" s="1170"/>
      <c r="BQ32" s="1170"/>
      <c r="BR32" s="1170"/>
      <c r="BS32" s="755"/>
      <c r="BT32" s="580"/>
      <c r="BU32" s="580"/>
      <c r="CE32" s="1170"/>
      <c r="CF32" s="1170"/>
      <c r="CG32" s="1170"/>
      <c r="CH32" s="1170"/>
      <c r="CI32" s="1170"/>
      <c r="CJ32" s="1170"/>
      <c r="CK32" s="1170"/>
      <c r="CL32" s="1170"/>
      <c r="CM32" s="1170"/>
      <c r="CN32" s="1170"/>
      <c r="CO32" s="1170"/>
      <c r="CP32" s="1170"/>
      <c r="CQ32" s="1170"/>
      <c r="CR32" s="1170"/>
      <c r="CS32" s="1170"/>
      <c r="CT32" s="1170"/>
      <c r="CU32" s="1170"/>
      <c r="CV32" s="1170"/>
      <c r="CW32" s="1170"/>
      <c r="CX32" s="1170"/>
      <c r="CY32" s="1170"/>
      <c r="CZ32" s="1170"/>
      <c r="DA32" s="1170"/>
      <c r="DB32" s="1170"/>
      <c r="DC32" s="1170"/>
      <c r="DD32" s="1170"/>
      <c r="DE32" s="1170"/>
      <c r="DF32" s="1170"/>
      <c r="DG32" s="1170"/>
      <c r="DH32" s="1170"/>
      <c r="DI32" s="1170"/>
      <c r="DJ32" s="1170"/>
      <c r="DK32" s="1170"/>
      <c r="DL32" s="1170"/>
      <c r="DM32" s="1170"/>
      <c r="DN32" s="1170"/>
      <c r="DO32" s="1170"/>
      <c r="DP32" s="1170"/>
      <c r="DQ32" s="1170"/>
      <c r="DR32" s="1170"/>
      <c r="DS32" s="1170"/>
      <c r="DT32" s="1170"/>
      <c r="DU32" s="1170"/>
      <c r="DV32" s="1170"/>
      <c r="DW32" s="1170"/>
      <c r="DX32" s="1170"/>
      <c r="DY32" s="1170"/>
      <c r="DZ32" s="1170"/>
      <c r="EA32" s="1170"/>
      <c r="EB32" s="1170"/>
      <c r="EC32" s="1170"/>
      <c r="ED32" s="1170"/>
      <c r="EE32" s="1170"/>
      <c r="EF32" s="1170"/>
      <c r="EG32" s="1170"/>
      <c r="EH32" s="1170"/>
      <c r="EI32" s="1170"/>
      <c r="EJ32" s="1170"/>
      <c r="EK32" s="1170"/>
      <c r="EL32" s="1170"/>
      <c r="EM32" s="1170"/>
      <c r="EN32" s="1170"/>
      <c r="EO32" s="1170"/>
      <c r="EP32" s="1170"/>
      <c r="EQ32" s="1170"/>
      <c r="ER32" s="1170"/>
      <c r="ES32" s="1170"/>
      <c r="GO32" s="580"/>
      <c r="GP32" s="580"/>
      <c r="GQ32" s="580"/>
      <c r="GR32" s="580"/>
      <c r="GS32" s="580"/>
      <c r="GT32" s="580"/>
      <c r="GU32" s="580"/>
      <c r="GV32" s="580"/>
      <c r="GW32" s="580"/>
      <c r="GX32" s="580"/>
      <c r="GY32" s="580"/>
      <c r="GZ32" s="580"/>
      <c r="HA32" s="580"/>
      <c r="HB32" s="580"/>
      <c r="HC32" s="580"/>
      <c r="HD32" s="580"/>
      <c r="HE32" s="580"/>
      <c r="HF32" s="580"/>
      <c r="HG32" s="580"/>
      <c r="HH32" s="580"/>
      <c r="HI32" s="580"/>
      <c r="HJ32" s="580"/>
      <c r="HK32" s="580"/>
      <c r="HL32" s="580"/>
      <c r="HM32" s="580"/>
      <c r="HN32" s="580"/>
      <c r="HO32" s="580"/>
      <c r="HP32" s="580"/>
      <c r="HQ32" s="580"/>
      <c r="HR32" s="580"/>
      <c r="HS32" s="580"/>
      <c r="HT32" s="580"/>
      <c r="HU32" s="580"/>
      <c r="HV32" s="580"/>
      <c r="HW32" s="580"/>
      <c r="HX32" s="580"/>
      <c r="HY32" s="580"/>
      <c r="HZ32" s="580"/>
      <c r="IA32" s="580"/>
      <c r="IB32" s="580"/>
      <c r="IC32" s="580"/>
      <c r="ID32" s="580"/>
      <c r="IE32" s="580"/>
      <c r="IF32" s="580"/>
      <c r="IG32" s="580"/>
      <c r="IH32" s="580"/>
      <c r="II32" s="580"/>
      <c r="IJ32" s="580"/>
      <c r="IK32" s="580"/>
      <c r="IL32" s="580"/>
      <c r="IM32" s="580"/>
      <c r="IN32" s="580"/>
      <c r="IO32" s="580"/>
      <c r="IP32" s="580"/>
      <c r="IQ32" s="580"/>
      <c r="IR32" s="580"/>
      <c r="IS32" s="580"/>
      <c r="IT32" s="580"/>
      <c r="IU32" s="580"/>
      <c r="IV32" s="580"/>
      <c r="IW32" s="580"/>
      <c r="IX32" s="580"/>
      <c r="IY32" s="580"/>
      <c r="IZ32" s="580"/>
      <c r="JA32" s="580"/>
      <c r="JB32" s="580"/>
      <c r="JC32" s="580"/>
      <c r="JD32" s="580"/>
      <c r="JE32" s="580"/>
      <c r="JF32" s="580"/>
      <c r="JG32" s="580"/>
      <c r="JH32" s="580"/>
      <c r="JI32" s="580"/>
      <c r="JJ32" s="580"/>
      <c r="JK32" s="580"/>
      <c r="JL32" s="580"/>
      <c r="JM32" s="580"/>
      <c r="JN32" s="580"/>
      <c r="JO32" s="580"/>
      <c r="JP32" s="580"/>
      <c r="JQ32" s="580"/>
      <c r="JR32" s="580"/>
      <c r="JS32" s="580"/>
    </row>
    <row r="33" spans="1:279" ht="18.75" hidden="1" customHeight="1" x14ac:dyDescent="0.2">
      <c r="A33" s="580"/>
      <c r="B33" s="580"/>
      <c r="C33" s="580"/>
      <c r="D33" s="580"/>
      <c r="E33" s="580"/>
      <c r="F33" s="580"/>
      <c r="G33" s="580"/>
      <c r="H33" s="580"/>
      <c r="I33" s="580"/>
      <c r="J33" s="580"/>
      <c r="K33" s="580"/>
      <c r="L33" s="580"/>
      <c r="M33" s="580"/>
      <c r="N33" s="580"/>
      <c r="O33" s="580"/>
      <c r="P33" s="580"/>
      <c r="Q33" s="580"/>
      <c r="R33" s="580"/>
      <c r="S33" s="580"/>
      <c r="T33" s="580"/>
      <c r="U33" s="580"/>
      <c r="V33" s="580"/>
      <c r="W33" s="580"/>
      <c r="X33" s="580"/>
      <c r="Y33" s="580"/>
      <c r="Z33" s="580"/>
      <c r="AA33" s="580"/>
      <c r="AB33" s="580"/>
      <c r="AC33" s="580"/>
      <c r="AD33" s="580"/>
      <c r="AE33" s="580"/>
      <c r="AF33" s="580"/>
      <c r="AG33" s="580"/>
      <c r="AH33" s="580"/>
      <c r="AI33" s="580"/>
      <c r="AJ33" s="580"/>
      <c r="AK33" s="580"/>
      <c r="AL33" s="580"/>
      <c r="AM33" s="580"/>
      <c r="AN33" s="580"/>
      <c r="AO33" s="580"/>
      <c r="AP33" s="580"/>
      <c r="AQ33" s="580"/>
      <c r="AR33" s="580"/>
      <c r="AS33" s="580"/>
      <c r="AT33" s="580"/>
      <c r="AU33" s="580"/>
      <c r="AV33" s="580"/>
      <c r="AW33" s="580"/>
      <c r="AX33" s="580"/>
      <c r="AY33" s="580"/>
      <c r="AZ33" s="580"/>
      <c r="BA33" s="580"/>
      <c r="BB33" s="580"/>
      <c r="BC33" s="580"/>
      <c r="BD33" s="580"/>
      <c r="BE33" s="580"/>
      <c r="BF33" s="580"/>
      <c r="BG33" s="580"/>
      <c r="BH33" s="580"/>
      <c r="BI33" s="580"/>
      <c r="BJ33" s="580"/>
      <c r="BK33" s="580"/>
      <c r="BL33" s="580"/>
      <c r="BM33" s="580"/>
      <c r="BN33" s="580"/>
      <c r="BO33" s="580"/>
      <c r="BP33" s="580"/>
      <c r="BQ33" s="580"/>
      <c r="BR33" s="580"/>
      <c r="BS33" s="580"/>
      <c r="BT33" s="580"/>
      <c r="BU33" s="580"/>
      <c r="CE33" s="1170"/>
      <c r="CF33" s="1170"/>
      <c r="CG33" s="1170"/>
      <c r="CH33" s="1170"/>
      <c r="CI33" s="1170"/>
      <c r="CJ33" s="1170"/>
      <c r="CK33" s="1170"/>
      <c r="CL33" s="1170"/>
      <c r="CM33" s="1170"/>
      <c r="CN33" s="1170"/>
      <c r="CO33" s="1170"/>
      <c r="CP33" s="1170"/>
      <c r="CQ33" s="1170"/>
      <c r="CR33" s="1170"/>
      <c r="CS33" s="1170"/>
      <c r="CT33" s="1170"/>
      <c r="CU33" s="1170"/>
      <c r="CV33" s="1170"/>
      <c r="CW33" s="1170"/>
      <c r="CX33" s="1170"/>
      <c r="CY33" s="1170"/>
      <c r="CZ33" s="1170"/>
      <c r="DA33" s="1170"/>
      <c r="DB33" s="1170"/>
      <c r="DC33" s="1170"/>
      <c r="DD33" s="1170"/>
      <c r="DE33" s="1170"/>
      <c r="DF33" s="1170"/>
      <c r="DG33" s="1170"/>
      <c r="DH33" s="1170"/>
      <c r="DI33" s="1170"/>
      <c r="DJ33" s="1170"/>
      <c r="DK33" s="1170"/>
      <c r="DL33" s="1170"/>
      <c r="DM33" s="1170"/>
      <c r="DN33" s="1170"/>
      <c r="DO33" s="1170"/>
      <c r="DP33" s="1170"/>
      <c r="DQ33" s="1170"/>
      <c r="DR33" s="1170"/>
      <c r="DS33" s="1170"/>
      <c r="DT33" s="1170"/>
      <c r="DU33" s="1170"/>
      <c r="DV33" s="1170"/>
      <c r="DW33" s="1170"/>
      <c r="DX33" s="1170"/>
      <c r="DY33" s="1170"/>
      <c r="DZ33" s="1170"/>
      <c r="EA33" s="1170"/>
      <c r="EB33" s="1170"/>
      <c r="EC33" s="1170"/>
      <c r="ED33" s="1170"/>
      <c r="EE33" s="1170"/>
      <c r="EF33" s="1170"/>
      <c r="EG33" s="1170"/>
      <c r="EH33" s="1170"/>
      <c r="EI33" s="1170"/>
      <c r="EJ33" s="1170"/>
      <c r="EK33" s="1170"/>
      <c r="EL33" s="1170"/>
      <c r="EM33" s="1170"/>
      <c r="EN33" s="1170"/>
      <c r="EO33" s="1170"/>
      <c r="EP33" s="1170"/>
      <c r="EQ33" s="1170"/>
      <c r="ER33" s="1170"/>
      <c r="ES33" s="1170"/>
      <c r="GO33" s="580"/>
      <c r="GP33" s="580"/>
      <c r="GQ33" s="580"/>
      <c r="GR33" s="580"/>
      <c r="GS33" s="580"/>
      <c r="GT33" s="580"/>
      <c r="GU33" s="580"/>
      <c r="GV33" s="580"/>
      <c r="GW33" s="580"/>
      <c r="GX33" s="580"/>
      <c r="GY33" s="580"/>
      <c r="GZ33" s="580"/>
      <c r="HA33" s="580"/>
      <c r="HB33" s="580"/>
      <c r="HC33" s="580"/>
      <c r="HD33" s="580"/>
      <c r="HE33" s="580"/>
      <c r="HF33" s="580"/>
      <c r="HG33" s="580"/>
      <c r="HH33" s="580"/>
      <c r="HI33" s="580"/>
      <c r="HJ33" s="580"/>
      <c r="HK33" s="580"/>
      <c r="HL33" s="580"/>
      <c r="HM33" s="580"/>
      <c r="HN33" s="580"/>
      <c r="HO33" s="580"/>
      <c r="HP33" s="580"/>
      <c r="HQ33" s="580"/>
      <c r="HR33" s="580"/>
      <c r="HS33" s="580"/>
      <c r="HT33" s="580"/>
      <c r="HU33" s="580"/>
      <c r="HV33" s="580"/>
      <c r="HW33" s="580"/>
      <c r="HX33" s="580"/>
      <c r="HY33" s="580"/>
      <c r="HZ33" s="580"/>
      <c r="IA33" s="580"/>
      <c r="IB33" s="580"/>
      <c r="IC33" s="580"/>
      <c r="ID33" s="580"/>
      <c r="IE33" s="580"/>
      <c r="IF33" s="580"/>
      <c r="IG33" s="580"/>
      <c r="IH33" s="580"/>
      <c r="II33" s="580"/>
      <c r="IJ33" s="580"/>
      <c r="IK33" s="580"/>
      <c r="IL33" s="580"/>
      <c r="IM33" s="580"/>
      <c r="IN33" s="580"/>
      <c r="IO33" s="580"/>
      <c r="IP33" s="580"/>
      <c r="IQ33" s="580"/>
      <c r="IR33" s="580"/>
      <c r="IS33" s="580"/>
      <c r="IT33" s="580"/>
      <c r="IU33" s="580"/>
      <c r="IV33" s="580"/>
      <c r="IW33" s="580"/>
      <c r="IX33" s="580"/>
      <c r="IY33" s="580"/>
      <c r="IZ33" s="580"/>
      <c r="JA33" s="580"/>
      <c r="JB33" s="580"/>
      <c r="JC33" s="580"/>
      <c r="JD33" s="580"/>
      <c r="JE33" s="580"/>
      <c r="JF33" s="580"/>
      <c r="JG33" s="580"/>
      <c r="JH33" s="580"/>
      <c r="JI33" s="580"/>
      <c r="JJ33" s="580"/>
      <c r="JK33" s="580"/>
      <c r="JL33" s="580"/>
      <c r="JM33" s="580"/>
      <c r="JN33" s="580"/>
      <c r="JO33" s="580"/>
      <c r="JP33" s="580"/>
      <c r="JQ33" s="580"/>
      <c r="JR33" s="580"/>
      <c r="JS33" s="580"/>
    </row>
    <row r="34" spans="1:279" ht="18.75" hidden="1" customHeight="1" x14ac:dyDescent="0.2">
      <c r="G34" s="228"/>
      <c r="S34" s="228"/>
      <c r="GO34" s="580"/>
      <c r="GP34" s="580"/>
      <c r="GQ34" s="580"/>
      <c r="GR34" s="580"/>
      <c r="GS34" s="580"/>
      <c r="GT34" s="580"/>
      <c r="GU34" s="580"/>
      <c r="GV34" s="580"/>
      <c r="GW34" s="580"/>
      <c r="GX34" s="580"/>
      <c r="GY34" s="580"/>
      <c r="GZ34" s="580"/>
      <c r="HA34" s="580"/>
      <c r="HB34" s="580"/>
      <c r="HC34" s="580"/>
      <c r="HD34" s="580"/>
      <c r="HE34" s="580"/>
      <c r="HF34" s="580"/>
      <c r="HG34" s="580"/>
      <c r="HH34" s="580"/>
      <c r="HI34" s="580"/>
      <c r="HJ34" s="580"/>
      <c r="HK34" s="580"/>
      <c r="HL34" s="580"/>
      <c r="HM34" s="580"/>
      <c r="HN34" s="580"/>
      <c r="HO34" s="580"/>
      <c r="HP34" s="580"/>
      <c r="HQ34" s="580"/>
      <c r="HR34" s="580"/>
      <c r="HS34" s="580"/>
      <c r="HT34" s="580"/>
      <c r="HU34" s="580"/>
      <c r="HV34" s="580"/>
      <c r="HW34" s="580"/>
      <c r="HX34" s="580"/>
      <c r="HY34" s="580"/>
      <c r="HZ34" s="580"/>
      <c r="IA34" s="580"/>
      <c r="IB34" s="580"/>
      <c r="IC34" s="580"/>
      <c r="ID34" s="580"/>
      <c r="IE34" s="580"/>
      <c r="IF34" s="580"/>
      <c r="IG34" s="580"/>
      <c r="IH34" s="580"/>
      <c r="II34" s="580"/>
      <c r="IJ34" s="580"/>
      <c r="IK34" s="580"/>
      <c r="IL34" s="580"/>
      <c r="IM34" s="580"/>
      <c r="IN34" s="580"/>
      <c r="IO34" s="580"/>
      <c r="IP34" s="580"/>
      <c r="IQ34" s="580"/>
      <c r="IR34" s="580"/>
      <c r="IS34" s="580"/>
      <c r="IT34" s="580"/>
      <c r="IU34" s="580"/>
      <c r="IV34" s="580"/>
      <c r="IW34" s="580"/>
      <c r="IX34" s="580"/>
      <c r="IY34" s="580"/>
      <c r="IZ34" s="580"/>
      <c r="JA34" s="580"/>
      <c r="JB34" s="580"/>
      <c r="JC34" s="580"/>
      <c r="JD34" s="580"/>
      <c r="JE34" s="580"/>
      <c r="JF34" s="580"/>
      <c r="JG34" s="580"/>
      <c r="JH34" s="580"/>
      <c r="JI34" s="580"/>
      <c r="JJ34" s="580"/>
      <c r="JK34" s="580"/>
      <c r="JL34" s="580"/>
      <c r="JM34" s="580"/>
      <c r="JN34" s="580"/>
      <c r="JO34" s="580"/>
      <c r="JP34" s="580"/>
      <c r="JQ34" s="580"/>
      <c r="JR34" s="580"/>
      <c r="JS34" s="580"/>
    </row>
    <row r="35" spans="1:279" ht="27.75" customHeight="1" x14ac:dyDescent="0.2">
      <c r="G35" s="228"/>
      <c r="S35" s="228"/>
      <c r="GO35" s="580"/>
      <c r="GP35" s="580"/>
      <c r="GQ35" s="580"/>
      <c r="GR35" s="580"/>
      <c r="GS35" s="580"/>
      <c r="GT35" s="580"/>
      <c r="GU35" s="580"/>
      <c r="GV35" s="580"/>
      <c r="GW35" s="580"/>
      <c r="GX35" s="580"/>
      <c r="GY35" s="580"/>
      <c r="GZ35" s="580"/>
      <c r="HA35" s="580"/>
      <c r="HB35" s="580"/>
      <c r="HC35" s="580"/>
      <c r="HD35" s="580"/>
      <c r="HE35" s="580"/>
      <c r="HF35" s="580"/>
      <c r="HG35" s="580"/>
      <c r="HH35" s="580"/>
      <c r="HI35" s="580"/>
      <c r="HJ35" s="580"/>
      <c r="HK35" s="580"/>
      <c r="HL35" s="580"/>
      <c r="HM35" s="580"/>
      <c r="HN35" s="580"/>
      <c r="HO35" s="580"/>
      <c r="HP35" s="580"/>
      <c r="HQ35" s="580"/>
      <c r="HR35" s="580"/>
      <c r="HS35" s="580"/>
      <c r="HT35" s="580"/>
      <c r="HU35" s="580"/>
      <c r="HV35" s="580"/>
      <c r="HW35" s="580"/>
      <c r="HX35" s="580"/>
      <c r="HY35" s="580"/>
      <c r="HZ35" s="580"/>
      <c r="IA35" s="580"/>
      <c r="IB35" s="580"/>
      <c r="IC35" s="580"/>
      <c r="ID35" s="580"/>
      <c r="IE35" s="580"/>
      <c r="IF35" s="580"/>
      <c r="IG35" s="580"/>
      <c r="IH35" s="580"/>
      <c r="II35" s="580"/>
      <c r="IJ35" s="580"/>
      <c r="IK35" s="580"/>
      <c r="IL35" s="580"/>
      <c r="IM35" s="580"/>
      <c r="IN35" s="580"/>
      <c r="IO35" s="580"/>
      <c r="IP35" s="580"/>
      <c r="IQ35" s="580"/>
      <c r="IR35" s="580"/>
      <c r="IS35" s="580"/>
      <c r="IT35" s="580"/>
      <c r="IU35" s="580"/>
      <c r="IV35" s="580"/>
      <c r="IW35" s="580"/>
      <c r="IX35" s="580"/>
      <c r="IY35" s="580"/>
      <c r="IZ35" s="580"/>
      <c r="JA35" s="580"/>
      <c r="JB35" s="580"/>
      <c r="JC35" s="580"/>
      <c r="JD35" s="580"/>
      <c r="JE35" s="580"/>
      <c r="JF35" s="580"/>
      <c r="JG35" s="580"/>
      <c r="JH35" s="580"/>
      <c r="JI35" s="580"/>
      <c r="JJ35" s="580"/>
      <c r="JK35" s="580"/>
      <c r="JL35" s="580"/>
      <c r="JM35" s="580"/>
      <c r="JN35" s="580"/>
      <c r="JO35" s="580"/>
      <c r="JP35" s="580"/>
      <c r="JQ35" s="580"/>
      <c r="JR35" s="580"/>
      <c r="JS35" s="580"/>
    </row>
    <row r="36" spans="1:279" ht="15" customHeight="1" x14ac:dyDescent="0.2">
      <c r="AW36" s="1" t="s">
        <v>163</v>
      </c>
      <c r="BA36" s="1140"/>
      <c r="BB36" s="1140"/>
      <c r="BC36" s="1140"/>
      <c r="BD36" s="1140"/>
      <c r="BE36" s="1" t="s">
        <v>24</v>
      </c>
      <c r="BG36" s="1140"/>
      <c r="BH36" s="1140"/>
      <c r="BI36" s="1140"/>
      <c r="BJ36" s="1140"/>
      <c r="BK36" s="1" t="s">
        <v>4</v>
      </c>
      <c r="BM36" s="1140"/>
      <c r="BN36" s="1140"/>
      <c r="BO36" s="1140"/>
      <c r="BP36" s="1140"/>
      <c r="BQ36" s="1" t="s">
        <v>5</v>
      </c>
      <c r="GO36" s="580"/>
      <c r="GP36" s="580"/>
      <c r="GQ36" s="580"/>
      <c r="GR36" s="580"/>
      <c r="GS36" s="580"/>
      <c r="GT36" s="580"/>
      <c r="GU36" s="580"/>
      <c r="GV36" s="580"/>
      <c r="GW36" s="580"/>
      <c r="GX36" s="580"/>
      <c r="GY36" s="580"/>
      <c r="GZ36" s="580"/>
      <c r="HA36" s="580"/>
      <c r="HB36" s="580"/>
      <c r="HC36" s="580"/>
      <c r="HD36" s="580"/>
      <c r="HE36" s="580"/>
      <c r="HF36" s="580"/>
      <c r="HG36" s="580"/>
      <c r="HH36" s="580"/>
      <c r="HI36" s="580"/>
      <c r="HJ36" s="580"/>
      <c r="HK36" s="580"/>
      <c r="HL36" s="580"/>
      <c r="HM36" s="580"/>
      <c r="HN36" s="580"/>
      <c r="HO36" s="580"/>
      <c r="HP36" s="580"/>
      <c r="HQ36" s="580"/>
      <c r="HR36" s="580"/>
      <c r="HS36" s="580"/>
      <c r="HT36" s="580"/>
      <c r="HU36" s="580"/>
      <c r="HV36" s="580"/>
      <c r="HW36" s="580"/>
      <c r="HX36" s="580"/>
      <c r="HY36" s="580"/>
      <c r="HZ36" s="580"/>
      <c r="IA36" s="580"/>
      <c r="IB36" s="580"/>
      <c r="IC36" s="580"/>
      <c r="ID36" s="580"/>
      <c r="IE36" s="580"/>
      <c r="IF36" s="580"/>
      <c r="IG36" s="580"/>
      <c r="IH36" s="580"/>
      <c r="II36" s="580"/>
      <c r="IJ36" s="580"/>
      <c r="IK36" s="580"/>
      <c r="IL36" s="580"/>
      <c r="IM36" s="580"/>
      <c r="IN36" s="580"/>
      <c r="IO36" s="580"/>
      <c r="IP36" s="580"/>
      <c r="IQ36" s="580"/>
      <c r="IR36" s="580"/>
      <c r="IS36" s="580"/>
      <c r="IT36" s="580"/>
      <c r="IU36" s="580"/>
      <c r="IV36" s="580"/>
      <c r="IW36" s="580"/>
      <c r="IX36" s="580"/>
      <c r="IY36" s="580"/>
      <c r="IZ36" s="580"/>
      <c r="JA36" s="580"/>
      <c r="JB36" s="580"/>
      <c r="JC36" s="580"/>
      <c r="JD36" s="580"/>
      <c r="JE36" s="580"/>
      <c r="JF36" s="580"/>
      <c r="JG36" s="580"/>
      <c r="JH36" s="580"/>
      <c r="JI36" s="580"/>
      <c r="JJ36" s="580"/>
      <c r="JK36" s="580"/>
      <c r="JL36" s="580"/>
      <c r="JM36" s="580"/>
      <c r="JN36" s="580"/>
      <c r="JO36" s="580"/>
      <c r="JP36" s="580"/>
      <c r="JQ36" s="580"/>
      <c r="JR36" s="580"/>
      <c r="JS36" s="580"/>
    </row>
    <row r="37" spans="1:279" ht="28.5" customHeight="1" x14ac:dyDescent="0.2">
      <c r="BA37" s="555"/>
      <c r="BB37" s="555"/>
      <c r="BC37" s="555"/>
      <c r="BD37" s="555"/>
      <c r="BG37" s="555"/>
      <c r="BH37" s="555"/>
      <c r="BI37" s="555"/>
      <c r="BJ37" s="555"/>
      <c r="BM37" s="555"/>
      <c r="BN37" s="555"/>
      <c r="BO37" s="555"/>
      <c r="BP37" s="555"/>
      <c r="GO37" s="580"/>
      <c r="GP37" s="580"/>
      <c r="GQ37" s="580"/>
      <c r="GR37" s="580"/>
      <c r="GS37" s="580"/>
      <c r="GT37" s="580"/>
      <c r="GU37" s="580"/>
      <c r="GV37" s="580"/>
      <c r="GW37" s="580"/>
      <c r="GX37" s="580"/>
      <c r="GY37" s="580"/>
      <c r="GZ37" s="580"/>
      <c r="HA37" s="580"/>
      <c r="HB37" s="580"/>
      <c r="HC37" s="580"/>
      <c r="HD37" s="580"/>
      <c r="HE37" s="580"/>
      <c r="HF37" s="580"/>
      <c r="HG37" s="580"/>
      <c r="HH37" s="580"/>
      <c r="HI37" s="580"/>
      <c r="HJ37" s="580"/>
      <c r="HK37" s="580"/>
      <c r="HL37" s="580"/>
      <c r="HM37" s="580"/>
      <c r="HN37" s="580"/>
      <c r="HO37" s="580"/>
      <c r="HP37" s="580"/>
      <c r="HQ37" s="580"/>
      <c r="HR37" s="580"/>
      <c r="HS37" s="580"/>
      <c r="HT37" s="580"/>
      <c r="HU37" s="580"/>
      <c r="HV37" s="580"/>
      <c r="HW37" s="580"/>
      <c r="HX37" s="580"/>
      <c r="HY37" s="580"/>
      <c r="HZ37" s="580"/>
      <c r="IA37" s="580"/>
      <c r="IB37" s="580"/>
      <c r="IC37" s="580"/>
      <c r="ID37" s="580"/>
      <c r="IE37" s="580"/>
      <c r="IF37" s="580"/>
      <c r="IG37" s="580"/>
      <c r="IH37" s="580"/>
      <c r="II37" s="580"/>
      <c r="IJ37" s="580"/>
      <c r="IK37" s="580"/>
      <c r="IL37" s="580"/>
      <c r="IM37" s="580"/>
      <c r="IN37" s="580"/>
      <c r="IO37" s="580"/>
      <c r="IP37" s="580"/>
      <c r="IQ37" s="580"/>
      <c r="IR37" s="580"/>
      <c r="IS37" s="580"/>
      <c r="IT37" s="580"/>
      <c r="IU37" s="580"/>
      <c r="IV37" s="580"/>
      <c r="IW37" s="580"/>
      <c r="IX37" s="580"/>
      <c r="IY37" s="580"/>
      <c r="IZ37" s="580"/>
      <c r="JA37" s="580"/>
      <c r="JB37" s="580"/>
      <c r="JC37" s="580"/>
      <c r="JD37" s="580"/>
      <c r="JE37" s="580"/>
      <c r="JF37" s="580"/>
      <c r="JG37" s="580"/>
      <c r="JH37" s="580"/>
      <c r="JI37" s="580"/>
      <c r="JJ37" s="580"/>
      <c r="JK37" s="580"/>
      <c r="JL37" s="580"/>
      <c r="JM37" s="580"/>
      <c r="JN37" s="580"/>
      <c r="JO37" s="580"/>
      <c r="JP37" s="580"/>
      <c r="JQ37" s="580"/>
      <c r="JR37" s="580"/>
      <c r="JS37" s="580"/>
    </row>
    <row r="38" spans="1:279" ht="18.75" customHeight="1" x14ac:dyDescent="0.2">
      <c r="AE38" s="1172" t="s">
        <v>58</v>
      </c>
      <c r="AF38" s="1172"/>
      <c r="AG38" s="1172"/>
      <c r="AH38" s="1172"/>
      <c r="AI38" s="1172"/>
      <c r="AJ38" s="1172"/>
      <c r="AK38" s="1172"/>
      <c r="AL38" s="1172"/>
      <c r="AM38" s="1172"/>
      <c r="AN38" s="1172"/>
      <c r="AO38" s="1172"/>
      <c r="AP38" s="1138" t="s">
        <v>11</v>
      </c>
      <c r="AQ38" s="1138"/>
      <c r="AR38" s="1138"/>
      <c r="AS38" s="1138"/>
      <c r="AT38" s="1138"/>
      <c r="AV38" s="1142"/>
      <c r="AW38" s="1142"/>
      <c r="AX38" s="1142"/>
      <c r="AY38" s="1142"/>
      <c r="AZ38" s="1142"/>
      <c r="BA38" s="1142"/>
      <c r="BB38" s="1142"/>
      <c r="BC38" s="1142"/>
      <c r="BD38" s="1142"/>
      <c r="BE38" s="1142"/>
      <c r="BF38" s="1142"/>
      <c r="BG38" s="1142"/>
      <c r="BH38" s="1142"/>
      <c r="BI38" s="1142"/>
      <c r="BJ38" s="1142"/>
      <c r="BK38" s="1142"/>
      <c r="BL38" s="1142"/>
      <c r="BM38" s="1142"/>
      <c r="BN38" s="1142"/>
      <c r="BO38" s="1142"/>
      <c r="BP38" s="1142"/>
      <c r="BQ38" s="1142"/>
      <c r="BR38" s="1142"/>
      <c r="BS38" s="1142"/>
      <c r="GO38" s="580"/>
      <c r="GP38" s="580"/>
      <c r="GQ38" s="580"/>
      <c r="GR38" s="580"/>
      <c r="GS38" s="580"/>
      <c r="GT38" s="580"/>
      <c r="GU38" s="580"/>
      <c r="GV38" s="580"/>
      <c r="GW38" s="580"/>
      <c r="GX38" s="580"/>
      <c r="GY38" s="580"/>
      <c r="GZ38" s="580"/>
      <c r="HA38" s="580"/>
      <c r="HB38" s="580"/>
      <c r="HC38" s="580"/>
      <c r="HD38" s="580"/>
      <c r="HE38" s="580"/>
      <c r="HF38" s="580"/>
      <c r="HG38" s="580"/>
      <c r="HH38" s="580"/>
      <c r="HI38" s="580"/>
      <c r="HJ38" s="580"/>
      <c r="HK38" s="580"/>
      <c r="HL38" s="580"/>
      <c r="HM38" s="580"/>
      <c r="HN38" s="580"/>
      <c r="HO38" s="580"/>
      <c r="HP38" s="580"/>
      <c r="HQ38" s="580"/>
      <c r="HR38" s="580"/>
      <c r="HS38" s="580"/>
      <c r="HT38" s="580"/>
      <c r="HU38" s="580"/>
      <c r="HV38" s="580"/>
      <c r="HW38" s="580"/>
      <c r="HX38" s="580"/>
      <c r="HY38" s="580"/>
      <c r="HZ38" s="580"/>
      <c r="IA38" s="580"/>
      <c r="IB38" s="580"/>
      <c r="IC38" s="580"/>
      <c r="ID38" s="580"/>
      <c r="IE38" s="580"/>
      <c r="IF38" s="580"/>
      <c r="IG38" s="580"/>
      <c r="IH38" s="580"/>
      <c r="II38" s="580"/>
      <c r="IJ38" s="580"/>
      <c r="IK38" s="580"/>
      <c r="IL38" s="580"/>
      <c r="IM38" s="580"/>
      <c r="IN38" s="580"/>
      <c r="IO38" s="580"/>
      <c r="IP38" s="580"/>
      <c r="IQ38" s="580"/>
      <c r="IR38" s="580"/>
      <c r="IS38" s="580"/>
      <c r="IT38" s="580"/>
      <c r="IU38" s="580"/>
      <c r="IV38" s="580"/>
      <c r="IW38" s="580"/>
      <c r="IX38" s="580"/>
      <c r="IY38" s="580"/>
      <c r="IZ38" s="580"/>
      <c r="JA38" s="580"/>
      <c r="JB38" s="580"/>
      <c r="JC38" s="580"/>
      <c r="JD38" s="580"/>
      <c r="JE38" s="580"/>
      <c r="JF38" s="580"/>
      <c r="JG38" s="580"/>
      <c r="JH38" s="580"/>
      <c r="JI38" s="580"/>
      <c r="JJ38" s="580"/>
      <c r="JK38" s="580"/>
      <c r="JL38" s="580"/>
      <c r="JM38" s="580"/>
      <c r="JN38" s="580"/>
      <c r="JO38" s="580"/>
      <c r="JP38" s="580"/>
      <c r="JQ38" s="580"/>
      <c r="JR38" s="580"/>
      <c r="JS38" s="580"/>
    </row>
    <row r="39" spans="1:279" ht="18.75" customHeight="1" x14ac:dyDescent="0.2">
      <c r="AE39" s="1172"/>
      <c r="AF39" s="1172"/>
      <c r="AG39" s="1172"/>
      <c r="AH39" s="1172"/>
      <c r="AI39" s="1172"/>
      <c r="AJ39" s="1172"/>
      <c r="AK39" s="1172"/>
      <c r="AL39" s="1172"/>
      <c r="AM39" s="1172"/>
      <c r="AN39" s="1172"/>
      <c r="AO39" s="1172"/>
      <c r="AP39" s="230"/>
      <c r="AQ39" s="230"/>
      <c r="AR39" s="230"/>
      <c r="AS39" s="230"/>
      <c r="AT39" s="230"/>
      <c r="GO39" s="580"/>
      <c r="GP39" s="580"/>
      <c r="GQ39" s="580"/>
      <c r="GR39" s="580"/>
      <c r="GS39" s="580"/>
      <c r="GT39" s="580"/>
      <c r="GU39" s="580"/>
      <c r="GV39" s="580"/>
      <c r="GW39" s="580"/>
      <c r="GX39" s="580"/>
      <c r="GY39" s="580"/>
      <c r="GZ39" s="580"/>
      <c r="HA39" s="580"/>
      <c r="HB39" s="580"/>
      <c r="HC39" s="580"/>
      <c r="HD39" s="580"/>
      <c r="HE39" s="580"/>
      <c r="HF39" s="580"/>
      <c r="HG39" s="580"/>
      <c r="HH39" s="580"/>
      <c r="HI39" s="580"/>
      <c r="HJ39" s="580"/>
      <c r="HK39" s="580"/>
      <c r="HL39" s="580"/>
      <c r="HM39" s="580"/>
      <c r="HN39" s="580"/>
      <c r="HO39" s="580"/>
      <c r="HP39" s="580"/>
      <c r="HQ39" s="580"/>
      <c r="HR39" s="580"/>
      <c r="HS39" s="580"/>
      <c r="HT39" s="580"/>
      <c r="HU39" s="580"/>
      <c r="HV39" s="580"/>
      <c r="HW39" s="580"/>
      <c r="HX39" s="580"/>
      <c r="HY39" s="580"/>
      <c r="HZ39" s="580"/>
      <c r="IA39" s="580"/>
      <c r="IB39" s="580"/>
      <c r="IC39" s="580"/>
      <c r="ID39" s="580"/>
      <c r="IE39" s="580"/>
      <c r="IF39" s="580"/>
      <c r="IG39" s="580"/>
      <c r="IH39" s="580"/>
      <c r="II39" s="580"/>
      <c r="IJ39" s="580"/>
      <c r="IK39" s="580"/>
      <c r="IL39" s="580"/>
      <c r="IM39" s="580"/>
      <c r="IN39" s="580"/>
      <c r="IO39" s="580"/>
      <c r="IP39" s="580"/>
      <c r="IQ39" s="580"/>
      <c r="IR39" s="580"/>
      <c r="IS39" s="580"/>
      <c r="IT39" s="580"/>
      <c r="IU39" s="580"/>
      <c r="IV39" s="580"/>
      <c r="IW39" s="580"/>
      <c r="IX39" s="580"/>
      <c r="IY39" s="580"/>
      <c r="IZ39" s="580"/>
      <c r="JA39" s="580"/>
      <c r="JB39" s="580"/>
      <c r="JC39" s="580"/>
      <c r="JD39" s="580"/>
      <c r="JE39" s="580"/>
      <c r="JF39" s="580"/>
      <c r="JG39" s="580"/>
      <c r="JH39" s="580"/>
      <c r="JI39" s="580"/>
      <c r="JJ39" s="580"/>
      <c r="JK39" s="580"/>
      <c r="JL39" s="580"/>
      <c r="JM39" s="580"/>
      <c r="JN39" s="580"/>
      <c r="JO39" s="580"/>
      <c r="JP39" s="580"/>
      <c r="JQ39" s="580"/>
      <c r="JR39" s="580"/>
      <c r="JS39" s="580"/>
    </row>
    <row r="40" spans="1:279" ht="18.75" customHeight="1" x14ac:dyDescent="0.2">
      <c r="AE40" s="1172"/>
      <c r="AF40" s="1172"/>
      <c r="AG40" s="1172"/>
      <c r="AH40" s="1172"/>
      <c r="AI40" s="1172"/>
      <c r="AJ40" s="1172"/>
      <c r="AK40" s="1172"/>
      <c r="AL40" s="1172"/>
      <c r="AM40" s="1172"/>
      <c r="AN40" s="1172"/>
      <c r="AO40" s="1172"/>
      <c r="AP40" s="1138" t="s">
        <v>2</v>
      </c>
      <c r="AQ40" s="1138"/>
      <c r="AR40" s="1138"/>
      <c r="AS40" s="1138"/>
      <c r="AT40" s="1138"/>
      <c r="AV40" s="1173"/>
      <c r="AW40" s="1173"/>
      <c r="AX40" s="1173"/>
      <c r="AY40" s="1173"/>
      <c r="AZ40" s="1173"/>
      <c r="BA40" s="1173"/>
      <c r="BB40" s="1173"/>
      <c r="BC40" s="1173"/>
      <c r="BD40" s="1173"/>
      <c r="BE40" s="1173"/>
      <c r="BF40" s="1173"/>
      <c r="BG40" s="1173"/>
      <c r="BH40" s="1173"/>
      <c r="BI40" s="1173"/>
      <c r="BJ40" s="1173"/>
      <c r="BK40" s="1173"/>
      <c r="BL40" s="1173"/>
      <c r="BM40" s="1173"/>
      <c r="BN40" s="1173"/>
      <c r="BO40" s="1173"/>
      <c r="BP40" s="1173"/>
      <c r="BQ40" s="1173"/>
      <c r="BR40" s="1173"/>
      <c r="BS40" s="1173"/>
      <c r="GO40" s="580"/>
      <c r="GP40" s="580"/>
      <c r="GQ40" s="580"/>
      <c r="GR40" s="580"/>
      <c r="GS40" s="580"/>
      <c r="GT40" s="580"/>
      <c r="GU40" s="580"/>
      <c r="GV40" s="580"/>
      <c r="GW40" s="580"/>
      <c r="GX40" s="580"/>
      <c r="GY40" s="580"/>
      <c r="GZ40" s="580"/>
      <c r="HA40" s="580"/>
      <c r="HB40" s="580"/>
      <c r="HC40" s="580"/>
      <c r="HD40" s="580"/>
      <c r="HE40" s="580"/>
      <c r="HF40" s="580"/>
      <c r="HG40" s="580"/>
      <c r="HH40" s="580"/>
      <c r="HI40" s="580"/>
      <c r="HJ40" s="580"/>
      <c r="HK40" s="580"/>
      <c r="HL40" s="580"/>
      <c r="HM40" s="580"/>
      <c r="HN40" s="580"/>
      <c r="HO40" s="580"/>
      <c r="HP40" s="580"/>
      <c r="HQ40" s="580"/>
      <c r="HR40" s="580"/>
      <c r="HS40" s="580"/>
      <c r="HT40" s="580"/>
      <c r="HU40" s="580"/>
      <c r="HV40" s="580"/>
      <c r="HW40" s="580"/>
      <c r="HX40" s="580"/>
      <c r="HY40" s="580"/>
      <c r="HZ40" s="580"/>
      <c r="IA40" s="580"/>
      <c r="IB40" s="580"/>
      <c r="IC40" s="580"/>
      <c r="ID40" s="580"/>
      <c r="IE40" s="580"/>
      <c r="IF40" s="580"/>
      <c r="IG40" s="580"/>
      <c r="IH40" s="580"/>
      <c r="II40" s="580"/>
      <c r="IJ40" s="580"/>
      <c r="IK40" s="580"/>
      <c r="IL40" s="580"/>
      <c r="IM40" s="580"/>
      <c r="IN40" s="580"/>
      <c r="IO40" s="580"/>
      <c r="IP40" s="580"/>
      <c r="IQ40" s="580"/>
      <c r="IR40" s="580"/>
      <c r="IS40" s="580"/>
      <c r="IT40" s="580"/>
      <c r="IU40" s="580"/>
      <c r="IV40" s="580"/>
      <c r="IW40" s="580"/>
      <c r="IX40" s="580"/>
      <c r="IY40" s="580"/>
      <c r="IZ40" s="580"/>
      <c r="JA40" s="580"/>
      <c r="JB40" s="580"/>
      <c r="JC40" s="580"/>
      <c r="JD40" s="580"/>
      <c r="JE40" s="580"/>
      <c r="JF40" s="580"/>
      <c r="JG40" s="580"/>
      <c r="JH40" s="580"/>
      <c r="JI40" s="580"/>
      <c r="JJ40" s="580"/>
      <c r="JK40" s="580"/>
      <c r="JL40" s="580"/>
      <c r="JM40" s="580"/>
      <c r="JN40" s="580"/>
      <c r="JO40" s="580"/>
      <c r="JP40" s="580"/>
      <c r="JQ40" s="580"/>
      <c r="JR40" s="580"/>
      <c r="JS40" s="580"/>
    </row>
    <row r="41" spans="1:279" ht="18.75" customHeight="1" x14ac:dyDescent="0.2"/>
    <row r="42" spans="1:279" ht="18.75" customHeight="1" x14ac:dyDescent="0.2"/>
  </sheetData>
  <mergeCells count="18">
    <mergeCell ref="AE38:AO40"/>
    <mergeCell ref="AP38:AT38"/>
    <mergeCell ref="AV38:BS38"/>
    <mergeCell ref="AP40:AT40"/>
    <mergeCell ref="AV40:BS40"/>
    <mergeCell ref="BA36:BD36"/>
    <mergeCell ref="BG36:BJ36"/>
    <mergeCell ref="BM36:BP36"/>
    <mergeCell ref="CE23:ES23"/>
    <mergeCell ref="D13:BR32"/>
    <mergeCell ref="CE17:ES18"/>
    <mergeCell ref="CE20:ES21"/>
    <mergeCell ref="CE25:ES27"/>
    <mergeCell ref="G1:BN1"/>
    <mergeCell ref="F5:Q5"/>
    <mergeCell ref="G9:BN9"/>
    <mergeCell ref="CE13:ES15"/>
    <mergeCell ref="CE29:ES33"/>
  </mergeCells>
  <phoneticPr fontId="3"/>
  <printOptions horizontalCentered="1"/>
  <pageMargins left="0.7" right="0.7" top="0.75" bottom="0.75" header="0.3" footer="0.3"/>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1:ED40"/>
  <sheetViews>
    <sheetView view="pageBreakPreview" zoomScaleNormal="100" zoomScaleSheetLayoutView="100" workbookViewId="0">
      <selection activeCell="BC3" sqref="BC3:BE3"/>
    </sheetView>
  </sheetViews>
  <sheetFormatPr defaultColWidth="1.109375" defaultRowHeight="18.75" customHeight="1" x14ac:dyDescent="0.2"/>
  <cols>
    <col min="1" max="72" width="1.21875" style="246" customWidth="1"/>
    <col min="73" max="73" width="2.21875" style="246" customWidth="1"/>
    <col min="74" max="85" width="1.21875" style="246" customWidth="1"/>
    <col min="86" max="255" width="1.109375" style="246"/>
    <col min="256" max="328" width="1.21875" style="246" customWidth="1"/>
    <col min="329" max="329" width="2.21875" style="246" customWidth="1"/>
    <col min="330" max="341" width="1.21875" style="246" customWidth="1"/>
    <col min="342" max="511" width="1.109375" style="246"/>
    <col min="512" max="584" width="1.21875" style="246" customWidth="1"/>
    <col min="585" max="585" width="2.21875" style="246" customWidth="1"/>
    <col min="586" max="597" width="1.21875" style="246" customWidth="1"/>
    <col min="598" max="767" width="1.109375" style="246"/>
    <col min="768" max="840" width="1.21875" style="246" customWidth="1"/>
    <col min="841" max="841" width="2.21875" style="246" customWidth="1"/>
    <col min="842" max="853" width="1.21875" style="246" customWidth="1"/>
    <col min="854" max="1023" width="1.109375" style="246"/>
    <col min="1024" max="1096" width="1.21875" style="246" customWidth="1"/>
    <col min="1097" max="1097" width="2.21875" style="246" customWidth="1"/>
    <col min="1098" max="1109" width="1.21875" style="246" customWidth="1"/>
    <col min="1110" max="1279" width="1.109375" style="246"/>
    <col min="1280" max="1352" width="1.21875" style="246" customWidth="1"/>
    <col min="1353" max="1353" width="2.21875" style="246" customWidth="1"/>
    <col min="1354" max="1365" width="1.21875" style="246" customWidth="1"/>
    <col min="1366" max="1535" width="1.109375" style="246"/>
    <col min="1536" max="1608" width="1.21875" style="246" customWidth="1"/>
    <col min="1609" max="1609" width="2.21875" style="246" customWidth="1"/>
    <col min="1610" max="1621" width="1.21875" style="246" customWidth="1"/>
    <col min="1622" max="1791" width="1.109375" style="246"/>
    <col min="1792" max="1864" width="1.21875" style="246" customWidth="1"/>
    <col min="1865" max="1865" width="2.21875" style="246" customWidth="1"/>
    <col min="1866" max="1877" width="1.21875" style="246" customWidth="1"/>
    <col min="1878" max="2047" width="1.109375" style="246"/>
    <col min="2048" max="2120" width="1.21875" style="246" customWidth="1"/>
    <col min="2121" max="2121" width="2.21875" style="246" customWidth="1"/>
    <col min="2122" max="2133" width="1.21875" style="246" customWidth="1"/>
    <col min="2134" max="2303" width="1.109375" style="246"/>
    <col min="2304" max="2376" width="1.21875" style="246" customWidth="1"/>
    <col min="2377" max="2377" width="2.21875" style="246" customWidth="1"/>
    <col min="2378" max="2389" width="1.21875" style="246" customWidth="1"/>
    <col min="2390" max="2559" width="1.109375" style="246"/>
    <col min="2560" max="2632" width="1.21875" style="246" customWidth="1"/>
    <col min="2633" max="2633" width="2.21875" style="246" customWidth="1"/>
    <col min="2634" max="2645" width="1.21875" style="246" customWidth="1"/>
    <col min="2646" max="2815" width="1.109375" style="246"/>
    <col min="2816" max="2888" width="1.21875" style="246" customWidth="1"/>
    <col min="2889" max="2889" width="2.21875" style="246" customWidth="1"/>
    <col min="2890" max="2901" width="1.21875" style="246" customWidth="1"/>
    <col min="2902" max="3071" width="1.109375" style="246"/>
    <col min="3072" max="3144" width="1.21875" style="246" customWidth="1"/>
    <col min="3145" max="3145" width="2.21875" style="246" customWidth="1"/>
    <col min="3146" max="3157" width="1.21875" style="246" customWidth="1"/>
    <col min="3158" max="3327" width="1.109375" style="246"/>
    <col min="3328" max="3400" width="1.21875" style="246" customWidth="1"/>
    <col min="3401" max="3401" width="2.21875" style="246" customWidth="1"/>
    <col min="3402" max="3413" width="1.21875" style="246" customWidth="1"/>
    <col min="3414" max="3583" width="1.109375" style="246"/>
    <col min="3584" max="3656" width="1.21875" style="246" customWidth="1"/>
    <col min="3657" max="3657" width="2.21875" style="246" customWidth="1"/>
    <col min="3658" max="3669" width="1.21875" style="246" customWidth="1"/>
    <col min="3670" max="3839" width="1.109375" style="246"/>
    <col min="3840" max="3912" width="1.21875" style="246" customWidth="1"/>
    <col min="3913" max="3913" width="2.21875" style="246" customWidth="1"/>
    <col min="3914" max="3925" width="1.21875" style="246" customWidth="1"/>
    <col min="3926" max="4095" width="1.109375" style="246"/>
    <col min="4096" max="4168" width="1.21875" style="246" customWidth="1"/>
    <col min="4169" max="4169" width="2.21875" style="246" customWidth="1"/>
    <col min="4170" max="4181" width="1.21875" style="246" customWidth="1"/>
    <col min="4182" max="4351" width="1.109375" style="246"/>
    <col min="4352" max="4424" width="1.21875" style="246" customWidth="1"/>
    <col min="4425" max="4425" width="2.21875" style="246" customWidth="1"/>
    <col min="4426" max="4437" width="1.21875" style="246" customWidth="1"/>
    <col min="4438" max="4607" width="1.109375" style="246"/>
    <col min="4608" max="4680" width="1.21875" style="246" customWidth="1"/>
    <col min="4681" max="4681" width="2.21875" style="246" customWidth="1"/>
    <col min="4682" max="4693" width="1.21875" style="246" customWidth="1"/>
    <col min="4694" max="4863" width="1.109375" style="246"/>
    <col min="4864" max="4936" width="1.21875" style="246" customWidth="1"/>
    <col min="4937" max="4937" width="2.21875" style="246" customWidth="1"/>
    <col min="4938" max="4949" width="1.21875" style="246" customWidth="1"/>
    <col min="4950" max="5119" width="1.109375" style="246"/>
    <col min="5120" max="5192" width="1.21875" style="246" customWidth="1"/>
    <col min="5193" max="5193" width="2.21875" style="246" customWidth="1"/>
    <col min="5194" max="5205" width="1.21875" style="246" customWidth="1"/>
    <col min="5206" max="5375" width="1.109375" style="246"/>
    <col min="5376" max="5448" width="1.21875" style="246" customWidth="1"/>
    <col min="5449" max="5449" width="2.21875" style="246" customWidth="1"/>
    <col min="5450" max="5461" width="1.21875" style="246" customWidth="1"/>
    <col min="5462" max="5631" width="1.109375" style="246"/>
    <col min="5632" max="5704" width="1.21875" style="246" customWidth="1"/>
    <col min="5705" max="5705" width="2.21875" style="246" customWidth="1"/>
    <col min="5706" max="5717" width="1.21875" style="246" customWidth="1"/>
    <col min="5718" max="5887" width="1.109375" style="246"/>
    <col min="5888" max="5960" width="1.21875" style="246" customWidth="1"/>
    <col min="5961" max="5961" width="2.21875" style="246" customWidth="1"/>
    <col min="5962" max="5973" width="1.21875" style="246" customWidth="1"/>
    <col min="5974" max="6143" width="1.109375" style="246"/>
    <col min="6144" max="6216" width="1.21875" style="246" customWidth="1"/>
    <col min="6217" max="6217" width="2.21875" style="246" customWidth="1"/>
    <col min="6218" max="6229" width="1.21875" style="246" customWidth="1"/>
    <col min="6230" max="6399" width="1.109375" style="246"/>
    <col min="6400" max="6472" width="1.21875" style="246" customWidth="1"/>
    <col min="6473" max="6473" width="2.21875" style="246" customWidth="1"/>
    <col min="6474" max="6485" width="1.21875" style="246" customWidth="1"/>
    <col min="6486" max="6655" width="1.109375" style="246"/>
    <col min="6656" max="6728" width="1.21875" style="246" customWidth="1"/>
    <col min="6729" max="6729" width="2.21875" style="246" customWidth="1"/>
    <col min="6730" max="6741" width="1.21875" style="246" customWidth="1"/>
    <col min="6742" max="6911" width="1.109375" style="246"/>
    <col min="6912" max="6984" width="1.21875" style="246" customWidth="1"/>
    <col min="6985" max="6985" width="2.21875" style="246" customWidth="1"/>
    <col min="6986" max="6997" width="1.21875" style="246" customWidth="1"/>
    <col min="6998" max="7167" width="1.109375" style="246"/>
    <col min="7168" max="7240" width="1.21875" style="246" customWidth="1"/>
    <col min="7241" max="7241" width="2.21875" style="246" customWidth="1"/>
    <col min="7242" max="7253" width="1.21875" style="246" customWidth="1"/>
    <col min="7254" max="7423" width="1.109375" style="246"/>
    <col min="7424" max="7496" width="1.21875" style="246" customWidth="1"/>
    <col min="7497" max="7497" width="2.21875" style="246" customWidth="1"/>
    <col min="7498" max="7509" width="1.21875" style="246" customWidth="1"/>
    <col min="7510" max="7679" width="1.109375" style="246"/>
    <col min="7680" max="7752" width="1.21875" style="246" customWidth="1"/>
    <col min="7753" max="7753" width="2.21875" style="246" customWidth="1"/>
    <col min="7754" max="7765" width="1.21875" style="246" customWidth="1"/>
    <col min="7766" max="7935" width="1.109375" style="246"/>
    <col min="7936" max="8008" width="1.21875" style="246" customWidth="1"/>
    <col min="8009" max="8009" width="2.21875" style="246" customWidth="1"/>
    <col min="8010" max="8021" width="1.21875" style="246" customWidth="1"/>
    <col min="8022" max="8191" width="1.109375" style="246"/>
    <col min="8192" max="8264" width="1.21875" style="246" customWidth="1"/>
    <col min="8265" max="8265" width="2.21875" style="246" customWidth="1"/>
    <col min="8266" max="8277" width="1.21875" style="246" customWidth="1"/>
    <col min="8278" max="8447" width="1.109375" style="246"/>
    <col min="8448" max="8520" width="1.21875" style="246" customWidth="1"/>
    <col min="8521" max="8521" width="2.21875" style="246" customWidth="1"/>
    <col min="8522" max="8533" width="1.21875" style="246" customWidth="1"/>
    <col min="8534" max="8703" width="1.109375" style="246"/>
    <col min="8704" max="8776" width="1.21875" style="246" customWidth="1"/>
    <col min="8777" max="8777" width="2.21875" style="246" customWidth="1"/>
    <col min="8778" max="8789" width="1.21875" style="246" customWidth="1"/>
    <col min="8790" max="8959" width="1.109375" style="246"/>
    <col min="8960" max="9032" width="1.21875" style="246" customWidth="1"/>
    <col min="9033" max="9033" width="2.21875" style="246" customWidth="1"/>
    <col min="9034" max="9045" width="1.21875" style="246" customWidth="1"/>
    <col min="9046" max="9215" width="1.109375" style="246"/>
    <col min="9216" max="9288" width="1.21875" style="246" customWidth="1"/>
    <col min="9289" max="9289" width="2.21875" style="246" customWidth="1"/>
    <col min="9290" max="9301" width="1.21875" style="246" customWidth="1"/>
    <col min="9302" max="9471" width="1.109375" style="246"/>
    <col min="9472" max="9544" width="1.21875" style="246" customWidth="1"/>
    <col min="9545" max="9545" width="2.21875" style="246" customWidth="1"/>
    <col min="9546" max="9557" width="1.21875" style="246" customWidth="1"/>
    <col min="9558" max="9727" width="1.109375" style="246"/>
    <col min="9728" max="9800" width="1.21875" style="246" customWidth="1"/>
    <col min="9801" max="9801" width="2.21875" style="246" customWidth="1"/>
    <col min="9802" max="9813" width="1.21875" style="246" customWidth="1"/>
    <col min="9814" max="9983" width="1.109375" style="246"/>
    <col min="9984" max="10056" width="1.21875" style="246" customWidth="1"/>
    <col min="10057" max="10057" width="2.21875" style="246" customWidth="1"/>
    <col min="10058" max="10069" width="1.21875" style="246" customWidth="1"/>
    <col min="10070" max="10239" width="1.109375" style="246"/>
    <col min="10240" max="10312" width="1.21875" style="246" customWidth="1"/>
    <col min="10313" max="10313" width="2.21875" style="246" customWidth="1"/>
    <col min="10314" max="10325" width="1.21875" style="246" customWidth="1"/>
    <col min="10326" max="10495" width="1.109375" style="246"/>
    <col min="10496" max="10568" width="1.21875" style="246" customWidth="1"/>
    <col min="10569" max="10569" width="2.21875" style="246" customWidth="1"/>
    <col min="10570" max="10581" width="1.21875" style="246" customWidth="1"/>
    <col min="10582" max="10751" width="1.109375" style="246"/>
    <col min="10752" max="10824" width="1.21875" style="246" customWidth="1"/>
    <col min="10825" max="10825" width="2.21875" style="246" customWidth="1"/>
    <col min="10826" max="10837" width="1.21875" style="246" customWidth="1"/>
    <col min="10838" max="11007" width="1.109375" style="246"/>
    <col min="11008" max="11080" width="1.21875" style="246" customWidth="1"/>
    <col min="11081" max="11081" width="2.21875" style="246" customWidth="1"/>
    <col min="11082" max="11093" width="1.21875" style="246" customWidth="1"/>
    <col min="11094" max="11263" width="1.109375" style="246"/>
    <col min="11264" max="11336" width="1.21875" style="246" customWidth="1"/>
    <col min="11337" max="11337" width="2.21875" style="246" customWidth="1"/>
    <col min="11338" max="11349" width="1.21875" style="246" customWidth="1"/>
    <col min="11350" max="11519" width="1.109375" style="246"/>
    <col min="11520" max="11592" width="1.21875" style="246" customWidth="1"/>
    <col min="11593" max="11593" width="2.21875" style="246" customWidth="1"/>
    <col min="11594" max="11605" width="1.21875" style="246" customWidth="1"/>
    <col min="11606" max="11775" width="1.109375" style="246"/>
    <col min="11776" max="11848" width="1.21875" style="246" customWidth="1"/>
    <col min="11849" max="11849" width="2.21875" style="246" customWidth="1"/>
    <col min="11850" max="11861" width="1.21875" style="246" customWidth="1"/>
    <col min="11862" max="12031" width="1.109375" style="246"/>
    <col min="12032" max="12104" width="1.21875" style="246" customWidth="1"/>
    <col min="12105" max="12105" width="2.21875" style="246" customWidth="1"/>
    <col min="12106" max="12117" width="1.21875" style="246" customWidth="1"/>
    <col min="12118" max="12287" width="1.109375" style="246"/>
    <col min="12288" max="12360" width="1.21875" style="246" customWidth="1"/>
    <col min="12361" max="12361" width="2.21875" style="246" customWidth="1"/>
    <col min="12362" max="12373" width="1.21875" style="246" customWidth="1"/>
    <col min="12374" max="12543" width="1.109375" style="246"/>
    <col min="12544" max="12616" width="1.21875" style="246" customWidth="1"/>
    <col min="12617" max="12617" width="2.21875" style="246" customWidth="1"/>
    <col min="12618" max="12629" width="1.21875" style="246" customWidth="1"/>
    <col min="12630" max="12799" width="1.109375" style="246"/>
    <col min="12800" max="12872" width="1.21875" style="246" customWidth="1"/>
    <col min="12873" max="12873" width="2.21875" style="246" customWidth="1"/>
    <col min="12874" max="12885" width="1.21875" style="246" customWidth="1"/>
    <col min="12886" max="13055" width="1.109375" style="246"/>
    <col min="13056" max="13128" width="1.21875" style="246" customWidth="1"/>
    <col min="13129" max="13129" width="2.21875" style="246" customWidth="1"/>
    <col min="13130" max="13141" width="1.21875" style="246" customWidth="1"/>
    <col min="13142" max="13311" width="1.109375" style="246"/>
    <col min="13312" max="13384" width="1.21875" style="246" customWidth="1"/>
    <col min="13385" max="13385" width="2.21875" style="246" customWidth="1"/>
    <col min="13386" max="13397" width="1.21875" style="246" customWidth="1"/>
    <col min="13398" max="13567" width="1.109375" style="246"/>
    <col min="13568" max="13640" width="1.21875" style="246" customWidth="1"/>
    <col min="13641" max="13641" width="2.21875" style="246" customWidth="1"/>
    <col min="13642" max="13653" width="1.21875" style="246" customWidth="1"/>
    <col min="13654" max="13823" width="1.109375" style="246"/>
    <col min="13824" max="13896" width="1.21875" style="246" customWidth="1"/>
    <col min="13897" max="13897" width="2.21875" style="246" customWidth="1"/>
    <col min="13898" max="13909" width="1.21875" style="246" customWidth="1"/>
    <col min="13910" max="14079" width="1.109375" style="246"/>
    <col min="14080" max="14152" width="1.21875" style="246" customWidth="1"/>
    <col min="14153" max="14153" width="2.21875" style="246" customWidth="1"/>
    <col min="14154" max="14165" width="1.21875" style="246" customWidth="1"/>
    <col min="14166" max="14335" width="1.109375" style="246"/>
    <col min="14336" max="14408" width="1.21875" style="246" customWidth="1"/>
    <col min="14409" max="14409" width="2.21875" style="246" customWidth="1"/>
    <col min="14410" max="14421" width="1.21875" style="246" customWidth="1"/>
    <col min="14422" max="14591" width="1.109375" style="246"/>
    <col min="14592" max="14664" width="1.21875" style="246" customWidth="1"/>
    <col min="14665" max="14665" width="2.21875" style="246" customWidth="1"/>
    <col min="14666" max="14677" width="1.21875" style="246" customWidth="1"/>
    <col min="14678" max="14847" width="1.109375" style="246"/>
    <col min="14848" max="14920" width="1.21875" style="246" customWidth="1"/>
    <col min="14921" max="14921" width="2.21875" style="246" customWidth="1"/>
    <col min="14922" max="14933" width="1.21875" style="246" customWidth="1"/>
    <col min="14934" max="15103" width="1.109375" style="246"/>
    <col min="15104" max="15176" width="1.21875" style="246" customWidth="1"/>
    <col min="15177" max="15177" width="2.21875" style="246" customWidth="1"/>
    <col min="15178" max="15189" width="1.21875" style="246" customWidth="1"/>
    <col min="15190" max="15359" width="1.109375" style="246"/>
    <col min="15360" max="15432" width="1.21875" style="246" customWidth="1"/>
    <col min="15433" max="15433" width="2.21875" style="246" customWidth="1"/>
    <col min="15434" max="15445" width="1.21875" style="246" customWidth="1"/>
    <col min="15446" max="15615" width="1.109375" style="246"/>
    <col min="15616" max="15688" width="1.21875" style="246" customWidth="1"/>
    <col min="15689" max="15689" width="2.21875" style="246" customWidth="1"/>
    <col min="15690" max="15701" width="1.21875" style="246" customWidth="1"/>
    <col min="15702" max="15871" width="1.109375" style="246"/>
    <col min="15872" max="15944" width="1.21875" style="246" customWidth="1"/>
    <col min="15945" max="15945" width="2.21875" style="246" customWidth="1"/>
    <col min="15946" max="15957" width="1.21875" style="246" customWidth="1"/>
    <col min="15958" max="16127" width="1.109375" style="246"/>
    <col min="16128" max="16200" width="1.21875" style="246" customWidth="1"/>
    <col min="16201" max="16201" width="2.21875" style="246" customWidth="1"/>
    <col min="16202" max="16213" width="1.21875" style="246" customWidth="1"/>
    <col min="16214" max="16384" width="1.109375" style="246"/>
  </cols>
  <sheetData>
    <row r="1" spans="1:134" ht="18.75" customHeight="1" x14ac:dyDescent="0.2">
      <c r="AY1" s="282"/>
      <c r="AZ1" s="282"/>
      <c r="BA1" s="282"/>
      <c r="BB1" s="282"/>
      <c r="BC1" s="282"/>
      <c r="BD1" s="282"/>
      <c r="BE1" s="282"/>
      <c r="BF1" s="282"/>
      <c r="BG1" s="282"/>
      <c r="BH1" s="282"/>
      <c r="BI1" s="282"/>
      <c r="BJ1" s="282"/>
      <c r="BK1" s="282"/>
      <c r="BL1" s="282"/>
      <c r="BM1" s="282"/>
      <c r="BN1" s="282"/>
      <c r="BO1" s="282"/>
      <c r="BP1" s="282"/>
      <c r="BQ1" s="283" t="s">
        <v>437</v>
      </c>
    </row>
    <row r="2" spans="1:134" ht="18.75" customHeight="1" x14ac:dyDescent="0.2">
      <c r="AY2" s="282"/>
      <c r="AZ2" s="282"/>
      <c r="BA2" s="282"/>
      <c r="BB2" s="282"/>
      <c r="BC2" s="282"/>
      <c r="BD2" s="282"/>
      <c r="BE2" s="282"/>
      <c r="BF2" s="282"/>
      <c r="BG2" s="282"/>
      <c r="BH2" s="282"/>
      <c r="BI2" s="282"/>
      <c r="BJ2" s="282"/>
      <c r="BK2" s="282"/>
      <c r="BL2" s="282"/>
      <c r="BM2" s="282"/>
      <c r="BN2" s="282"/>
      <c r="BO2" s="282"/>
      <c r="BP2" s="282"/>
      <c r="BQ2" s="284"/>
    </row>
    <row r="3" spans="1:134" ht="18.75" customHeight="1" x14ac:dyDescent="0.2">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c r="AK3" s="282"/>
      <c r="AL3" s="282"/>
      <c r="AM3" s="282"/>
      <c r="AN3" s="282"/>
      <c r="AO3" s="282"/>
      <c r="AP3" s="282"/>
      <c r="AQ3" s="282"/>
      <c r="AR3" s="282"/>
      <c r="AS3" s="282"/>
      <c r="AT3" s="282"/>
      <c r="AU3" s="282"/>
      <c r="AV3" s="282"/>
      <c r="AW3" s="282"/>
      <c r="AX3" s="1185" t="s">
        <v>163</v>
      </c>
      <c r="AY3" s="1185"/>
      <c r="AZ3" s="1185"/>
      <c r="BA3" s="1185"/>
      <c r="BB3" s="1185"/>
      <c r="BC3" s="1187"/>
      <c r="BD3" s="1187"/>
      <c r="BE3" s="1187"/>
      <c r="BF3" s="1185" t="s">
        <v>24</v>
      </c>
      <c r="BG3" s="1185"/>
      <c r="BH3" s="1187"/>
      <c r="BI3" s="1187"/>
      <c r="BJ3" s="1187"/>
      <c r="BK3" s="1185" t="s">
        <v>85</v>
      </c>
      <c r="BL3" s="1185"/>
      <c r="BM3" s="1187"/>
      <c r="BN3" s="1187"/>
      <c r="BO3" s="1187"/>
      <c r="BP3" s="1185" t="s">
        <v>5</v>
      </c>
      <c r="BQ3" s="1185"/>
    </row>
    <row r="4" spans="1:134" ht="18.75" customHeight="1" x14ac:dyDescent="0.2">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c r="AO4" s="284"/>
      <c r="AP4" s="284"/>
      <c r="AQ4" s="284"/>
      <c r="AR4" s="284"/>
      <c r="AS4" s="284"/>
      <c r="AT4" s="284"/>
      <c r="AU4" s="284"/>
      <c r="AV4" s="284"/>
      <c r="AW4" s="284"/>
      <c r="AX4" s="284"/>
      <c r="AY4" s="284"/>
      <c r="AZ4" s="284"/>
      <c r="BA4" s="284"/>
      <c r="BB4" s="284"/>
      <c r="BC4" s="284"/>
      <c r="BD4" s="284"/>
      <c r="BE4" s="284"/>
      <c r="BF4" s="284"/>
      <c r="BG4" s="284"/>
      <c r="BH4" s="284"/>
      <c r="BI4" s="284"/>
      <c r="BJ4" s="284"/>
      <c r="BK4" s="284"/>
      <c r="BL4" s="284"/>
      <c r="BM4" s="284"/>
      <c r="BN4" s="284"/>
      <c r="BO4" s="284"/>
      <c r="BP4" s="284"/>
    </row>
    <row r="5" spans="1:134" ht="18.75" customHeight="1" x14ac:dyDescent="0.2">
      <c r="A5" s="1186" t="s">
        <v>19</v>
      </c>
      <c r="B5" s="1186"/>
      <c r="C5" s="1186"/>
      <c r="D5" s="1186"/>
      <c r="E5" s="1186"/>
      <c r="F5" s="1186"/>
      <c r="G5" s="1186"/>
      <c r="H5" s="1186"/>
      <c r="I5" s="1186"/>
      <c r="J5" s="1186"/>
      <c r="K5" s="1186"/>
      <c r="L5" s="1186"/>
      <c r="M5" s="1186"/>
      <c r="N5" s="1186"/>
      <c r="O5" s="1186"/>
    </row>
    <row r="6" spans="1:134" ht="18.75" customHeight="1" x14ac:dyDescent="0.2">
      <c r="A6" s="285"/>
      <c r="B6" s="285"/>
      <c r="C6" s="285"/>
      <c r="D6" s="285"/>
      <c r="E6" s="285"/>
      <c r="F6" s="285"/>
      <c r="G6" s="285"/>
      <c r="H6" s="285"/>
      <c r="I6" s="285"/>
      <c r="J6" s="285"/>
      <c r="K6" s="285"/>
      <c r="L6" s="285"/>
      <c r="M6" s="285"/>
      <c r="N6" s="285"/>
      <c r="O6" s="285"/>
      <c r="P6" s="285"/>
      <c r="Q6" s="285"/>
      <c r="R6" s="285"/>
      <c r="S6" s="285"/>
      <c r="T6" s="285"/>
      <c r="U6" s="285"/>
      <c r="V6" s="285"/>
      <c r="W6" s="285"/>
      <c r="X6" s="285"/>
      <c r="Y6" s="285"/>
      <c r="Z6" s="285"/>
      <c r="AA6" s="285"/>
      <c r="AB6" s="285"/>
      <c r="AC6" s="285"/>
      <c r="AD6" s="285"/>
      <c r="AE6" s="285"/>
      <c r="AF6" s="285"/>
      <c r="AG6" s="285"/>
      <c r="AH6" s="285"/>
      <c r="AI6" s="285"/>
      <c r="AJ6" s="285"/>
      <c r="AK6" s="285"/>
      <c r="AL6" s="285"/>
      <c r="AM6" s="285"/>
      <c r="AN6" s="285"/>
      <c r="AO6" s="285"/>
      <c r="AP6" s="285"/>
      <c r="AQ6" s="285"/>
      <c r="AR6" s="285"/>
      <c r="AS6" s="285"/>
      <c r="AT6" s="285"/>
      <c r="AU6" s="285"/>
      <c r="AV6" s="285"/>
      <c r="AW6" s="285"/>
      <c r="AX6" s="285"/>
      <c r="AY6" s="285"/>
      <c r="AZ6" s="285"/>
      <c r="BA6" s="285"/>
      <c r="BB6" s="285"/>
      <c r="BC6" s="285"/>
      <c r="BD6" s="285"/>
      <c r="BE6" s="285"/>
      <c r="BF6" s="285"/>
      <c r="BG6" s="285"/>
      <c r="BH6" s="285"/>
      <c r="BI6" s="285"/>
      <c r="BJ6" s="286"/>
      <c r="BK6" s="286"/>
      <c r="BL6" s="286"/>
      <c r="BM6" s="286"/>
      <c r="BN6" s="286"/>
      <c r="BO6" s="286"/>
      <c r="BP6" s="286"/>
    </row>
    <row r="7" spans="1:134" ht="18.75" customHeight="1" x14ac:dyDescent="0.2">
      <c r="AD7" s="246" t="s">
        <v>438</v>
      </c>
      <c r="BL7" s="287"/>
      <c r="BM7" s="287"/>
    </row>
    <row r="8" spans="1:134" ht="6.75" customHeight="1" x14ac:dyDescent="0.2">
      <c r="C8" s="288"/>
      <c r="D8" s="282"/>
      <c r="E8" s="282"/>
      <c r="F8" s="282"/>
      <c r="G8" s="282"/>
      <c r="H8" s="282"/>
      <c r="I8" s="282"/>
      <c r="J8" s="282"/>
      <c r="K8" s="282"/>
      <c r="L8" s="282"/>
      <c r="M8" s="282"/>
      <c r="N8" s="282"/>
      <c r="O8" s="282"/>
      <c r="P8" s="282"/>
      <c r="Q8" s="282"/>
      <c r="R8" s="282"/>
      <c r="S8" s="282"/>
      <c r="T8" s="282"/>
      <c r="U8" s="282"/>
      <c r="V8" s="282"/>
      <c r="W8" s="282"/>
      <c r="X8" s="282"/>
      <c r="Y8" s="282"/>
      <c r="Z8" s="282"/>
      <c r="AA8" s="282"/>
      <c r="AB8" s="282"/>
      <c r="AC8" s="282"/>
      <c r="AF8" s="289"/>
      <c r="AG8" s="289"/>
      <c r="AH8" s="289"/>
      <c r="AI8" s="289"/>
      <c r="AJ8" s="289"/>
      <c r="AK8" s="289"/>
      <c r="AL8" s="290"/>
      <c r="AM8" s="290"/>
      <c r="AN8" s="290"/>
      <c r="AO8" s="290"/>
      <c r="AP8" s="291"/>
      <c r="AQ8" s="291"/>
      <c r="AR8" s="291"/>
      <c r="AS8" s="291"/>
      <c r="AT8" s="291"/>
      <c r="AU8" s="291"/>
      <c r="AV8" s="291"/>
      <c r="AW8" s="291"/>
      <c r="AX8" s="291"/>
      <c r="AY8" s="291"/>
      <c r="AZ8" s="291"/>
      <c r="BA8" s="291"/>
      <c r="BB8" s="291"/>
      <c r="BC8" s="291"/>
      <c r="BD8" s="291"/>
      <c r="BE8" s="291"/>
      <c r="BF8" s="291"/>
      <c r="BG8" s="291"/>
      <c r="BH8" s="291"/>
      <c r="BI8" s="291"/>
      <c r="BJ8" s="291"/>
      <c r="BK8" s="291"/>
      <c r="BL8" s="291"/>
      <c r="BM8" s="291"/>
      <c r="BN8" s="291"/>
      <c r="BO8" s="291"/>
      <c r="BP8" s="291"/>
      <c r="BQ8" s="290"/>
    </row>
    <row r="9" spans="1:134" ht="26.25" customHeight="1" x14ac:dyDescent="0.2">
      <c r="C9" s="288" t="s">
        <v>439</v>
      </c>
      <c r="D9" s="282"/>
      <c r="E9" s="282"/>
      <c r="F9" s="282"/>
      <c r="G9" s="282"/>
      <c r="H9" s="282"/>
      <c r="I9" s="282"/>
      <c r="J9" s="282"/>
      <c r="K9" s="282"/>
      <c r="L9" s="282"/>
      <c r="M9" s="282"/>
      <c r="N9" s="282"/>
      <c r="O9" s="282"/>
      <c r="P9" s="282"/>
      <c r="Q9" s="282"/>
      <c r="R9" s="282"/>
      <c r="S9" s="282"/>
      <c r="T9" s="282"/>
      <c r="U9" s="282"/>
      <c r="V9" s="282"/>
      <c r="W9" s="282"/>
      <c r="X9" s="282"/>
      <c r="Y9" s="282"/>
      <c r="Z9" s="282"/>
      <c r="AA9" s="282"/>
      <c r="AB9" s="282"/>
      <c r="AC9" s="282"/>
      <c r="AF9" s="1175" t="s">
        <v>440</v>
      </c>
      <c r="AG9" s="1175"/>
      <c r="AH9" s="1175"/>
      <c r="AI9" s="1175"/>
      <c r="AJ9" s="1175"/>
      <c r="AK9" s="1175"/>
      <c r="AL9" s="291"/>
      <c r="AM9" s="1179"/>
      <c r="AN9" s="1179"/>
      <c r="AO9" s="1179"/>
      <c r="AP9" s="1179"/>
      <c r="AQ9" s="1179"/>
      <c r="AR9" s="1179"/>
      <c r="AS9" s="1179"/>
      <c r="AT9" s="1179"/>
      <c r="AU9" s="1179"/>
      <c r="AV9" s="1179"/>
      <c r="AW9" s="1179"/>
      <c r="AX9" s="1179"/>
      <c r="AY9" s="1179"/>
      <c r="AZ9" s="1179"/>
      <c r="BA9" s="1179"/>
      <c r="BB9" s="1179"/>
      <c r="BC9" s="1179"/>
      <c r="BD9" s="1179"/>
      <c r="BE9" s="1179"/>
      <c r="BF9" s="1179"/>
      <c r="BG9" s="1179"/>
      <c r="BH9" s="1179"/>
      <c r="BI9" s="1179"/>
      <c r="BJ9" s="1179"/>
      <c r="BK9" s="1179"/>
      <c r="BL9" s="1179"/>
      <c r="BM9" s="1179"/>
      <c r="BN9" s="1179"/>
      <c r="BO9" s="1179"/>
      <c r="BP9" s="1179"/>
      <c r="BQ9" s="1179"/>
    </row>
    <row r="10" spans="1:134" ht="6.75" customHeight="1" x14ac:dyDescent="0.2">
      <c r="C10" s="288"/>
      <c r="D10" s="282"/>
      <c r="E10" s="282"/>
      <c r="F10" s="282"/>
      <c r="G10" s="282"/>
      <c r="H10" s="282"/>
      <c r="I10" s="282"/>
      <c r="J10" s="282"/>
      <c r="K10" s="282"/>
      <c r="L10" s="282"/>
      <c r="M10" s="282"/>
      <c r="N10" s="282"/>
      <c r="O10" s="282"/>
      <c r="P10" s="282"/>
      <c r="Q10" s="282"/>
      <c r="R10" s="282"/>
      <c r="S10" s="282"/>
      <c r="T10" s="282"/>
      <c r="U10" s="282"/>
      <c r="V10" s="282"/>
      <c r="W10" s="282"/>
      <c r="X10" s="282"/>
      <c r="Y10" s="282"/>
      <c r="Z10" s="282"/>
      <c r="AA10" s="282"/>
      <c r="AB10" s="282"/>
      <c r="AC10" s="282"/>
      <c r="AF10" s="289"/>
      <c r="AG10" s="289"/>
      <c r="AH10" s="289"/>
      <c r="AI10" s="289"/>
      <c r="AJ10" s="289"/>
      <c r="AK10" s="289"/>
      <c r="AL10" s="290"/>
      <c r="AM10" s="290"/>
      <c r="AN10" s="290"/>
      <c r="AO10" s="290"/>
      <c r="AP10" s="291"/>
      <c r="AQ10" s="291"/>
      <c r="AR10" s="291"/>
      <c r="AS10" s="291"/>
      <c r="AT10" s="291"/>
      <c r="AU10" s="291"/>
      <c r="AV10" s="291"/>
      <c r="AW10" s="291"/>
      <c r="AX10" s="291"/>
      <c r="AY10" s="291"/>
      <c r="AZ10" s="291"/>
      <c r="BA10" s="291"/>
      <c r="BB10" s="291"/>
      <c r="BC10" s="291"/>
      <c r="BD10" s="291"/>
      <c r="BE10" s="291"/>
      <c r="BF10" s="291"/>
      <c r="BG10" s="291"/>
      <c r="BH10" s="291"/>
      <c r="BI10" s="291"/>
      <c r="BJ10" s="291"/>
      <c r="BK10" s="291"/>
      <c r="BL10" s="291"/>
      <c r="BM10" s="291"/>
      <c r="BN10" s="291"/>
      <c r="BO10" s="291"/>
      <c r="BP10" s="291"/>
      <c r="BQ10" s="290"/>
    </row>
    <row r="11" spans="1:134" ht="26.25" customHeight="1" x14ac:dyDescent="0.2">
      <c r="AF11" s="1175" t="s">
        <v>441</v>
      </c>
      <c r="AG11" s="1175"/>
      <c r="AH11" s="1175"/>
      <c r="AI11" s="1175"/>
      <c r="AJ11" s="1175"/>
      <c r="AK11" s="1175"/>
      <c r="AL11" s="291"/>
      <c r="AM11" s="1179"/>
      <c r="AN11" s="1179"/>
      <c r="AO11" s="1179"/>
      <c r="AP11" s="1179"/>
      <c r="AQ11" s="1179"/>
      <c r="AR11" s="1179"/>
      <c r="AS11" s="1179"/>
      <c r="AT11" s="1179"/>
      <c r="AU11" s="1179"/>
      <c r="AV11" s="1179"/>
      <c r="AW11" s="1179"/>
      <c r="AX11" s="1179"/>
      <c r="AY11" s="1179"/>
      <c r="AZ11" s="1179"/>
      <c r="BA11" s="1179"/>
      <c r="BB11" s="1179"/>
      <c r="BC11" s="1179"/>
      <c r="BD11" s="1179"/>
      <c r="BE11" s="1179"/>
      <c r="BF11" s="1179"/>
      <c r="BG11" s="1179"/>
      <c r="BH11" s="1179"/>
      <c r="BI11" s="1179"/>
      <c r="BJ11" s="1179"/>
      <c r="BK11" s="1179"/>
      <c r="BL11" s="1179"/>
      <c r="BM11" s="1178" t="s">
        <v>442</v>
      </c>
      <c r="BN11" s="1178"/>
      <c r="BO11" s="1178"/>
      <c r="BP11" s="1178"/>
      <c r="BQ11" s="1178"/>
      <c r="BR11" s="1180"/>
      <c r="BS11" s="1181"/>
      <c r="BT11" s="1181"/>
      <c r="BU11" s="1181"/>
      <c r="BV11" s="1181"/>
      <c r="BW11" s="1181"/>
      <c r="BX11" s="1181"/>
      <c r="BY11" s="1181"/>
      <c r="BZ11" s="1181"/>
      <c r="CA11" s="1181"/>
      <c r="CB11" s="1181"/>
      <c r="CC11" s="1181"/>
      <c r="CD11" s="1181"/>
      <c r="CE11" s="1181"/>
      <c r="CF11" s="1181"/>
      <c r="CG11" s="1181"/>
      <c r="CH11" s="1181"/>
      <c r="CI11" s="1181"/>
      <c r="CJ11" s="1181"/>
      <c r="CK11" s="1181"/>
      <c r="CL11" s="1181"/>
      <c r="CM11" s="1181"/>
      <c r="CN11" s="1181"/>
      <c r="CO11" s="1181"/>
      <c r="CP11" s="1181"/>
      <c r="CQ11" s="1181"/>
      <c r="CR11" s="1181"/>
      <c r="CS11" s="1181"/>
      <c r="CT11" s="1181"/>
      <c r="CU11" s="1181"/>
      <c r="CV11" s="1181"/>
      <c r="CW11" s="1181"/>
      <c r="CX11" s="1181"/>
      <c r="CY11" s="1181"/>
      <c r="CZ11" s="1181"/>
      <c r="DA11" s="1181"/>
      <c r="DB11" s="1181"/>
      <c r="DC11" s="1181"/>
      <c r="DD11" s="1181"/>
      <c r="DE11" s="1181"/>
      <c r="DF11" s="1181"/>
      <c r="DG11" s="1181"/>
      <c r="DH11" s="1181"/>
      <c r="DI11" s="1181"/>
      <c r="DJ11" s="1181"/>
      <c r="DK11" s="1181"/>
      <c r="DL11" s="1181"/>
      <c r="DM11" s="1181"/>
      <c r="DN11" s="1181"/>
      <c r="DO11" s="1181"/>
      <c r="DP11" s="1181"/>
      <c r="DQ11" s="1181"/>
      <c r="DR11" s="1181"/>
      <c r="DS11" s="1181"/>
      <c r="DT11" s="1181"/>
      <c r="DU11" s="1181"/>
      <c r="DV11" s="1181"/>
      <c r="DW11" s="1181"/>
      <c r="DX11" s="1181"/>
      <c r="DY11" s="1181"/>
      <c r="DZ11" s="1181"/>
      <c r="EA11" s="1181"/>
      <c r="EB11" s="1181"/>
      <c r="EC11" s="1181"/>
      <c r="ED11" s="1181"/>
    </row>
    <row r="12" spans="1:134" ht="18.75" customHeight="1" x14ac:dyDescent="0.2">
      <c r="AF12" s="289"/>
      <c r="AG12" s="289"/>
      <c r="AH12" s="289"/>
      <c r="AI12" s="289"/>
      <c r="AJ12" s="289"/>
      <c r="AK12" s="289"/>
      <c r="AL12" s="290"/>
      <c r="AM12" s="290"/>
      <c r="AN12" s="290"/>
      <c r="AO12" s="290"/>
      <c r="AP12" s="291"/>
      <c r="AQ12" s="291"/>
      <c r="AR12" s="291"/>
      <c r="AS12" s="291"/>
      <c r="AT12" s="291"/>
      <c r="AU12" s="291"/>
      <c r="AV12" s="291"/>
      <c r="AW12" s="291"/>
      <c r="AX12" s="291"/>
      <c r="AY12" s="291"/>
      <c r="AZ12" s="291"/>
      <c r="BA12" s="291"/>
      <c r="BB12" s="291"/>
      <c r="BC12" s="291"/>
      <c r="BD12" s="291"/>
      <c r="BE12" s="291"/>
      <c r="BF12" s="291"/>
      <c r="BG12" s="291"/>
      <c r="BH12" s="291"/>
      <c r="BI12" s="291"/>
      <c r="BJ12" s="291"/>
      <c r="BK12" s="291"/>
      <c r="BL12" s="291"/>
      <c r="BM12" s="291"/>
      <c r="BN12" s="291"/>
      <c r="BO12" s="291"/>
      <c r="BP12" s="291"/>
      <c r="BQ12" s="290"/>
      <c r="BR12" s="292"/>
      <c r="BS12" s="293"/>
      <c r="BT12" s="293"/>
      <c r="BU12" s="293"/>
      <c r="BV12" s="293"/>
      <c r="BW12" s="293"/>
      <c r="BX12" s="293"/>
      <c r="BY12" s="293"/>
      <c r="BZ12" s="293"/>
      <c r="CA12" s="293"/>
      <c r="CB12" s="293"/>
      <c r="CC12" s="293"/>
      <c r="CD12" s="293"/>
      <c r="CE12" s="293"/>
      <c r="CF12" s="293"/>
      <c r="CG12" s="293"/>
      <c r="CH12" s="293"/>
      <c r="CI12" s="293"/>
      <c r="CJ12" s="293"/>
      <c r="CK12" s="293"/>
      <c r="CL12" s="293"/>
      <c r="CM12" s="293"/>
      <c r="CN12" s="293"/>
      <c r="CO12" s="293"/>
      <c r="CP12" s="293"/>
      <c r="CQ12" s="293"/>
      <c r="CR12" s="293"/>
      <c r="CS12" s="293"/>
      <c r="CT12" s="293"/>
      <c r="CU12" s="293"/>
      <c r="CV12" s="293"/>
      <c r="CW12" s="293"/>
      <c r="CX12" s="293"/>
      <c r="CY12" s="293"/>
      <c r="CZ12" s="293"/>
      <c r="DA12" s="293"/>
      <c r="DB12" s="293"/>
      <c r="DC12" s="293"/>
      <c r="DD12" s="293"/>
      <c r="DE12" s="293"/>
      <c r="DF12" s="293"/>
      <c r="DG12" s="293"/>
      <c r="DH12" s="293"/>
      <c r="DI12" s="293"/>
      <c r="DJ12" s="293"/>
      <c r="DK12" s="293"/>
      <c r="DL12" s="293"/>
      <c r="DM12" s="293"/>
      <c r="DN12" s="293"/>
      <c r="DO12" s="293"/>
      <c r="DP12" s="293"/>
      <c r="DQ12" s="293"/>
      <c r="DR12" s="293"/>
      <c r="DS12" s="293"/>
      <c r="DT12" s="293"/>
      <c r="DU12" s="293"/>
      <c r="DV12" s="293"/>
      <c r="DW12" s="293"/>
      <c r="DX12" s="293"/>
      <c r="DY12" s="293"/>
      <c r="DZ12" s="293"/>
      <c r="EA12" s="293"/>
      <c r="EB12" s="293"/>
      <c r="EC12" s="293"/>
      <c r="ED12" s="293"/>
    </row>
    <row r="13" spans="1:134" ht="18.75" customHeight="1" x14ac:dyDescent="0.2">
      <c r="AF13" s="289"/>
      <c r="AG13" s="289"/>
      <c r="AH13" s="289"/>
      <c r="AI13" s="289"/>
      <c r="AJ13" s="289"/>
      <c r="AK13" s="289"/>
      <c r="AL13" s="290"/>
      <c r="AM13" s="290"/>
      <c r="AN13" s="290"/>
      <c r="AO13" s="290"/>
      <c r="AP13" s="291"/>
      <c r="AQ13" s="291"/>
      <c r="AR13" s="291"/>
      <c r="AS13" s="291"/>
      <c r="AT13" s="291"/>
      <c r="AU13" s="291"/>
      <c r="AV13" s="291"/>
      <c r="AW13" s="291"/>
      <c r="AX13" s="291"/>
      <c r="AY13" s="291"/>
      <c r="AZ13" s="291"/>
      <c r="BA13" s="291"/>
      <c r="BB13" s="291"/>
      <c r="BC13" s="291"/>
      <c r="BD13" s="291"/>
      <c r="BE13" s="291"/>
      <c r="BF13" s="291"/>
      <c r="BG13" s="291"/>
      <c r="BH13" s="291"/>
      <c r="BI13" s="291"/>
      <c r="BJ13" s="291"/>
      <c r="BK13" s="291"/>
      <c r="BL13" s="291"/>
      <c r="BM13" s="291"/>
      <c r="BN13" s="291"/>
      <c r="BO13" s="291"/>
      <c r="BP13" s="291"/>
      <c r="BQ13" s="290"/>
      <c r="BR13" s="292"/>
      <c r="BS13" s="293"/>
      <c r="BT13" s="293"/>
      <c r="BU13" s="293"/>
      <c r="BV13" s="293"/>
      <c r="BW13" s="293"/>
      <c r="BX13" s="293"/>
      <c r="BY13" s="293"/>
      <c r="BZ13" s="293"/>
      <c r="CA13" s="293"/>
      <c r="CB13" s="293"/>
      <c r="CC13" s="293"/>
      <c r="CD13" s="293"/>
      <c r="CE13" s="293"/>
      <c r="CF13" s="293"/>
      <c r="CG13" s="293"/>
      <c r="CH13" s="293"/>
      <c r="CI13" s="293"/>
      <c r="CJ13" s="293"/>
      <c r="CK13" s="293"/>
      <c r="CL13" s="293"/>
      <c r="CM13" s="293"/>
      <c r="CN13" s="293"/>
      <c r="CO13" s="293"/>
      <c r="CP13" s="293"/>
      <c r="CQ13" s="293"/>
      <c r="CR13" s="293"/>
      <c r="CS13" s="293"/>
      <c r="CT13" s="293"/>
      <c r="CU13" s="293"/>
      <c r="CV13" s="293"/>
      <c r="CW13" s="293"/>
      <c r="CX13" s="293"/>
      <c r="CY13" s="293"/>
      <c r="CZ13" s="293"/>
      <c r="DA13" s="293"/>
      <c r="DB13" s="293"/>
      <c r="DC13" s="293"/>
      <c r="DD13" s="293"/>
      <c r="DE13" s="293"/>
      <c r="DF13" s="293"/>
      <c r="DG13" s="293"/>
      <c r="DH13" s="293"/>
      <c r="DI13" s="293"/>
      <c r="DJ13" s="293"/>
      <c r="DK13" s="293"/>
      <c r="DL13" s="293"/>
      <c r="DM13" s="293"/>
      <c r="DN13" s="293"/>
      <c r="DO13" s="293"/>
      <c r="DP13" s="293"/>
      <c r="DQ13" s="293"/>
      <c r="DR13" s="293"/>
      <c r="DS13" s="293"/>
      <c r="DT13" s="293"/>
      <c r="DU13" s="293"/>
      <c r="DV13" s="293"/>
      <c r="DW13" s="293"/>
      <c r="DX13" s="293"/>
      <c r="DY13" s="293"/>
      <c r="DZ13" s="293"/>
      <c r="EA13" s="293"/>
      <c r="EB13" s="293"/>
      <c r="EC13" s="293"/>
      <c r="ED13" s="293"/>
    </row>
    <row r="14" spans="1:134" ht="18.75" customHeight="1" x14ac:dyDescent="0.2">
      <c r="AJ14" s="291"/>
      <c r="AK14" s="291"/>
      <c r="AL14" s="291"/>
      <c r="AM14" s="291"/>
      <c r="AN14" s="291"/>
      <c r="AO14" s="291"/>
      <c r="AP14" s="291"/>
      <c r="AQ14" s="291"/>
      <c r="AR14" s="291"/>
      <c r="AS14" s="291"/>
      <c r="AT14" s="291"/>
      <c r="AU14" s="291"/>
      <c r="AV14" s="291"/>
      <c r="AW14" s="291"/>
      <c r="AX14" s="291"/>
      <c r="AY14" s="291"/>
      <c r="AZ14" s="291"/>
      <c r="BA14" s="291"/>
      <c r="BB14" s="291"/>
      <c r="BC14" s="291"/>
      <c r="BD14" s="291"/>
      <c r="BE14" s="291"/>
      <c r="BF14" s="291"/>
      <c r="BG14" s="291"/>
      <c r="BH14" s="291"/>
      <c r="BI14" s="291"/>
      <c r="BJ14" s="291"/>
      <c r="BK14" s="291"/>
      <c r="BL14" s="291"/>
      <c r="BM14" s="291"/>
      <c r="BN14" s="291"/>
      <c r="BO14" s="291"/>
      <c r="BP14" s="291"/>
      <c r="BQ14" s="290"/>
      <c r="BR14" s="293"/>
      <c r="BS14" s="284"/>
      <c r="BT14" s="284"/>
      <c r="BU14" s="284"/>
      <c r="BV14" s="284"/>
      <c r="BW14" s="284"/>
      <c r="BX14" s="284"/>
      <c r="BY14" s="284"/>
      <c r="BZ14" s="284"/>
      <c r="CA14" s="284"/>
      <c r="CB14" s="284"/>
      <c r="CC14" s="284"/>
      <c r="CD14" s="284"/>
      <c r="CE14" s="284"/>
      <c r="CF14" s="284"/>
      <c r="CG14" s="284"/>
      <c r="CH14" s="284"/>
      <c r="CI14" s="284"/>
      <c r="CJ14" s="284"/>
      <c r="CK14" s="284"/>
      <c r="CL14" s="284"/>
      <c r="CM14" s="284"/>
      <c r="CN14" s="284"/>
      <c r="CO14" s="284"/>
      <c r="CP14" s="284"/>
      <c r="CQ14" s="284"/>
      <c r="CR14" s="284"/>
      <c r="CS14" s="284"/>
      <c r="CT14" s="284"/>
      <c r="CU14" s="284"/>
      <c r="CV14" s="284"/>
      <c r="CW14" s="284"/>
      <c r="CX14" s="284"/>
      <c r="CY14" s="284"/>
      <c r="CZ14" s="284"/>
      <c r="DA14" s="284"/>
      <c r="DB14" s="284"/>
      <c r="DC14" s="284"/>
      <c r="DD14" s="284"/>
      <c r="DE14" s="284"/>
      <c r="DF14" s="284"/>
      <c r="DG14" s="284"/>
      <c r="DH14" s="284"/>
      <c r="DI14" s="284"/>
      <c r="DJ14" s="284"/>
      <c r="DK14" s="284"/>
      <c r="DL14" s="284"/>
      <c r="DM14" s="284"/>
      <c r="DN14" s="284"/>
      <c r="DO14" s="284"/>
      <c r="DP14" s="284"/>
      <c r="DQ14" s="284"/>
      <c r="DR14" s="284"/>
      <c r="DS14" s="284"/>
      <c r="DT14" s="284"/>
      <c r="DU14" s="284"/>
      <c r="DV14" s="284"/>
      <c r="DW14" s="284"/>
      <c r="DX14" s="284"/>
      <c r="DY14" s="284"/>
      <c r="DZ14" s="284"/>
      <c r="EA14" s="284"/>
      <c r="EB14" s="284"/>
      <c r="EC14" s="284"/>
      <c r="ED14" s="284"/>
    </row>
    <row r="15" spans="1:134" ht="26.25" customHeight="1" x14ac:dyDescent="0.25">
      <c r="A15" s="1182" t="s">
        <v>443</v>
      </c>
      <c r="B15" s="1182"/>
      <c r="C15" s="1182"/>
      <c r="D15" s="1182"/>
      <c r="E15" s="1182"/>
      <c r="F15" s="1182"/>
      <c r="G15" s="1182"/>
      <c r="H15" s="1182"/>
      <c r="I15" s="1182"/>
      <c r="J15" s="1182"/>
      <c r="K15" s="1182"/>
      <c r="L15" s="1182"/>
      <c r="M15" s="1182"/>
      <c r="N15" s="1182"/>
      <c r="O15" s="1182"/>
      <c r="P15" s="1182"/>
      <c r="Q15" s="1182"/>
      <c r="R15" s="1182"/>
      <c r="S15" s="1182"/>
      <c r="T15" s="1182"/>
      <c r="U15" s="1182"/>
      <c r="V15" s="1182"/>
      <c r="W15" s="1182"/>
      <c r="X15" s="1182"/>
      <c r="Y15" s="1182"/>
      <c r="Z15" s="1182"/>
      <c r="AA15" s="1182"/>
      <c r="AB15" s="1182"/>
      <c r="AC15" s="1182"/>
      <c r="AD15" s="1182"/>
      <c r="AE15" s="1182"/>
      <c r="AF15" s="1182"/>
      <c r="AG15" s="1182"/>
      <c r="AH15" s="1182"/>
      <c r="AI15" s="1182"/>
      <c r="AJ15" s="1182"/>
      <c r="AK15" s="1182"/>
      <c r="AL15" s="1182"/>
      <c r="AM15" s="1182"/>
      <c r="AN15" s="1182"/>
      <c r="AO15" s="1182"/>
      <c r="AP15" s="1182"/>
      <c r="AQ15" s="1182"/>
      <c r="AR15" s="1182"/>
      <c r="AS15" s="1182"/>
      <c r="AT15" s="1182"/>
      <c r="AU15" s="1182"/>
      <c r="AV15" s="1182"/>
      <c r="AW15" s="1182"/>
      <c r="AX15" s="1182"/>
      <c r="AY15" s="1182"/>
      <c r="AZ15" s="1182"/>
      <c r="BA15" s="1182"/>
      <c r="BB15" s="1182"/>
      <c r="BC15" s="1182"/>
      <c r="BD15" s="1182"/>
      <c r="BE15" s="1182"/>
      <c r="BF15" s="1182"/>
      <c r="BG15" s="1182"/>
      <c r="BH15" s="1182"/>
      <c r="BI15" s="1182"/>
      <c r="BJ15" s="1182"/>
      <c r="BK15" s="1182"/>
      <c r="BL15" s="1182"/>
      <c r="BM15" s="1182"/>
      <c r="BN15" s="1182"/>
      <c r="BO15" s="1182"/>
      <c r="BP15" s="1182"/>
      <c r="BQ15" s="1182"/>
    </row>
    <row r="16" spans="1:134" ht="18.75" customHeight="1" x14ac:dyDescent="0.2">
      <c r="AJ16" s="291"/>
      <c r="AK16" s="291"/>
      <c r="AL16" s="291"/>
      <c r="AM16" s="291"/>
      <c r="AN16" s="291"/>
      <c r="AO16" s="291"/>
      <c r="AP16" s="291"/>
      <c r="AQ16" s="291"/>
      <c r="AR16" s="291"/>
      <c r="AS16" s="291"/>
      <c r="AT16" s="291"/>
      <c r="AU16" s="291"/>
      <c r="AV16" s="291"/>
      <c r="AW16" s="291"/>
      <c r="AX16" s="291"/>
      <c r="AY16" s="291"/>
      <c r="AZ16" s="291"/>
      <c r="BA16" s="291"/>
      <c r="BB16" s="291"/>
      <c r="BC16" s="291"/>
      <c r="BD16" s="291"/>
      <c r="BE16" s="291"/>
      <c r="BF16" s="291"/>
      <c r="BG16" s="291"/>
      <c r="BH16" s="291"/>
      <c r="BI16" s="291"/>
      <c r="BJ16" s="291"/>
      <c r="BK16" s="291"/>
      <c r="BL16" s="291"/>
      <c r="BM16" s="291"/>
      <c r="BN16" s="291"/>
      <c r="BO16" s="291"/>
      <c r="BP16" s="291"/>
      <c r="BQ16" s="290"/>
      <c r="BR16" s="293"/>
      <c r="BS16" s="284"/>
      <c r="BT16" s="284"/>
      <c r="BU16" s="284"/>
      <c r="BV16" s="284"/>
      <c r="BW16" s="284"/>
      <c r="BX16" s="284"/>
      <c r="BY16" s="284"/>
      <c r="BZ16" s="284"/>
      <c r="CA16" s="284"/>
      <c r="CB16" s="284"/>
      <c r="CC16" s="284"/>
      <c r="CD16" s="284"/>
      <c r="CE16" s="284"/>
      <c r="CF16" s="284"/>
      <c r="CG16" s="284"/>
      <c r="CH16" s="284"/>
      <c r="CI16" s="284"/>
      <c r="CJ16" s="284"/>
      <c r="CK16" s="284"/>
      <c r="CL16" s="284"/>
      <c r="CM16" s="284"/>
      <c r="CN16" s="284"/>
      <c r="CO16" s="284"/>
      <c r="CP16" s="284"/>
      <c r="CQ16" s="284"/>
      <c r="CR16" s="284"/>
      <c r="CS16" s="284"/>
      <c r="CT16" s="284"/>
      <c r="CU16" s="284"/>
      <c r="CV16" s="284"/>
      <c r="CW16" s="284"/>
      <c r="CX16" s="284"/>
      <c r="CY16" s="284"/>
      <c r="CZ16" s="284"/>
      <c r="DA16" s="284"/>
      <c r="DB16" s="284"/>
      <c r="DC16" s="284"/>
      <c r="DD16" s="284"/>
      <c r="DE16" s="284"/>
      <c r="DF16" s="284"/>
      <c r="DG16" s="284"/>
      <c r="DH16" s="284"/>
      <c r="DI16" s="284"/>
      <c r="DJ16" s="284"/>
      <c r="DK16" s="284"/>
      <c r="DL16" s="284"/>
      <c r="DM16" s="284"/>
      <c r="DN16" s="284"/>
      <c r="DO16" s="284"/>
      <c r="DP16" s="284"/>
      <c r="DQ16" s="284"/>
      <c r="DR16" s="284"/>
      <c r="DS16" s="284"/>
      <c r="DT16" s="284"/>
      <c r="DU16" s="284"/>
      <c r="DV16" s="284"/>
      <c r="DW16" s="284"/>
      <c r="DX16" s="284"/>
      <c r="DY16" s="284"/>
      <c r="DZ16" s="284"/>
      <c r="EA16" s="284"/>
      <c r="EB16" s="284"/>
      <c r="EC16" s="284"/>
      <c r="ED16" s="284"/>
    </row>
    <row r="18" spans="1:69" ht="18.75" customHeight="1" x14ac:dyDescent="0.2">
      <c r="A18" s="282"/>
      <c r="B18" s="1183" t="s">
        <v>444</v>
      </c>
      <c r="C18" s="1184"/>
      <c r="D18" s="1184"/>
      <c r="E18" s="1184"/>
      <c r="F18" s="1184"/>
      <c r="G18" s="1184"/>
      <c r="H18" s="1184"/>
      <c r="I18" s="1184"/>
      <c r="J18" s="1184"/>
      <c r="K18" s="1184"/>
      <c r="L18" s="1184"/>
      <c r="M18" s="1184"/>
      <c r="N18" s="1184"/>
      <c r="O18" s="1184"/>
      <c r="P18" s="1184"/>
      <c r="Q18" s="1184"/>
      <c r="R18" s="1184"/>
      <c r="S18" s="1184"/>
      <c r="T18" s="1184"/>
      <c r="U18" s="1184"/>
      <c r="V18" s="1184"/>
      <c r="W18" s="1184"/>
      <c r="X18" s="1184"/>
      <c r="Y18" s="1184"/>
      <c r="Z18" s="1184"/>
      <c r="AA18" s="1184"/>
      <c r="AB18" s="1184"/>
      <c r="AC18" s="1184"/>
      <c r="AD18" s="1184"/>
      <c r="AE18" s="1184"/>
      <c r="AF18" s="1184"/>
      <c r="AG18" s="1184"/>
      <c r="AH18" s="1184"/>
      <c r="AI18" s="1184"/>
      <c r="AJ18" s="1184"/>
      <c r="AK18" s="1184"/>
      <c r="AL18" s="1184"/>
      <c r="AM18" s="1184"/>
      <c r="AN18" s="1184"/>
      <c r="AO18" s="1184"/>
      <c r="AP18" s="1184"/>
      <c r="AQ18" s="1184"/>
      <c r="AR18" s="1184"/>
      <c r="AS18" s="1184"/>
      <c r="AT18" s="1184"/>
      <c r="AU18" s="1184"/>
      <c r="AV18" s="1184"/>
      <c r="AW18" s="1184"/>
      <c r="AX18" s="1184"/>
      <c r="AY18" s="1184"/>
      <c r="AZ18" s="1184"/>
      <c r="BA18" s="1184"/>
      <c r="BB18" s="1184"/>
      <c r="BC18" s="1184"/>
      <c r="BD18" s="1184"/>
      <c r="BE18" s="1184"/>
      <c r="BF18" s="1184"/>
      <c r="BG18" s="1184"/>
      <c r="BH18" s="1184"/>
      <c r="BI18" s="1184"/>
      <c r="BJ18" s="1184"/>
      <c r="BK18" s="1184"/>
      <c r="BL18" s="1184"/>
      <c r="BM18" s="1184"/>
      <c r="BN18" s="1184"/>
      <c r="BO18" s="1184"/>
      <c r="BP18" s="1184"/>
    </row>
    <row r="19" spans="1:69" ht="18.75" customHeight="1" x14ac:dyDescent="0.2">
      <c r="A19" s="294"/>
      <c r="B19" s="1184"/>
      <c r="C19" s="1184"/>
      <c r="D19" s="1184"/>
      <c r="E19" s="1184"/>
      <c r="F19" s="1184"/>
      <c r="G19" s="1184"/>
      <c r="H19" s="1184"/>
      <c r="I19" s="1184"/>
      <c r="J19" s="1184"/>
      <c r="K19" s="1184"/>
      <c r="L19" s="1184"/>
      <c r="M19" s="1184"/>
      <c r="N19" s="1184"/>
      <c r="O19" s="1184"/>
      <c r="P19" s="1184"/>
      <c r="Q19" s="1184"/>
      <c r="R19" s="1184"/>
      <c r="S19" s="1184"/>
      <c r="T19" s="1184"/>
      <c r="U19" s="1184"/>
      <c r="V19" s="1184"/>
      <c r="W19" s="1184"/>
      <c r="X19" s="1184"/>
      <c r="Y19" s="1184"/>
      <c r="Z19" s="1184"/>
      <c r="AA19" s="1184"/>
      <c r="AB19" s="1184"/>
      <c r="AC19" s="1184"/>
      <c r="AD19" s="1184"/>
      <c r="AE19" s="1184"/>
      <c r="AF19" s="1184"/>
      <c r="AG19" s="1184"/>
      <c r="AH19" s="1184"/>
      <c r="AI19" s="1184"/>
      <c r="AJ19" s="1184"/>
      <c r="AK19" s="1184"/>
      <c r="AL19" s="1184"/>
      <c r="AM19" s="1184"/>
      <c r="AN19" s="1184"/>
      <c r="AO19" s="1184"/>
      <c r="AP19" s="1184"/>
      <c r="AQ19" s="1184"/>
      <c r="AR19" s="1184"/>
      <c r="AS19" s="1184"/>
      <c r="AT19" s="1184"/>
      <c r="AU19" s="1184"/>
      <c r="AV19" s="1184"/>
      <c r="AW19" s="1184"/>
      <c r="AX19" s="1184"/>
      <c r="AY19" s="1184"/>
      <c r="AZ19" s="1184"/>
      <c r="BA19" s="1184"/>
      <c r="BB19" s="1184"/>
      <c r="BC19" s="1184"/>
      <c r="BD19" s="1184"/>
      <c r="BE19" s="1184"/>
      <c r="BF19" s="1184"/>
      <c r="BG19" s="1184"/>
      <c r="BH19" s="1184"/>
      <c r="BI19" s="1184"/>
      <c r="BJ19" s="1184"/>
      <c r="BK19" s="1184"/>
      <c r="BL19" s="1184"/>
      <c r="BM19" s="1184"/>
      <c r="BN19" s="1184"/>
      <c r="BO19" s="1184"/>
      <c r="BP19" s="1184"/>
    </row>
    <row r="20" spans="1:69" ht="18.75" customHeight="1" x14ac:dyDescent="0.2">
      <c r="A20" s="294"/>
      <c r="B20" s="1184"/>
      <c r="C20" s="1184"/>
      <c r="D20" s="1184"/>
      <c r="E20" s="1184"/>
      <c r="F20" s="1184"/>
      <c r="G20" s="1184"/>
      <c r="H20" s="1184"/>
      <c r="I20" s="1184"/>
      <c r="J20" s="1184"/>
      <c r="K20" s="1184"/>
      <c r="L20" s="1184"/>
      <c r="M20" s="1184"/>
      <c r="N20" s="1184"/>
      <c r="O20" s="1184"/>
      <c r="P20" s="1184"/>
      <c r="Q20" s="1184"/>
      <c r="R20" s="1184"/>
      <c r="S20" s="1184"/>
      <c r="T20" s="1184"/>
      <c r="U20" s="1184"/>
      <c r="V20" s="1184"/>
      <c r="W20" s="1184"/>
      <c r="X20" s="1184"/>
      <c r="Y20" s="1184"/>
      <c r="Z20" s="1184"/>
      <c r="AA20" s="1184"/>
      <c r="AB20" s="1184"/>
      <c r="AC20" s="1184"/>
      <c r="AD20" s="1184"/>
      <c r="AE20" s="1184"/>
      <c r="AF20" s="1184"/>
      <c r="AG20" s="1184"/>
      <c r="AH20" s="1184"/>
      <c r="AI20" s="1184"/>
      <c r="AJ20" s="1184"/>
      <c r="AK20" s="1184"/>
      <c r="AL20" s="1184"/>
      <c r="AM20" s="1184"/>
      <c r="AN20" s="1184"/>
      <c r="AO20" s="1184"/>
      <c r="AP20" s="1184"/>
      <c r="AQ20" s="1184"/>
      <c r="AR20" s="1184"/>
      <c r="AS20" s="1184"/>
      <c r="AT20" s="1184"/>
      <c r="AU20" s="1184"/>
      <c r="AV20" s="1184"/>
      <c r="AW20" s="1184"/>
      <c r="AX20" s="1184"/>
      <c r="AY20" s="1184"/>
      <c r="AZ20" s="1184"/>
      <c r="BA20" s="1184"/>
      <c r="BB20" s="1184"/>
      <c r="BC20" s="1184"/>
      <c r="BD20" s="1184"/>
      <c r="BE20" s="1184"/>
      <c r="BF20" s="1184"/>
      <c r="BG20" s="1184"/>
      <c r="BH20" s="1184"/>
      <c r="BI20" s="1184"/>
      <c r="BJ20" s="1184"/>
      <c r="BK20" s="1184"/>
      <c r="BL20" s="1184"/>
      <c r="BM20" s="1184"/>
      <c r="BN20" s="1184"/>
      <c r="BO20" s="1184"/>
      <c r="BP20" s="1184"/>
    </row>
    <row r="21" spans="1:69" ht="18.75" customHeight="1" x14ac:dyDescent="0.2">
      <c r="A21" s="294"/>
      <c r="B21" s="1184"/>
      <c r="C21" s="1184"/>
      <c r="D21" s="1184"/>
      <c r="E21" s="1184"/>
      <c r="F21" s="1184"/>
      <c r="G21" s="1184"/>
      <c r="H21" s="1184"/>
      <c r="I21" s="1184"/>
      <c r="J21" s="1184"/>
      <c r="K21" s="1184"/>
      <c r="L21" s="1184"/>
      <c r="M21" s="1184"/>
      <c r="N21" s="1184"/>
      <c r="O21" s="1184"/>
      <c r="P21" s="1184"/>
      <c r="Q21" s="1184"/>
      <c r="R21" s="1184"/>
      <c r="S21" s="1184"/>
      <c r="T21" s="1184"/>
      <c r="U21" s="1184"/>
      <c r="V21" s="1184"/>
      <c r="W21" s="1184"/>
      <c r="X21" s="1184"/>
      <c r="Y21" s="1184"/>
      <c r="Z21" s="1184"/>
      <c r="AA21" s="1184"/>
      <c r="AB21" s="1184"/>
      <c r="AC21" s="1184"/>
      <c r="AD21" s="1184"/>
      <c r="AE21" s="1184"/>
      <c r="AF21" s="1184"/>
      <c r="AG21" s="1184"/>
      <c r="AH21" s="1184"/>
      <c r="AI21" s="1184"/>
      <c r="AJ21" s="1184"/>
      <c r="AK21" s="1184"/>
      <c r="AL21" s="1184"/>
      <c r="AM21" s="1184"/>
      <c r="AN21" s="1184"/>
      <c r="AO21" s="1184"/>
      <c r="AP21" s="1184"/>
      <c r="AQ21" s="1184"/>
      <c r="AR21" s="1184"/>
      <c r="AS21" s="1184"/>
      <c r="AT21" s="1184"/>
      <c r="AU21" s="1184"/>
      <c r="AV21" s="1184"/>
      <c r="AW21" s="1184"/>
      <c r="AX21" s="1184"/>
      <c r="AY21" s="1184"/>
      <c r="AZ21" s="1184"/>
      <c r="BA21" s="1184"/>
      <c r="BB21" s="1184"/>
      <c r="BC21" s="1184"/>
      <c r="BD21" s="1184"/>
      <c r="BE21" s="1184"/>
      <c r="BF21" s="1184"/>
      <c r="BG21" s="1184"/>
      <c r="BH21" s="1184"/>
      <c r="BI21" s="1184"/>
      <c r="BJ21" s="1184"/>
      <c r="BK21" s="1184"/>
      <c r="BL21" s="1184"/>
      <c r="BM21" s="1184"/>
      <c r="BN21" s="1184"/>
      <c r="BO21" s="1184"/>
      <c r="BP21" s="1184"/>
    </row>
    <row r="22" spans="1:69" ht="18.75" customHeight="1" x14ac:dyDescent="0.2">
      <c r="B22" s="1184"/>
      <c r="C22" s="1184"/>
      <c r="D22" s="1184"/>
      <c r="E22" s="1184"/>
      <c r="F22" s="1184"/>
      <c r="G22" s="1184"/>
      <c r="H22" s="1184"/>
      <c r="I22" s="1184"/>
      <c r="J22" s="1184"/>
      <c r="K22" s="1184"/>
      <c r="L22" s="1184"/>
      <c r="M22" s="1184"/>
      <c r="N22" s="1184"/>
      <c r="O22" s="1184"/>
      <c r="P22" s="1184"/>
      <c r="Q22" s="1184"/>
      <c r="R22" s="1184"/>
      <c r="S22" s="1184"/>
      <c r="T22" s="1184"/>
      <c r="U22" s="1184"/>
      <c r="V22" s="1184"/>
      <c r="W22" s="1184"/>
      <c r="X22" s="1184"/>
      <c r="Y22" s="1184"/>
      <c r="Z22" s="1184"/>
      <c r="AA22" s="1184"/>
      <c r="AB22" s="1184"/>
      <c r="AC22" s="1184"/>
      <c r="AD22" s="1184"/>
      <c r="AE22" s="1184"/>
      <c r="AF22" s="1184"/>
      <c r="AG22" s="1184"/>
      <c r="AH22" s="1184"/>
      <c r="AI22" s="1184"/>
      <c r="AJ22" s="1184"/>
      <c r="AK22" s="1184"/>
      <c r="AL22" s="1184"/>
      <c r="AM22" s="1184"/>
      <c r="AN22" s="1184"/>
      <c r="AO22" s="1184"/>
      <c r="AP22" s="1184"/>
      <c r="AQ22" s="1184"/>
      <c r="AR22" s="1184"/>
      <c r="AS22" s="1184"/>
      <c r="AT22" s="1184"/>
      <c r="AU22" s="1184"/>
      <c r="AV22" s="1184"/>
      <c r="AW22" s="1184"/>
      <c r="AX22" s="1184"/>
      <c r="AY22" s="1184"/>
      <c r="AZ22" s="1184"/>
      <c r="BA22" s="1184"/>
      <c r="BB22" s="1184"/>
      <c r="BC22" s="1184"/>
      <c r="BD22" s="1184"/>
      <c r="BE22" s="1184"/>
      <c r="BF22" s="1184"/>
      <c r="BG22" s="1184"/>
      <c r="BH22" s="1184"/>
      <c r="BI22" s="1184"/>
      <c r="BJ22" s="1184"/>
      <c r="BK22" s="1184"/>
      <c r="BL22" s="1184"/>
      <c r="BM22" s="1184"/>
      <c r="BN22" s="1184"/>
      <c r="BO22" s="1184"/>
      <c r="BP22" s="1184"/>
    </row>
    <row r="23" spans="1:69" ht="18.75" customHeight="1" x14ac:dyDescent="0.2">
      <c r="B23" s="1184"/>
      <c r="C23" s="1184"/>
      <c r="D23" s="1184"/>
      <c r="E23" s="1184"/>
      <c r="F23" s="1184"/>
      <c r="G23" s="1184"/>
      <c r="H23" s="1184"/>
      <c r="I23" s="1184"/>
      <c r="J23" s="1184"/>
      <c r="K23" s="1184"/>
      <c r="L23" s="1184"/>
      <c r="M23" s="1184"/>
      <c r="N23" s="1184"/>
      <c r="O23" s="1184"/>
      <c r="P23" s="1184"/>
      <c r="Q23" s="1184"/>
      <c r="R23" s="1184"/>
      <c r="S23" s="1184"/>
      <c r="T23" s="1184"/>
      <c r="U23" s="1184"/>
      <c r="V23" s="1184"/>
      <c r="W23" s="1184"/>
      <c r="X23" s="1184"/>
      <c r="Y23" s="1184"/>
      <c r="Z23" s="1184"/>
      <c r="AA23" s="1184"/>
      <c r="AB23" s="1184"/>
      <c r="AC23" s="1184"/>
      <c r="AD23" s="1184"/>
      <c r="AE23" s="1184"/>
      <c r="AF23" s="1184"/>
      <c r="AG23" s="1184"/>
      <c r="AH23" s="1184"/>
      <c r="AI23" s="1184"/>
      <c r="AJ23" s="1184"/>
      <c r="AK23" s="1184"/>
      <c r="AL23" s="1184"/>
      <c r="AM23" s="1184"/>
      <c r="AN23" s="1184"/>
      <c r="AO23" s="1184"/>
      <c r="AP23" s="1184"/>
      <c r="AQ23" s="1184"/>
      <c r="AR23" s="1184"/>
      <c r="AS23" s="1184"/>
      <c r="AT23" s="1184"/>
      <c r="AU23" s="1184"/>
      <c r="AV23" s="1184"/>
      <c r="AW23" s="1184"/>
      <c r="AX23" s="1184"/>
      <c r="AY23" s="1184"/>
      <c r="AZ23" s="1184"/>
      <c r="BA23" s="1184"/>
      <c r="BB23" s="1184"/>
      <c r="BC23" s="1184"/>
      <c r="BD23" s="1184"/>
      <c r="BE23" s="1184"/>
      <c r="BF23" s="1184"/>
      <c r="BG23" s="1184"/>
      <c r="BH23" s="1184"/>
      <c r="BI23" s="1184"/>
      <c r="BJ23" s="1184"/>
      <c r="BK23" s="1184"/>
      <c r="BL23" s="1184"/>
      <c r="BM23" s="1184"/>
      <c r="BN23" s="1184"/>
      <c r="BO23" s="1184"/>
      <c r="BP23" s="1184"/>
    </row>
    <row r="24" spans="1:69" ht="18.75" customHeight="1" x14ac:dyDescent="0.2">
      <c r="B24" s="1184"/>
      <c r="C24" s="1184"/>
      <c r="D24" s="1184"/>
      <c r="E24" s="1184"/>
      <c r="F24" s="1184"/>
      <c r="G24" s="1184"/>
      <c r="H24" s="1184"/>
      <c r="I24" s="1184"/>
      <c r="J24" s="1184"/>
      <c r="K24" s="1184"/>
      <c r="L24" s="1184"/>
      <c r="M24" s="1184"/>
      <c r="N24" s="1184"/>
      <c r="O24" s="1184"/>
      <c r="P24" s="1184"/>
      <c r="Q24" s="1184"/>
      <c r="R24" s="1184"/>
      <c r="S24" s="1184"/>
      <c r="T24" s="1184"/>
      <c r="U24" s="1184"/>
      <c r="V24" s="1184"/>
      <c r="W24" s="1184"/>
      <c r="X24" s="1184"/>
      <c r="Y24" s="1184"/>
      <c r="Z24" s="1184"/>
      <c r="AA24" s="1184"/>
      <c r="AB24" s="1184"/>
      <c r="AC24" s="1184"/>
      <c r="AD24" s="1184"/>
      <c r="AE24" s="1184"/>
      <c r="AF24" s="1184"/>
      <c r="AG24" s="1184"/>
      <c r="AH24" s="1184"/>
      <c r="AI24" s="1184"/>
      <c r="AJ24" s="1184"/>
      <c r="AK24" s="1184"/>
      <c r="AL24" s="1184"/>
      <c r="AM24" s="1184"/>
      <c r="AN24" s="1184"/>
      <c r="AO24" s="1184"/>
      <c r="AP24" s="1184"/>
      <c r="AQ24" s="1184"/>
      <c r="AR24" s="1184"/>
      <c r="AS24" s="1184"/>
      <c r="AT24" s="1184"/>
      <c r="AU24" s="1184"/>
      <c r="AV24" s="1184"/>
      <c r="AW24" s="1184"/>
      <c r="AX24" s="1184"/>
      <c r="AY24" s="1184"/>
      <c r="AZ24" s="1184"/>
      <c r="BA24" s="1184"/>
      <c r="BB24" s="1184"/>
      <c r="BC24" s="1184"/>
      <c r="BD24" s="1184"/>
      <c r="BE24" s="1184"/>
      <c r="BF24" s="1184"/>
      <c r="BG24" s="1184"/>
      <c r="BH24" s="1184"/>
      <c r="BI24" s="1184"/>
      <c r="BJ24" s="1184"/>
      <c r="BK24" s="1184"/>
      <c r="BL24" s="1184"/>
      <c r="BM24" s="1184"/>
      <c r="BN24" s="1184"/>
      <c r="BO24" s="1184"/>
      <c r="BP24" s="1184"/>
    </row>
    <row r="25" spans="1:69" ht="18.75" customHeight="1" x14ac:dyDescent="0.2">
      <c r="C25" s="282"/>
      <c r="D25" s="282"/>
      <c r="E25" s="282"/>
      <c r="F25" s="282"/>
      <c r="G25" s="282"/>
      <c r="H25" s="282"/>
      <c r="I25" s="282"/>
      <c r="J25" s="282"/>
      <c r="K25" s="282"/>
      <c r="L25" s="282"/>
      <c r="M25" s="282"/>
      <c r="N25" s="282"/>
      <c r="O25" s="282"/>
      <c r="P25" s="282"/>
      <c r="Q25" s="282"/>
      <c r="R25" s="282"/>
      <c r="S25" s="282"/>
      <c r="T25" s="282"/>
      <c r="U25" s="282"/>
      <c r="V25" s="282"/>
      <c r="W25" s="282"/>
      <c r="X25" s="282"/>
      <c r="Y25" s="282"/>
      <c r="Z25" s="282"/>
      <c r="AA25" s="282"/>
      <c r="AB25" s="282"/>
      <c r="AC25" s="282"/>
      <c r="AD25" s="282"/>
      <c r="AE25" s="282"/>
      <c r="AF25" s="282"/>
      <c r="AG25" s="282"/>
      <c r="AH25" s="282"/>
      <c r="AI25" s="282"/>
      <c r="AJ25" s="282"/>
      <c r="AK25" s="282"/>
      <c r="AL25" s="282"/>
      <c r="AM25" s="282"/>
      <c r="AN25" s="282"/>
      <c r="AO25" s="282"/>
      <c r="AP25" s="282"/>
      <c r="AQ25" s="282"/>
      <c r="AR25" s="282"/>
      <c r="AS25" s="282"/>
      <c r="AT25" s="282"/>
      <c r="AU25" s="282"/>
      <c r="AV25" s="282"/>
      <c r="AW25" s="282"/>
      <c r="AX25" s="282"/>
      <c r="AY25" s="282"/>
      <c r="AZ25" s="282"/>
      <c r="BA25" s="282"/>
      <c r="BB25" s="282"/>
      <c r="BC25" s="282"/>
      <c r="BD25" s="282"/>
      <c r="BE25" s="282"/>
      <c r="BF25" s="282"/>
      <c r="BG25" s="282"/>
      <c r="BH25" s="282"/>
      <c r="BI25" s="282"/>
      <c r="BJ25" s="282"/>
      <c r="BK25" s="282"/>
      <c r="BL25" s="282"/>
      <c r="BM25" s="282"/>
      <c r="BN25" s="282"/>
      <c r="BO25" s="282"/>
      <c r="BP25" s="282"/>
    </row>
    <row r="26" spans="1:69" ht="18.75" customHeight="1" x14ac:dyDescent="0.2">
      <c r="B26" s="246" t="s">
        <v>445</v>
      </c>
      <c r="C26" s="295"/>
      <c r="D26" s="296"/>
      <c r="E26" s="296"/>
      <c r="F26" s="296"/>
      <c r="G26" s="296"/>
      <c r="H26" s="296"/>
      <c r="I26" s="296"/>
      <c r="J26" s="296"/>
      <c r="K26" s="296"/>
      <c r="L26" s="296"/>
      <c r="M26" s="296"/>
      <c r="N26" s="296"/>
      <c r="O26" s="282"/>
      <c r="P26" s="282"/>
      <c r="Q26" s="282"/>
      <c r="R26" s="282"/>
      <c r="S26" s="282"/>
      <c r="T26" s="282"/>
      <c r="U26" s="282"/>
      <c r="V26" s="282"/>
      <c r="W26" s="282"/>
      <c r="X26" s="282"/>
      <c r="Y26" s="282"/>
      <c r="Z26" s="282"/>
      <c r="AA26" s="282"/>
      <c r="AB26" s="282"/>
      <c r="AC26" s="282"/>
      <c r="AD26" s="282"/>
      <c r="AE26" s="282"/>
      <c r="AF26" s="282"/>
      <c r="AG26" s="282"/>
      <c r="AH26" s="282"/>
      <c r="AI26" s="282"/>
      <c r="AJ26" s="282"/>
      <c r="AK26" s="282"/>
      <c r="AL26" s="282"/>
      <c r="AM26" s="282"/>
      <c r="AN26" s="282"/>
      <c r="AO26" s="282"/>
      <c r="AP26" s="282"/>
      <c r="AQ26" s="282"/>
      <c r="AR26" s="282"/>
      <c r="AS26" s="282"/>
      <c r="AT26" s="282"/>
      <c r="AU26" s="282"/>
      <c r="AV26" s="282"/>
      <c r="AW26" s="282"/>
      <c r="AX26" s="282"/>
      <c r="AY26" s="282"/>
      <c r="AZ26" s="282"/>
      <c r="BA26" s="282"/>
      <c r="BB26" s="282"/>
      <c r="BC26" s="282"/>
      <c r="BD26" s="282"/>
      <c r="BE26" s="282"/>
      <c r="BF26" s="282"/>
      <c r="BG26" s="282"/>
      <c r="BH26" s="282"/>
      <c r="BI26" s="282"/>
      <c r="BJ26" s="282"/>
      <c r="BK26" s="282"/>
      <c r="BL26" s="282"/>
      <c r="BM26" s="282"/>
      <c r="BN26" s="282"/>
      <c r="BO26" s="282"/>
      <c r="BP26" s="282"/>
    </row>
    <row r="27" spans="1:69" ht="6.75" customHeight="1" x14ac:dyDescent="0.2">
      <c r="C27" s="288"/>
      <c r="D27" s="282"/>
      <c r="E27" s="282"/>
      <c r="F27" s="282"/>
      <c r="G27" s="282"/>
      <c r="H27" s="282"/>
      <c r="I27" s="282"/>
      <c r="J27" s="282"/>
      <c r="K27" s="282"/>
      <c r="L27" s="282"/>
      <c r="M27" s="282"/>
      <c r="N27" s="282"/>
      <c r="O27" s="282"/>
      <c r="P27" s="282"/>
      <c r="Q27" s="282"/>
      <c r="R27" s="282"/>
      <c r="S27" s="282"/>
      <c r="T27" s="282"/>
      <c r="U27" s="282"/>
      <c r="V27" s="282"/>
      <c r="W27" s="282"/>
      <c r="X27" s="282"/>
      <c r="Y27" s="282"/>
      <c r="Z27" s="282"/>
      <c r="AA27" s="282"/>
      <c r="AB27" s="282"/>
      <c r="AC27" s="282"/>
      <c r="AF27" s="289"/>
      <c r="AG27" s="289"/>
      <c r="AH27" s="289"/>
      <c r="AI27" s="289"/>
      <c r="AJ27" s="289"/>
      <c r="AK27" s="289"/>
      <c r="AL27" s="290"/>
      <c r="AM27" s="290"/>
      <c r="AN27" s="290"/>
      <c r="AO27" s="290"/>
      <c r="AP27" s="291"/>
      <c r="AQ27" s="291"/>
      <c r="AR27" s="291"/>
      <c r="AS27" s="291"/>
      <c r="AT27" s="291"/>
      <c r="AU27" s="291"/>
      <c r="AV27" s="291"/>
      <c r="AW27" s="291"/>
      <c r="AX27" s="291"/>
      <c r="AY27" s="291"/>
      <c r="AZ27" s="291"/>
      <c r="BA27" s="291"/>
      <c r="BB27" s="291"/>
      <c r="BC27" s="291"/>
      <c r="BD27" s="291"/>
      <c r="BE27" s="291"/>
      <c r="BF27" s="291"/>
      <c r="BG27" s="291"/>
      <c r="BH27" s="291"/>
      <c r="BI27" s="291"/>
      <c r="BJ27" s="291"/>
      <c r="BK27" s="291"/>
      <c r="BL27" s="291"/>
      <c r="BM27" s="291"/>
      <c r="BN27" s="291"/>
      <c r="BO27" s="291"/>
      <c r="BP27" s="291"/>
      <c r="BQ27" s="290"/>
    </row>
    <row r="28" spans="1:69" ht="26.25" customHeight="1" x14ac:dyDescent="0.2">
      <c r="C28" s="282"/>
      <c r="D28" s="282"/>
      <c r="E28" s="282"/>
      <c r="G28" s="1175" t="s">
        <v>440</v>
      </c>
      <c r="H28" s="1175"/>
      <c r="I28" s="1175"/>
      <c r="J28" s="1175"/>
      <c r="K28" s="1175"/>
      <c r="L28" s="1175"/>
      <c r="M28" s="291"/>
      <c r="N28" s="1179"/>
      <c r="O28" s="1179"/>
      <c r="P28" s="1179"/>
      <c r="Q28" s="1179"/>
      <c r="R28" s="1179"/>
      <c r="S28" s="1179"/>
      <c r="T28" s="1179"/>
      <c r="U28" s="1179"/>
      <c r="V28" s="1179"/>
      <c r="W28" s="1179"/>
      <c r="X28" s="1179"/>
      <c r="Y28" s="1179"/>
      <c r="Z28" s="1179"/>
      <c r="AA28" s="1179"/>
      <c r="AB28" s="1179"/>
      <c r="AC28" s="1179"/>
      <c r="AD28" s="1179"/>
      <c r="AE28" s="1179"/>
      <c r="AF28" s="1179"/>
      <c r="AG28" s="1179"/>
      <c r="AH28" s="1179"/>
      <c r="AI28" s="1179"/>
      <c r="AJ28" s="1179"/>
      <c r="AK28" s="1179"/>
      <c r="AL28" s="1179"/>
      <c r="AM28" s="1179"/>
      <c r="AN28" s="1179"/>
      <c r="AO28" s="1179"/>
      <c r="AP28" s="1179"/>
      <c r="AQ28" s="1179"/>
      <c r="AR28" s="1179"/>
      <c r="AS28" s="1179"/>
      <c r="AT28" s="1179"/>
      <c r="AU28" s="1179"/>
      <c r="AV28" s="1179"/>
      <c r="AW28" s="1179"/>
      <c r="AX28" s="1179"/>
      <c r="AY28" s="1179"/>
      <c r="AZ28" s="1179"/>
      <c r="BA28" s="1179"/>
      <c r="BB28" s="1179"/>
      <c r="BC28" s="1179"/>
      <c r="BD28" s="1179"/>
      <c r="BE28" s="1179"/>
      <c r="BF28" s="282"/>
      <c r="BG28" s="282"/>
      <c r="BH28" s="282"/>
      <c r="BI28" s="282"/>
      <c r="BJ28" s="282"/>
      <c r="BK28" s="282"/>
      <c r="BL28" s="282"/>
      <c r="BM28" s="282"/>
      <c r="BN28" s="282"/>
      <c r="BO28" s="282"/>
      <c r="BP28" s="282"/>
    </row>
    <row r="29" spans="1:69" ht="6.75" customHeight="1" x14ac:dyDescent="0.2">
      <c r="C29" s="288"/>
      <c r="D29" s="282"/>
      <c r="E29" s="282"/>
      <c r="G29" s="282"/>
      <c r="H29" s="282"/>
      <c r="I29" s="282"/>
      <c r="J29" s="282"/>
      <c r="K29" s="282"/>
      <c r="L29" s="282"/>
      <c r="M29" s="291"/>
      <c r="N29" s="282"/>
      <c r="O29" s="282"/>
      <c r="P29" s="282"/>
      <c r="Q29" s="282"/>
      <c r="R29" s="282"/>
      <c r="S29" s="282"/>
      <c r="T29" s="282"/>
      <c r="U29" s="282"/>
      <c r="V29" s="282"/>
      <c r="W29" s="282"/>
      <c r="X29" s="282"/>
      <c r="Y29" s="282"/>
      <c r="Z29" s="282"/>
      <c r="AA29" s="282"/>
      <c r="AB29" s="282"/>
      <c r="AC29" s="282"/>
      <c r="AD29" s="282"/>
      <c r="AG29" s="289"/>
      <c r="AH29" s="289"/>
      <c r="AI29" s="289"/>
      <c r="AJ29" s="289"/>
      <c r="AK29" s="289"/>
      <c r="AL29" s="289"/>
      <c r="AM29" s="290"/>
      <c r="AN29" s="290"/>
      <c r="AO29" s="290"/>
      <c r="AP29" s="290"/>
      <c r="AQ29" s="291"/>
      <c r="AR29" s="291"/>
      <c r="AS29" s="291"/>
      <c r="AT29" s="291"/>
      <c r="AU29" s="291"/>
      <c r="AV29" s="291"/>
      <c r="AW29" s="291"/>
      <c r="AX29" s="291"/>
      <c r="AY29" s="291"/>
      <c r="AZ29" s="291"/>
      <c r="BA29" s="291"/>
      <c r="BB29" s="291"/>
      <c r="BC29" s="291"/>
      <c r="BD29" s="291"/>
      <c r="BE29" s="291"/>
      <c r="BF29" s="291"/>
      <c r="BG29" s="291"/>
      <c r="BH29" s="291"/>
      <c r="BI29" s="291"/>
      <c r="BJ29" s="291"/>
      <c r="BK29" s="291"/>
      <c r="BL29" s="291"/>
      <c r="BM29" s="291"/>
      <c r="BN29" s="291"/>
      <c r="BO29" s="291"/>
      <c r="BP29" s="291"/>
      <c r="BQ29" s="290"/>
    </row>
    <row r="30" spans="1:69" ht="26.25" customHeight="1" x14ac:dyDescent="0.2">
      <c r="C30" s="282"/>
      <c r="D30" s="282"/>
      <c r="E30" s="282"/>
      <c r="G30" s="1175" t="s">
        <v>441</v>
      </c>
      <c r="H30" s="1175"/>
      <c r="I30" s="1175"/>
      <c r="J30" s="1175"/>
      <c r="K30" s="1175"/>
      <c r="L30" s="1175"/>
      <c r="M30" s="291"/>
      <c r="N30" s="1179"/>
      <c r="O30" s="1179"/>
      <c r="P30" s="1179"/>
      <c r="Q30" s="1179"/>
      <c r="R30" s="1179"/>
      <c r="S30" s="1179"/>
      <c r="T30" s="1179"/>
      <c r="U30" s="1179"/>
      <c r="V30" s="1179"/>
      <c r="W30" s="1179"/>
      <c r="X30" s="1179"/>
      <c r="Y30" s="1179"/>
      <c r="Z30" s="1179"/>
      <c r="AA30" s="1179"/>
      <c r="AB30" s="1179"/>
      <c r="AC30" s="1179"/>
      <c r="AD30" s="1179"/>
      <c r="AE30" s="1179"/>
      <c r="AF30" s="1179"/>
      <c r="AG30" s="1179"/>
      <c r="AH30" s="1179"/>
      <c r="AI30" s="1179"/>
      <c r="AJ30" s="1179"/>
      <c r="AK30" s="1179"/>
      <c r="AL30" s="1179"/>
      <c r="AM30" s="1179"/>
      <c r="AN30" s="1179"/>
      <c r="AO30" s="1179"/>
      <c r="AP30" s="1179"/>
      <c r="AQ30" s="1179"/>
      <c r="AR30" s="1179"/>
      <c r="AS30" s="1179"/>
      <c r="AT30" s="1179"/>
      <c r="AU30" s="1179"/>
      <c r="AV30" s="1179"/>
      <c r="AW30" s="1179"/>
      <c r="AX30" s="1179"/>
      <c r="AY30" s="1179"/>
      <c r="AZ30" s="1179"/>
      <c r="BA30" s="1179"/>
      <c r="BB30" s="1179"/>
      <c r="BC30" s="1179"/>
      <c r="BD30" s="1179"/>
      <c r="BE30" s="1179"/>
      <c r="BF30" s="282"/>
      <c r="BG30" s="282"/>
      <c r="BH30" s="282"/>
      <c r="BI30" s="282"/>
      <c r="BJ30" s="282"/>
      <c r="BK30" s="282"/>
      <c r="BL30" s="282"/>
      <c r="BM30" s="282"/>
      <c r="BN30" s="282"/>
      <c r="BO30" s="282"/>
      <c r="BP30" s="282"/>
    </row>
    <row r="31" spans="1:69" ht="18.75" customHeight="1" x14ac:dyDescent="0.2">
      <c r="C31" s="282"/>
      <c r="D31" s="282"/>
      <c r="E31" s="282"/>
      <c r="F31" s="282"/>
      <c r="G31" s="282"/>
      <c r="H31" s="282"/>
      <c r="I31" s="282"/>
      <c r="J31" s="282"/>
      <c r="K31" s="282"/>
      <c r="L31" s="282"/>
      <c r="M31" s="282"/>
      <c r="N31" s="282"/>
      <c r="O31" s="282"/>
      <c r="P31" s="282"/>
      <c r="Q31" s="282"/>
      <c r="R31" s="282"/>
      <c r="S31" s="282"/>
      <c r="T31" s="282"/>
      <c r="U31" s="282"/>
      <c r="V31" s="282"/>
      <c r="W31" s="282"/>
      <c r="X31" s="282"/>
      <c r="Y31" s="282"/>
      <c r="Z31" s="282"/>
      <c r="AA31" s="282"/>
      <c r="AB31" s="282"/>
      <c r="AC31" s="282"/>
      <c r="AD31" s="282"/>
      <c r="AE31" s="282"/>
      <c r="AF31" s="282"/>
      <c r="AG31" s="282"/>
      <c r="AH31" s="282"/>
      <c r="AI31" s="282"/>
      <c r="AJ31" s="282"/>
      <c r="AK31" s="282"/>
      <c r="AL31" s="282"/>
      <c r="AM31" s="282"/>
      <c r="AN31" s="282"/>
      <c r="AO31" s="282"/>
      <c r="AP31" s="282"/>
      <c r="AQ31" s="282"/>
      <c r="AR31" s="282"/>
      <c r="AS31" s="282"/>
      <c r="AT31" s="282"/>
      <c r="AU31" s="282"/>
      <c r="AV31" s="282"/>
      <c r="AW31" s="282"/>
      <c r="AX31" s="282"/>
      <c r="AY31" s="282"/>
      <c r="AZ31" s="282"/>
      <c r="BA31" s="282"/>
      <c r="BB31" s="282"/>
      <c r="BC31" s="282"/>
      <c r="BD31" s="282"/>
      <c r="BE31" s="282"/>
      <c r="BF31" s="282"/>
      <c r="BG31" s="282"/>
      <c r="BH31" s="282"/>
      <c r="BI31" s="282"/>
      <c r="BJ31" s="282"/>
      <c r="BK31" s="282"/>
      <c r="BL31" s="282"/>
      <c r="BM31" s="282"/>
      <c r="BN31" s="282"/>
      <c r="BO31" s="282"/>
      <c r="BP31" s="282"/>
    </row>
    <row r="32" spans="1:69" ht="18.75" customHeight="1" x14ac:dyDescent="0.2">
      <c r="A32" s="1177" t="s">
        <v>20</v>
      </c>
      <c r="B32" s="1177"/>
      <c r="C32" s="1177"/>
      <c r="D32" s="1177"/>
      <c r="E32" s="1177"/>
      <c r="F32" s="1177"/>
      <c r="G32" s="1177"/>
      <c r="H32" s="1177"/>
      <c r="I32" s="1177"/>
      <c r="J32" s="1177"/>
      <c r="K32" s="1177"/>
      <c r="L32" s="1177"/>
      <c r="M32" s="1177"/>
      <c r="N32" s="1177"/>
      <c r="O32" s="1177"/>
      <c r="P32" s="1177"/>
      <c r="Q32" s="1177"/>
      <c r="R32" s="1177"/>
      <c r="S32" s="1177"/>
      <c r="T32" s="1177"/>
      <c r="U32" s="1177"/>
      <c r="V32" s="1177"/>
      <c r="W32" s="1177"/>
      <c r="X32" s="1177"/>
      <c r="Y32" s="1177"/>
      <c r="Z32" s="1177"/>
      <c r="AA32" s="1177"/>
      <c r="AB32" s="1177"/>
      <c r="AC32" s="1177"/>
      <c r="AD32" s="1177"/>
      <c r="AE32" s="1177"/>
      <c r="AF32" s="1177"/>
      <c r="AG32" s="1177"/>
      <c r="AH32" s="1177"/>
      <c r="AI32" s="1177"/>
      <c r="AJ32" s="1177"/>
      <c r="AK32" s="1177"/>
      <c r="AL32" s="1177"/>
      <c r="AM32" s="1177"/>
      <c r="AN32" s="1177"/>
      <c r="AO32" s="1177"/>
      <c r="AP32" s="1177"/>
      <c r="AQ32" s="1177"/>
      <c r="AR32" s="1177"/>
      <c r="AS32" s="1177"/>
      <c r="AT32" s="1177"/>
      <c r="AU32" s="1177"/>
      <c r="AV32" s="1177"/>
      <c r="AW32" s="1177"/>
      <c r="AX32" s="1177"/>
      <c r="AY32" s="1177"/>
      <c r="AZ32" s="1177"/>
      <c r="BA32" s="1177"/>
      <c r="BB32" s="1177"/>
      <c r="BC32" s="1177"/>
      <c r="BD32" s="1177"/>
      <c r="BE32" s="1177"/>
      <c r="BF32" s="1177"/>
      <c r="BG32" s="1177"/>
      <c r="BH32" s="1177"/>
      <c r="BI32" s="1177"/>
      <c r="BJ32" s="1177"/>
      <c r="BK32" s="1177"/>
      <c r="BL32" s="1177"/>
      <c r="BM32" s="1177"/>
      <c r="BN32" s="1177"/>
      <c r="BO32" s="1177"/>
      <c r="BP32" s="1177"/>
      <c r="BQ32" s="1177"/>
    </row>
    <row r="34" spans="2:69" s="290" customFormat="1" ht="18.75" customHeight="1" x14ac:dyDescent="0.2">
      <c r="B34" s="290" t="s">
        <v>446</v>
      </c>
      <c r="C34" s="297"/>
      <c r="D34" s="298"/>
      <c r="E34" s="298"/>
      <c r="F34" s="298"/>
      <c r="G34" s="298"/>
      <c r="H34" s="298"/>
      <c r="I34" s="298"/>
      <c r="J34" s="298"/>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298"/>
      <c r="AP34" s="298"/>
      <c r="AQ34" s="298"/>
      <c r="AR34" s="298"/>
      <c r="AS34" s="298"/>
      <c r="AT34" s="298"/>
      <c r="AU34" s="298"/>
      <c r="AV34" s="298"/>
      <c r="AW34" s="298"/>
      <c r="AX34" s="298"/>
      <c r="AY34" s="298"/>
      <c r="AZ34" s="298"/>
      <c r="BA34" s="298"/>
      <c r="BB34" s="298"/>
      <c r="BC34" s="298"/>
      <c r="BD34" s="298"/>
      <c r="BE34" s="298"/>
    </row>
    <row r="35" spans="2:69" ht="6.75" customHeight="1" x14ac:dyDescent="0.2">
      <c r="C35" s="288"/>
      <c r="D35" s="282"/>
      <c r="E35" s="282"/>
      <c r="F35" s="282"/>
      <c r="G35" s="282"/>
      <c r="H35" s="282"/>
      <c r="I35" s="282"/>
      <c r="J35" s="282"/>
      <c r="K35" s="282"/>
      <c r="L35" s="282"/>
      <c r="M35" s="282"/>
      <c r="N35" s="282"/>
      <c r="O35" s="282"/>
      <c r="P35" s="282"/>
      <c r="Q35" s="282"/>
      <c r="R35" s="282"/>
      <c r="S35" s="282"/>
      <c r="T35" s="282"/>
      <c r="U35" s="282"/>
      <c r="V35" s="282"/>
      <c r="W35" s="282"/>
      <c r="X35" s="282"/>
      <c r="Y35" s="282"/>
      <c r="Z35" s="282"/>
      <c r="AA35" s="282"/>
      <c r="AB35" s="282"/>
      <c r="AC35" s="282"/>
      <c r="AF35" s="289"/>
      <c r="AG35" s="289"/>
      <c r="AH35" s="289"/>
      <c r="AI35" s="289"/>
      <c r="AJ35" s="289"/>
      <c r="AK35" s="289"/>
      <c r="AL35" s="290"/>
      <c r="AM35" s="290"/>
      <c r="AN35" s="290"/>
      <c r="AO35" s="290"/>
      <c r="AP35" s="291"/>
      <c r="AQ35" s="291"/>
      <c r="AR35" s="291"/>
      <c r="AS35" s="291"/>
      <c r="AT35" s="291"/>
      <c r="AU35" s="291"/>
      <c r="AV35" s="291"/>
      <c r="AW35" s="291"/>
      <c r="AX35" s="291"/>
      <c r="AY35" s="291"/>
      <c r="AZ35" s="291"/>
      <c r="BA35" s="291"/>
      <c r="BB35" s="291"/>
      <c r="BC35" s="291"/>
      <c r="BD35" s="291"/>
      <c r="BE35" s="291"/>
      <c r="BF35" s="291"/>
      <c r="BG35" s="291"/>
      <c r="BH35" s="291"/>
      <c r="BI35" s="291"/>
      <c r="BJ35" s="291"/>
      <c r="BK35" s="291"/>
      <c r="BL35" s="291"/>
      <c r="BM35" s="291"/>
      <c r="BN35" s="291"/>
      <c r="BO35" s="291"/>
      <c r="BP35" s="291"/>
      <c r="BQ35" s="290"/>
    </row>
    <row r="36" spans="2:69" s="290" customFormat="1" ht="18.75" customHeight="1" x14ac:dyDescent="0.2">
      <c r="C36" s="299"/>
      <c r="D36" s="299"/>
      <c r="E36" s="299"/>
      <c r="F36" s="299"/>
      <c r="G36" s="1175" t="s">
        <v>447</v>
      </c>
      <c r="H36" s="1175"/>
      <c r="I36" s="1175"/>
      <c r="J36" s="1175"/>
      <c r="K36" s="1175"/>
      <c r="L36" s="1175"/>
      <c r="M36" s="1175"/>
      <c r="N36" s="1175"/>
      <c r="O36" s="1175"/>
      <c r="P36" s="1175"/>
      <c r="Q36" s="299"/>
      <c r="R36" s="1178" t="s">
        <v>448</v>
      </c>
      <c r="S36" s="1178"/>
      <c r="T36" s="1178"/>
      <c r="U36" s="1178"/>
      <c r="V36" s="1178"/>
      <c r="W36" s="1178"/>
      <c r="X36" s="1179"/>
      <c r="Y36" s="1179"/>
      <c r="Z36" s="1179"/>
      <c r="AA36" s="1179"/>
      <c r="AB36" s="1179"/>
      <c r="AC36" s="1179"/>
      <c r="AD36" s="1179"/>
      <c r="AE36" s="1179"/>
      <c r="AF36" s="1178" t="s">
        <v>69</v>
      </c>
      <c r="AG36" s="1178"/>
      <c r="AH36" s="1179"/>
      <c r="AI36" s="1179"/>
      <c r="AJ36" s="1179"/>
      <c r="AK36" s="1179"/>
      <c r="AL36" s="1179"/>
      <c r="AM36" s="1179"/>
      <c r="AN36" s="1179"/>
      <c r="AO36" s="1179"/>
      <c r="AP36" s="1179"/>
      <c r="AQ36" s="1179"/>
      <c r="AR36" s="1179"/>
      <c r="AS36" s="1179"/>
      <c r="AT36" s="1179"/>
      <c r="AU36" s="1179"/>
      <c r="AV36" s="1179"/>
      <c r="AW36" s="1179"/>
      <c r="AX36" s="1179"/>
      <c r="AY36" s="1179"/>
      <c r="AZ36" s="1179"/>
      <c r="BA36" s="1179"/>
      <c r="BB36" s="1179"/>
      <c r="BC36" s="1179"/>
      <c r="BD36" s="1179"/>
      <c r="BE36" s="1179"/>
      <c r="BF36" s="1179"/>
      <c r="BG36" s="1179"/>
      <c r="BH36" s="1179"/>
      <c r="BI36" s="1179"/>
      <c r="BJ36" s="1179"/>
      <c r="BK36" s="1179"/>
      <c r="BL36" s="1179"/>
      <c r="BM36" s="1179"/>
      <c r="BN36" s="1179"/>
      <c r="BO36" s="1179"/>
      <c r="BP36" s="1179"/>
    </row>
    <row r="37" spans="2:69" ht="6.75" customHeight="1" x14ac:dyDescent="0.2">
      <c r="C37" s="288"/>
      <c r="D37" s="282"/>
      <c r="E37" s="282"/>
      <c r="F37" s="282"/>
      <c r="G37" s="282"/>
      <c r="H37" s="282"/>
      <c r="I37" s="282"/>
      <c r="J37" s="282"/>
      <c r="K37" s="282"/>
      <c r="L37" s="282"/>
      <c r="M37" s="282"/>
      <c r="N37" s="282"/>
      <c r="O37" s="282"/>
      <c r="P37" s="282"/>
      <c r="Q37" s="282"/>
      <c r="R37" s="282"/>
      <c r="S37" s="282"/>
      <c r="T37" s="282"/>
      <c r="U37" s="282"/>
      <c r="V37" s="282"/>
      <c r="W37" s="282"/>
      <c r="X37" s="282"/>
      <c r="Y37" s="282"/>
      <c r="Z37" s="282"/>
      <c r="AA37" s="282"/>
      <c r="AB37" s="282"/>
      <c r="AC37" s="282"/>
      <c r="AF37" s="289"/>
      <c r="AG37" s="289"/>
      <c r="AH37" s="289"/>
      <c r="AI37" s="289"/>
      <c r="AJ37" s="289"/>
      <c r="AK37" s="289"/>
      <c r="AL37" s="290"/>
      <c r="AM37" s="290"/>
      <c r="AN37" s="290"/>
      <c r="AO37" s="290"/>
      <c r="AP37" s="291"/>
      <c r="AQ37" s="291"/>
      <c r="AR37" s="291"/>
      <c r="AS37" s="291"/>
      <c r="AT37" s="291"/>
      <c r="AU37" s="291"/>
      <c r="AV37" s="291"/>
      <c r="AW37" s="291"/>
      <c r="AX37" s="291"/>
      <c r="AY37" s="291"/>
      <c r="AZ37" s="291"/>
      <c r="BA37" s="291"/>
      <c r="BB37" s="291"/>
      <c r="BC37" s="291"/>
      <c r="BD37" s="291"/>
      <c r="BE37" s="291"/>
      <c r="BF37" s="291"/>
      <c r="BG37" s="291"/>
      <c r="BH37" s="291"/>
      <c r="BI37" s="291"/>
      <c r="BJ37" s="291"/>
      <c r="BK37" s="291"/>
      <c r="BL37" s="291"/>
      <c r="BM37" s="291"/>
      <c r="BN37" s="291"/>
      <c r="BO37" s="291"/>
      <c r="BP37" s="291"/>
      <c r="BQ37" s="290"/>
    </row>
    <row r="38" spans="2:69" s="290" customFormat="1" ht="18.75" customHeight="1" x14ac:dyDescent="0.2">
      <c r="C38" s="300"/>
      <c r="D38" s="300"/>
      <c r="E38" s="300"/>
      <c r="F38" s="300"/>
      <c r="G38" s="1175" t="s">
        <v>449</v>
      </c>
      <c r="H38" s="1175"/>
      <c r="I38" s="1175"/>
      <c r="J38" s="1175"/>
      <c r="K38" s="1175"/>
      <c r="L38" s="1175"/>
      <c r="M38" s="1175"/>
      <c r="N38" s="1175"/>
      <c r="O38" s="1175"/>
      <c r="P38" s="1175"/>
      <c r="Q38" s="300"/>
      <c r="R38" s="1176"/>
      <c r="S38" s="1176"/>
      <c r="T38" s="1176"/>
      <c r="U38" s="1176"/>
      <c r="V38" s="1176"/>
      <c r="W38" s="1176"/>
      <c r="X38" s="1176"/>
      <c r="Y38" s="1176"/>
      <c r="Z38" s="1176"/>
      <c r="AA38" s="1176"/>
      <c r="AB38" s="1176"/>
      <c r="AC38" s="1176"/>
      <c r="AD38" s="1176"/>
      <c r="AE38" s="1176"/>
      <c r="AF38" s="1176"/>
      <c r="AG38" s="1176"/>
      <c r="AH38" s="1176"/>
      <c r="AI38" s="1176"/>
      <c r="AJ38" s="1176"/>
      <c r="AK38" s="1176"/>
      <c r="AL38" s="1176"/>
      <c r="AM38" s="1176"/>
      <c r="AN38" s="300"/>
      <c r="AO38" s="300"/>
      <c r="AP38" s="300"/>
      <c r="AQ38" s="300"/>
      <c r="AR38" s="300"/>
      <c r="AS38" s="300"/>
      <c r="AT38" s="300"/>
      <c r="AU38" s="300"/>
      <c r="AV38" s="300"/>
      <c r="AW38" s="300"/>
      <c r="AX38" s="300"/>
      <c r="AY38" s="300"/>
      <c r="AZ38" s="300"/>
      <c r="BA38" s="300"/>
      <c r="BB38" s="300"/>
      <c r="BC38" s="300"/>
      <c r="BD38" s="300"/>
      <c r="BE38" s="300"/>
      <c r="BF38" s="300"/>
      <c r="BG38" s="300"/>
      <c r="BH38" s="300"/>
      <c r="BI38" s="300"/>
      <c r="BJ38" s="300"/>
      <c r="BK38" s="300"/>
      <c r="BL38" s="300"/>
      <c r="BM38" s="300"/>
      <c r="BN38" s="300"/>
      <c r="BO38" s="300"/>
      <c r="BP38" s="300"/>
    </row>
    <row r="39" spans="2:69" ht="6.75" customHeight="1" x14ac:dyDescent="0.2">
      <c r="C39" s="288"/>
      <c r="D39" s="282"/>
      <c r="E39" s="282"/>
      <c r="F39" s="282"/>
      <c r="G39" s="282"/>
      <c r="H39" s="282"/>
      <c r="I39" s="282"/>
      <c r="J39" s="282"/>
      <c r="K39" s="282"/>
      <c r="L39" s="282"/>
      <c r="M39" s="282"/>
      <c r="N39" s="282"/>
      <c r="O39" s="282"/>
      <c r="P39" s="282"/>
      <c r="Q39" s="282"/>
      <c r="R39" s="282"/>
      <c r="S39" s="282"/>
      <c r="T39" s="282"/>
      <c r="U39" s="282"/>
      <c r="V39" s="282"/>
      <c r="W39" s="282"/>
      <c r="X39" s="282"/>
      <c r="Y39" s="282"/>
      <c r="Z39" s="282"/>
      <c r="AA39" s="282"/>
      <c r="AB39" s="282"/>
      <c r="AC39" s="282"/>
      <c r="AF39" s="289"/>
      <c r="AG39" s="289"/>
      <c r="AH39" s="289"/>
      <c r="AI39" s="289"/>
      <c r="AJ39" s="289"/>
      <c r="AK39" s="289"/>
      <c r="AL39" s="290"/>
      <c r="AM39" s="290"/>
      <c r="AN39" s="290"/>
      <c r="AO39" s="290"/>
      <c r="AP39" s="291"/>
      <c r="AQ39" s="291"/>
      <c r="AR39" s="291"/>
      <c r="AS39" s="291"/>
      <c r="AT39" s="291"/>
      <c r="AU39" s="291"/>
      <c r="AV39" s="291"/>
      <c r="AW39" s="291"/>
      <c r="AX39" s="291"/>
      <c r="AY39" s="291"/>
      <c r="AZ39" s="291"/>
      <c r="BA39" s="291"/>
      <c r="BB39" s="291"/>
      <c r="BC39" s="291"/>
      <c r="BD39" s="291"/>
      <c r="BE39" s="291"/>
      <c r="BF39" s="291"/>
      <c r="BG39" s="291"/>
      <c r="BH39" s="291"/>
      <c r="BI39" s="291"/>
      <c r="BJ39" s="291"/>
      <c r="BK39" s="291"/>
      <c r="BL39" s="291"/>
      <c r="BM39" s="291"/>
      <c r="BN39" s="291"/>
      <c r="BO39" s="291"/>
      <c r="BP39" s="291"/>
      <c r="BQ39" s="290"/>
    </row>
    <row r="40" spans="2:69" ht="18.75" customHeight="1" x14ac:dyDescent="0.2">
      <c r="BM40" s="1174" t="s">
        <v>450</v>
      </c>
      <c r="BN40" s="1174"/>
      <c r="BO40" s="1174"/>
      <c r="BP40" s="1174"/>
      <c r="BQ40" s="1174"/>
    </row>
  </sheetData>
  <sheetProtection selectLockedCells="1"/>
  <mergeCells count="29">
    <mergeCell ref="G30:L30"/>
    <mergeCell ref="N30:BE30"/>
    <mergeCell ref="BP3:BQ3"/>
    <mergeCell ref="A5:O5"/>
    <mergeCell ref="AF9:AK9"/>
    <mergeCell ref="AM9:BQ9"/>
    <mergeCell ref="AF11:AK11"/>
    <mergeCell ref="AM11:BL11"/>
    <mergeCell ref="BM11:BQ11"/>
    <mergeCell ref="AX3:BB3"/>
    <mergeCell ref="BC3:BE3"/>
    <mergeCell ref="BF3:BG3"/>
    <mergeCell ref="BH3:BJ3"/>
    <mergeCell ref="BK3:BL3"/>
    <mergeCell ref="BM3:BO3"/>
    <mergeCell ref="BR11:ED11"/>
    <mergeCell ref="A15:BQ15"/>
    <mergeCell ref="B18:BP24"/>
    <mergeCell ref="G28:L28"/>
    <mergeCell ref="N28:BE28"/>
    <mergeCell ref="BM40:BQ40"/>
    <mergeCell ref="G38:P38"/>
    <mergeCell ref="R38:AM38"/>
    <mergeCell ref="A32:BQ32"/>
    <mergeCell ref="G36:P36"/>
    <mergeCell ref="R36:W36"/>
    <mergeCell ref="X36:AE36"/>
    <mergeCell ref="AF36:AG36"/>
    <mergeCell ref="AH36:BP36"/>
  </mergeCells>
  <phoneticPr fontId="3"/>
  <pageMargins left="0.78740157480314965" right="0.78740157480314965" top="0.98425196850393704" bottom="0.98425196850393704" header="0.51181102362204722" footer="0.51181102362204722"/>
  <pageSetup paperSize="9" orientation="portrait" blackAndWhite="1" verticalDpi="3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A1:DG79"/>
  <sheetViews>
    <sheetView showGridLines="0" view="pageBreakPreview" zoomScaleNormal="100" zoomScaleSheetLayoutView="100" workbookViewId="0">
      <selection activeCell="O5" sqref="O5:BW5"/>
    </sheetView>
  </sheetViews>
  <sheetFormatPr defaultColWidth="1.109375" defaultRowHeight="18.75" customHeight="1" x14ac:dyDescent="0.2"/>
  <cols>
    <col min="1" max="12" width="1.21875" style="227" customWidth="1"/>
    <col min="13" max="13" width="1.109375" style="227" customWidth="1"/>
    <col min="14" max="63" width="1.21875" style="227" customWidth="1"/>
    <col min="64" max="76" width="1.109375" style="227" customWidth="1"/>
    <col min="77" max="77" width="0.6640625" style="227" customWidth="1"/>
    <col min="78" max="78" width="1.109375" style="227" customWidth="1"/>
    <col min="79" max="256" width="1.109375" style="227"/>
    <col min="257" max="268" width="1.21875" style="227" customWidth="1"/>
    <col min="269" max="269" width="1.109375" style="227" customWidth="1"/>
    <col min="270" max="319" width="1.21875" style="227" customWidth="1"/>
    <col min="320" max="332" width="1.109375" style="227" customWidth="1"/>
    <col min="333" max="333" width="0.6640625" style="227" customWidth="1"/>
    <col min="334" max="334" width="0" style="227" hidden="1" customWidth="1"/>
    <col min="335" max="512" width="1.109375" style="227"/>
    <col min="513" max="524" width="1.21875" style="227" customWidth="1"/>
    <col min="525" max="525" width="1.109375" style="227" customWidth="1"/>
    <col min="526" max="575" width="1.21875" style="227" customWidth="1"/>
    <col min="576" max="588" width="1.109375" style="227" customWidth="1"/>
    <col min="589" max="589" width="0.6640625" style="227" customWidth="1"/>
    <col min="590" max="590" width="0" style="227" hidden="1" customWidth="1"/>
    <col min="591" max="768" width="1.109375" style="227"/>
    <col min="769" max="780" width="1.21875" style="227" customWidth="1"/>
    <col min="781" max="781" width="1.109375" style="227" customWidth="1"/>
    <col min="782" max="831" width="1.21875" style="227" customWidth="1"/>
    <col min="832" max="844" width="1.109375" style="227" customWidth="1"/>
    <col min="845" max="845" width="0.6640625" style="227" customWidth="1"/>
    <col min="846" max="846" width="0" style="227" hidden="1" customWidth="1"/>
    <col min="847" max="1024" width="1.109375" style="227"/>
    <col min="1025" max="1036" width="1.21875" style="227" customWidth="1"/>
    <col min="1037" max="1037" width="1.109375" style="227" customWidth="1"/>
    <col min="1038" max="1087" width="1.21875" style="227" customWidth="1"/>
    <col min="1088" max="1100" width="1.109375" style="227" customWidth="1"/>
    <col min="1101" max="1101" width="0.6640625" style="227" customWidth="1"/>
    <col min="1102" max="1102" width="0" style="227" hidden="1" customWidth="1"/>
    <col min="1103" max="1280" width="1.109375" style="227"/>
    <col min="1281" max="1292" width="1.21875" style="227" customWidth="1"/>
    <col min="1293" max="1293" width="1.109375" style="227" customWidth="1"/>
    <col min="1294" max="1343" width="1.21875" style="227" customWidth="1"/>
    <col min="1344" max="1356" width="1.109375" style="227" customWidth="1"/>
    <col min="1357" max="1357" width="0.6640625" style="227" customWidth="1"/>
    <col min="1358" max="1358" width="0" style="227" hidden="1" customWidth="1"/>
    <col min="1359" max="1536" width="1.109375" style="227"/>
    <col min="1537" max="1548" width="1.21875" style="227" customWidth="1"/>
    <col min="1549" max="1549" width="1.109375" style="227" customWidth="1"/>
    <col min="1550" max="1599" width="1.21875" style="227" customWidth="1"/>
    <col min="1600" max="1612" width="1.109375" style="227" customWidth="1"/>
    <col min="1613" max="1613" width="0.6640625" style="227" customWidth="1"/>
    <col min="1614" max="1614" width="0" style="227" hidden="1" customWidth="1"/>
    <col min="1615" max="1792" width="1.109375" style="227"/>
    <col min="1793" max="1804" width="1.21875" style="227" customWidth="1"/>
    <col min="1805" max="1805" width="1.109375" style="227" customWidth="1"/>
    <col min="1806" max="1855" width="1.21875" style="227" customWidth="1"/>
    <col min="1856" max="1868" width="1.109375" style="227" customWidth="1"/>
    <col min="1869" max="1869" width="0.6640625" style="227" customWidth="1"/>
    <col min="1870" max="1870" width="0" style="227" hidden="1" customWidth="1"/>
    <col min="1871" max="2048" width="1.109375" style="227"/>
    <col min="2049" max="2060" width="1.21875" style="227" customWidth="1"/>
    <col min="2061" max="2061" width="1.109375" style="227" customWidth="1"/>
    <col min="2062" max="2111" width="1.21875" style="227" customWidth="1"/>
    <col min="2112" max="2124" width="1.109375" style="227" customWidth="1"/>
    <col min="2125" max="2125" width="0.6640625" style="227" customWidth="1"/>
    <col min="2126" max="2126" width="0" style="227" hidden="1" customWidth="1"/>
    <col min="2127" max="2304" width="1.109375" style="227"/>
    <col min="2305" max="2316" width="1.21875" style="227" customWidth="1"/>
    <col min="2317" max="2317" width="1.109375" style="227" customWidth="1"/>
    <col min="2318" max="2367" width="1.21875" style="227" customWidth="1"/>
    <col min="2368" max="2380" width="1.109375" style="227" customWidth="1"/>
    <col min="2381" max="2381" width="0.6640625" style="227" customWidth="1"/>
    <col min="2382" max="2382" width="0" style="227" hidden="1" customWidth="1"/>
    <col min="2383" max="2560" width="1.109375" style="227"/>
    <col min="2561" max="2572" width="1.21875" style="227" customWidth="1"/>
    <col min="2573" max="2573" width="1.109375" style="227" customWidth="1"/>
    <col min="2574" max="2623" width="1.21875" style="227" customWidth="1"/>
    <col min="2624" max="2636" width="1.109375" style="227" customWidth="1"/>
    <col min="2637" max="2637" width="0.6640625" style="227" customWidth="1"/>
    <col min="2638" max="2638" width="0" style="227" hidden="1" customWidth="1"/>
    <col min="2639" max="2816" width="1.109375" style="227"/>
    <col min="2817" max="2828" width="1.21875" style="227" customWidth="1"/>
    <col min="2829" max="2829" width="1.109375" style="227" customWidth="1"/>
    <col min="2830" max="2879" width="1.21875" style="227" customWidth="1"/>
    <col min="2880" max="2892" width="1.109375" style="227" customWidth="1"/>
    <col min="2893" max="2893" width="0.6640625" style="227" customWidth="1"/>
    <col min="2894" max="2894" width="0" style="227" hidden="1" customWidth="1"/>
    <col min="2895" max="3072" width="1.109375" style="227"/>
    <col min="3073" max="3084" width="1.21875" style="227" customWidth="1"/>
    <col min="3085" max="3085" width="1.109375" style="227" customWidth="1"/>
    <col min="3086" max="3135" width="1.21875" style="227" customWidth="1"/>
    <col min="3136" max="3148" width="1.109375" style="227" customWidth="1"/>
    <col min="3149" max="3149" width="0.6640625" style="227" customWidth="1"/>
    <col min="3150" max="3150" width="0" style="227" hidden="1" customWidth="1"/>
    <col min="3151" max="3328" width="1.109375" style="227"/>
    <col min="3329" max="3340" width="1.21875" style="227" customWidth="1"/>
    <col min="3341" max="3341" width="1.109375" style="227" customWidth="1"/>
    <col min="3342" max="3391" width="1.21875" style="227" customWidth="1"/>
    <col min="3392" max="3404" width="1.109375" style="227" customWidth="1"/>
    <col min="3405" max="3405" width="0.6640625" style="227" customWidth="1"/>
    <col min="3406" max="3406" width="0" style="227" hidden="1" customWidth="1"/>
    <col min="3407" max="3584" width="1.109375" style="227"/>
    <col min="3585" max="3596" width="1.21875" style="227" customWidth="1"/>
    <col min="3597" max="3597" width="1.109375" style="227" customWidth="1"/>
    <col min="3598" max="3647" width="1.21875" style="227" customWidth="1"/>
    <col min="3648" max="3660" width="1.109375" style="227" customWidth="1"/>
    <col min="3661" max="3661" width="0.6640625" style="227" customWidth="1"/>
    <col min="3662" max="3662" width="0" style="227" hidden="1" customWidth="1"/>
    <col min="3663" max="3840" width="1.109375" style="227"/>
    <col min="3841" max="3852" width="1.21875" style="227" customWidth="1"/>
    <col min="3853" max="3853" width="1.109375" style="227" customWidth="1"/>
    <col min="3854" max="3903" width="1.21875" style="227" customWidth="1"/>
    <col min="3904" max="3916" width="1.109375" style="227" customWidth="1"/>
    <col min="3917" max="3917" width="0.6640625" style="227" customWidth="1"/>
    <col min="3918" max="3918" width="0" style="227" hidden="1" customWidth="1"/>
    <col min="3919" max="4096" width="1.109375" style="227"/>
    <col min="4097" max="4108" width="1.21875" style="227" customWidth="1"/>
    <col min="4109" max="4109" width="1.109375" style="227" customWidth="1"/>
    <col min="4110" max="4159" width="1.21875" style="227" customWidth="1"/>
    <col min="4160" max="4172" width="1.109375" style="227" customWidth="1"/>
    <col min="4173" max="4173" width="0.6640625" style="227" customWidth="1"/>
    <col min="4174" max="4174" width="0" style="227" hidden="1" customWidth="1"/>
    <col min="4175" max="4352" width="1.109375" style="227"/>
    <col min="4353" max="4364" width="1.21875" style="227" customWidth="1"/>
    <col min="4365" max="4365" width="1.109375" style="227" customWidth="1"/>
    <col min="4366" max="4415" width="1.21875" style="227" customWidth="1"/>
    <col min="4416" max="4428" width="1.109375" style="227" customWidth="1"/>
    <col min="4429" max="4429" width="0.6640625" style="227" customWidth="1"/>
    <col min="4430" max="4430" width="0" style="227" hidden="1" customWidth="1"/>
    <col min="4431" max="4608" width="1.109375" style="227"/>
    <col min="4609" max="4620" width="1.21875" style="227" customWidth="1"/>
    <col min="4621" max="4621" width="1.109375" style="227" customWidth="1"/>
    <col min="4622" max="4671" width="1.21875" style="227" customWidth="1"/>
    <col min="4672" max="4684" width="1.109375" style="227" customWidth="1"/>
    <col min="4685" max="4685" width="0.6640625" style="227" customWidth="1"/>
    <col min="4686" max="4686" width="0" style="227" hidden="1" customWidth="1"/>
    <col min="4687" max="4864" width="1.109375" style="227"/>
    <col min="4865" max="4876" width="1.21875" style="227" customWidth="1"/>
    <col min="4877" max="4877" width="1.109375" style="227" customWidth="1"/>
    <col min="4878" max="4927" width="1.21875" style="227" customWidth="1"/>
    <col min="4928" max="4940" width="1.109375" style="227" customWidth="1"/>
    <col min="4941" max="4941" width="0.6640625" style="227" customWidth="1"/>
    <col min="4942" max="4942" width="0" style="227" hidden="1" customWidth="1"/>
    <col min="4943" max="5120" width="1.109375" style="227"/>
    <col min="5121" max="5132" width="1.21875" style="227" customWidth="1"/>
    <col min="5133" max="5133" width="1.109375" style="227" customWidth="1"/>
    <col min="5134" max="5183" width="1.21875" style="227" customWidth="1"/>
    <col min="5184" max="5196" width="1.109375" style="227" customWidth="1"/>
    <col min="5197" max="5197" width="0.6640625" style="227" customWidth="1"/>
    <col min="5198" max="5198" width="0" style="227" hidden="1" customWidth="1"/>
    <col min="5199" max="5376" width="1.109375" style="227"/>
    <col min="5377" max="5388" width="1.21875" style="227" customWidth="1"/>
    <col min="5389" max="5389" width="1.109375" style="227" customWidth="1"/>
    <col min="5390" max="5439" width="1.21875" style="227" customWidth="1"/>
    <col min="5440" max="5452" width="1.109375" style="227" customWidth="1"/>
    <col min="5453" max="5453" width="0.6640625" style="227" customWidth="1"/>
    <col min="5454" max="5454" width="0" style="227" hidden="1" customWidth="1"/>
    <col min="5455" max="5632" width="1.109375" style="227"/>
    <col min="5633" max="5644" width="1.21875" style="227" customWidth="1"/>
    <col min="5645" max="5645" width="1.109375" style="227" customWidth="1"/>
    <col min="5646" max="5695" width="1.21875" style="227" customWidth="1"/>
    <col min="5696" max="5708" width="1.109375" style="227" customWidth="1"/>
    <col min="5709" max="5709" width="0.6640625" style="227" customWidth="1"/>
    <col min="5710" max="5710" width="0" style="227" hidden="1" customWidth="1"/>
    <col min="5711" max="5888" width="1.109375" style="227"/>
    <col min="5889" max="5900" width="1.21875" style="227" customWidth="1"/>
    <col min="5901" max="5901" width="1.109375" style="227" customWidth="1"/>
    <col min="5902" max="5951" width="1.21875" style="227" customWidth="1"/>
    <col min="5952" max="5964" width="1.109375" style="227" customWidth="1"/>
    <col min="5965" max="5965" width="0.6640625" style="227" customWidth="1"/>
    <col min="5966" max="5966" width="0" style="227" hidden="1" customWidth="1"/>
    <col min="5967" max="6144" width="1.109375" style="227"/>
    <col min="6145" max="6156" width="1.21875" style="227" customWidth="1"/>
    <col min="6157" max="6157" width="1.109375" style="227" customWidth="1"/>
    <col min="6158" max="6207" width="1.21875" style="227" customWidth="1"/>
    <col min="6208" max="6220" width="1.109375" style="227" customWidth="1"/>
    <col min="6221" max="6221" width="0.6640625" style="227" customWidth="1"/>
    <col min="6222" max="6222" width="0" style="227" hidden="1" customWidth="1"/>
    <col min="6223" max="6400" width="1.109375" style="227"/>
    <col min="6401" max="6412" width="1.21875" style="227" customWidth="1"/>
    <col min="6413" max="6413" width="1.109375" style="227" customWidth="1"/>
    <col min="6414" max="6463" width="1.21875" style="227" customWidth="1"/>
    <col min="6464" max="6476" width="1.109375" style="227" customWidth="1"/>
    <col min="6477" max="6477" width="0.6640625" style="227" customWidth="1"/>
    <col min="6478" max="6478" width="0" style="227" hidden="1" customWidth="1"/>
    <col min="6479" max="6656" width="1.109375" style="227"/>
    <col min="6657" max="6668" width="1.21875" style="227" customWidth="1"/>
    <col min="6669" max="6669" width="1.109375" style="227" customWidth="1"/>
    <col min="6670" max="6719" width="1.21875" style="227" customWidth="1"/>
    <col min="6720" max="6732" width="1.109375" style="227" customWidth="1"/>
    <col min="6733" max="6733" width="0.6640625" style="227" customWidth="1"/>
    <col min="6734" max="6734" width="0" style="227" hidden="1" customWidth="1"/>
    <col min="6735" max="6912" width="1.109375" style="227"/>
    <col min="6913" max="6924" width="1.21875" style="227" customWidth="1"/>
    <col min="6925" max="6925" width="1.109375" style="227" customWidth="1"/>
    <col min="6926" max="6975" width="1.21875" style="227" customWidth="1"/>
    <col min="6976" max="6988" width="1.109375" style="227" customWidth="1"/>
    <col min="6989" max="6989" width="0.6640625" style="227" customWidth="1"/>
    <col min="6990" max="6990" width="0" style="227" hidden="1" customWidth="1"/>
    <col min="6991" max="7168" width="1.109375" style="227"/>
    <col min="7169" max="7180" width="1.21875" style="227" customWidth="1"/>
    <col min="7181" max="7181" width="1.109375" style="227" customWidth="1"/>
    <col min="7182" max="7231" width="1.21875" style="227" customWidth="1"/>
    <col min="7232" max="7244" width="1.109375" style="227" customWidth="1"/>
    <col min="7245" max="7245" width="0.6640625" style="227" customWidth="1"/>
    <col min="7246" max="7246" width="0" style="227" hidden="1" customWidth="1"/>
    <col min="7247" max="7424" width="1.109375" style="227"/>
    <col min="7425" max="7436" width="1.21875" style="227" customWidth="1"/>
    <col min="7437" max="7437" width="1.109375" style="227" customWidth="1"/>
    <col min="7438" max="7487" width="1.21875" style="227" customWidth="1"/>
    <col min="7488" max="7500" width="1.109375" style="227" customWidth="1"/>
    <col min="7501" max="7501" width="0.6640625" style="227" customWidth="1"/>
    <col min="7502" max="7502" width="0" style="227" hidden="1" customWidth="1"/>
    <col min="7503" max="7680" width="1.109375" style="227"/>
    <col min="7681" max="7692" width="1.21875" style="227" customWidth="1"/>
    <col min="7693" max="7693" width="1.109375" style="227" customWidth="1"/>
    <col min="7694" max="7743" width="1.21875" style="227" customWidth="1"/>
    <col min="7744" max="7756" width="1.109375" style="227" customWidth="1"/>
    <col min="7757" max="7757" width="0.6640625" style="227" customWidth="1"/>
    <col min="7758" max="7758" width="0" style="227" hidden="1" customWidth="1"/>
    <col min="7759" max="7936" width="1.109375" style="227"/>
    <col min="7937" max="7948" width="1.21875" style="227" customWidth="1"/>
    <col min="7949" max="7949" width="1.109375" style="227" customWidth="1"/>
    <col min="7950" max="7999" width="1.21875" style="227" customWidth="1"/>
    <col min="8000" max="8012" width="1.109375" style="227" customWidth="1"/>
    <col min="8013" max="8013" width="0.6640625" style="227" customWidth="1"/>
    <col min="8014" max="8014" width="0" style="227" hidden="1" customWidth="1"/>
    <col min="8015" max="8192" width="1.109375" style="227"/>
    <col min="8193" max="8204" width="1.21875" style="227" customWidth="1"/>
    <col min="8205" max="8205" width="1.109375" style="227" customWidth="1"/>
    <col min="8206" max="8255" width="1.21875" style="227" customWidth="1"/>
    <col min="8256" max="8268" width="1.109375" style="227" customWidth="1"/>
    <col min="8269" max="8269" width="0.6640625" style="227" customWidth="1"/>
    <col min="8270" max="8270" width="0" style="227" hidden="1" customWidth="1"/>
    <col min="8271" max="8448" width="1.109375" style="227"/>
    <col min="8449" max="8460" width="1.21875" style="227" customWidth="1"/>
    <col min="8461" max="8461" width="1.109375" style="227" customWidth="1"/>
    <col min="8462" max="8511" width="1.21875" style="227" customWidth="1"/>
    <col min="8512" max="8524" width="1.109375" style="227" customWidth="1"/>
    <col min="8525" max="8525" width="0.6640625" style="227" customWidth="1"/>
    <col min="8526" max="8526" width="0" style="227" hidden="1" customWidth="1"/>
    <col min="8527" max="8704" width="1.109375" style="227"/>
    <col min="8705" max="8716" width="1.21875" style="227" customWidth="1"/>
    <col min="8717" max="8717" width="1.109375" style="227" customWidth="1"/>
    <col min="8718" max="8767" width="1.21875" style="227" customWidth="1"/>
    <col min="8768" max="8780" width="1.109375" style="227" customWidth="1"/>
    <col min="8781" max="8781" width="0.6640625" style="227" customWidth="1"/>
    <col min="8782" max="8782" width="0" style="227" hidden="1" customWidth="1"/>
    <col min="8783" max="8960" width="1.109375" style="227"/>
    <col min="8961" max="8972" width="1.21875" style="227" customWidth="1"/>
    <col min="8973" max="8973" width="1.109375" style="227" customWidth="1"/>
    <col min="8974" max="9023" width="1.21875" style="227" customWidth="1"/>
    <col min="9024" max="9036" width="1.109375" style="227" customWidth="1"/>
    <col min="9037" max="9037" width="0.6640625" style="227" customWidth="1"/>
    <col min="9038" max="9038" width="0" style="227" hidden="1" customWidth="1"/>
    <col min="9039" max="9216" width="1.109375" style="227"/>
    <col min="9217" max="9228" width="1.21875" style="227" customWidth="1"/>
    <col min="9229" max="9229" width="1.109375" style="227" customWidth="1"/>
    <col min="9230" max="9279" width="1.21875" style="227" customWidth="1"/>
    <col min="9280" max="9292" width="1.109375" style="227" customWidth="1"/>
    <col min="9293" max="9293" width="0.6640625" style="227" customWidth="1"/>
    <col min="9294" max="9294" width="0" style="227" hidden="1" customWidth="1"/>
    <col min="9295" max="9472" width="1.109375" style="227"/>
    <col min="9473" max="9484" width="1.21875" style="227" customWidth="1"/>
    <col min="9485" max="9485" width="1.109375" style="227" customWidth="1"/>
    <col min="9486" max="9535" width="1.21875" style="227" customWidth="1"/>
    <col min="9536" max="9548" width="1.109375" style="227" customWidth="1"/>
    <col min="9549" max="9549" width="0.6640625" style="227" customWidth="1"/>
    <col min="9550" max="9550" width="0" style="227" hidden="1" customWidth="1"/>
    <col min="9551" max="9728" width="1.109375" style="227"/>
    <col min="9729" max="9740" width="1.21875" style="227" customWidth="1"/>
    <col min="9741" max="9741" width="1.109375" style="227" customWidth="1"/>
    <col min="9742" max="9791" width="1.21875" style="227" customWidth="1"/>
    <col min="9792" max="9804" width="1.109375" style="227" customWidth="1"/>
    <col min="9805" max="9805" width="0.6640625" style="227" customWidth="1"/>
    <col min="9806" max="9806" width="0" style="227" hidden="1" customWidth="1"/>
    <col min="9807" max="9984" width="1.109375" style="227"/>
    <col min="9985" max="9996" width="1.21875" style="227" customWidth="1"/>
    <col min="9997" max="9997" width="1.109375" style="227" customWidth="1"/>
    <col min="9998" max="10047" width="1.21875" style="227" customWidth="1"/>
    <col min="10048" max="10060" width="1.109375" style="227" customWidth="1"/>
    <col min="10061" max="10061" width="0.6640625" style="227" customWidth="1"/>
    <col min="10062" max="10062" width="0" style="227" hidden="1" customWidth="1"/>
    <col min="10063" max="10240" width="1.109375" style="227"/>
    <col min="10241" max="10252" width="1.21875" style="227" customWidth="1"/>
    <col min="10253" max="10253" width="1.109375" style="227" customWidth="1"/>
    <col min="10254" max="10303" width="1.21875" style="227" customWidth="1"/>
    <col min="10304" max="10316" width="1.109375" style="227" customWidth="1"/>
    <col min="10317" max="10317" width="0.6640625" style="227" customWidth="1"/>
    <col min="10318" max="10318" width="0" style="227" hidden="1" customWidth="1"/>
    <col min="10319" max="10496" width="1.109375" style="227"/>
    <col min="10497" max="10508" width="1.21875" style="227" customWidth="1"/>
    <col min="10509" max="10509" width="1.109375" style="227" customWidth="1"/>
    <col min="10510" max="10559" width="1.21875" style="227" customWidth="1"/>
    <col min="10560" max="10572" width="1.109375" style="227" customWidth="1"/>
    <col min="10573" max="10573" width="0.6640625" style="227" customWidth="1"/>
    <col min="10574" max="10574" width="0" style="227" hidden="1" customWidth="1"/>
    <col min="10575" max="10752" width="1.109375" style="227"/>
    <col min="10753" max="10764" width="1.21875" style="227" customWidth="1"/>
    <col min="10765" max="10765" width="1.109375" style="227" customWidth="1"/>
    <col min="10766" max="10815" width="1.21875" style="227" customWidth="1"/>
    <col min="10816" max="10828" width="1.109375" style="227" customWidth="1"/>
    <col min="10829" max="10829" width="0.6640625" style="227" customWidth="1"/>
    <col min="10830" max="10830" width="0" style="227" hidden="1" customWidth="1"/>
    <col min="10831" max="11008" width="1.109375" style="227"/>
    <col min="11009" max="11020" width="1.21875" style="227" customWidth="1"/>
    <col min="11021" max="11021" width="1.109375" style="227" customWidth="1"/>
    <col min="11022" max="11071" width="1.21875" style="227" customWidth="1"/>
    <col min="11072" max="11084" width="1.109375" style="227" customWidth="1"/>
    <col min="11085" max="11085" width="0.6640625" style="227" customWidth="1"/>
    <col min="11086" max="11086" width="0" style="227" hidden="1" customWidth="1"/>
    <col min="11087" max="11264" width="1.109375" style="227"/>
    <col min="11265" max="11276" width="1.21875" style="227" customWidth="1"/>
    <col min="11277" max="11277" width="1.109375" style="227" customWidth="1"/>
    <col min="11278" max="11327" width="1.21875" style="227" customWidth="1"/>
    <col min="11328" max="11340" width="1.109375" style="227" customWidth="1"/>
    <col min="11341" max="11341" width="0.6640625" style="227" customWidth="1"/>
    <col min="11342" max="11342" width="0" style="227" hidden="1" customWidth="1"/>
    <col min="11343" max="11520" width="1.109375" style="227"/>
    <col min="11521" max="11532" width="1.21875" style="227" customWidth="1"/>
    <col min="11533" max="11533" width="1.109375" style="227" customWidth="1"/>
    <col min="11534" max="11583" width="1.21875" style="227" customWidth="1"/>
    <col min="11584" max="11596" width="1.109375" style="227" customWidth="1"/>
    <col min="11597" max="11597" width="0.6640625" style="227" customWidth="1"/>
    <col min="11598" max="11598" width="0" style="227" hidden="1" customWidth="1"/>
    <col min="11599" max="11776" width="1.109375" style="227"/>
    <col min="11777" max="11788" width="1.21875" style="227" customWidth="1"/>
    <col min="11789" max="11789" width="1.109375" style="227" customWidth="1"/>
    <col min="11790" max="11839" width="1.21875" style="227" customWidth="1"/>
    <col min="11840" max="11852" width="1.109375" style="227" customWidth="1"/>
    <col min="11853" max="11853" width="0.6640625" style="227" customWidth="1"/>
    <col min="11854" max="11854" width="0" style="227" hidden="1" customWidth="1"/>
    <col min="11855" max="12032" width="1.109375" style="227"/>
    <col min="12033" max="12044" width="1.21875" style="227" customWidth="1"/>
    <col min="12045" max="12045" width="1.109375" style="227" customWidth="1"/>
    <col min="12046" max="12095" width="1.21875" style="227" customWidth="1"/>
    <col min="12096" max="12108" width="1.109375" style="227" customWidth="1"/>
    <col min="12109" max="12109" width="0.6640625" style="227" customWidth="1"/>
    <col min="12110" max="12110" width="0" style="227" hidden="1" customWidth="1"/>
    <col min="12111" max="12288" width="1.109375" style="227"/>
    <col min="12289" max="12300" width="1.21875" style="227" customWidth="1"/>
    <col min="12301" max="12301" width="1.109375" style="227" customWidth="1"/>
    <col min="12302" max="12351" width="1.21875" style="227" customWidth="1"/>
    <col min="12352" max="12364" width="1.109375" style="227" customWidth="1"/>
    <col min="12365" max="12365" width="0.6640625" style="227" customWidth="1"/>
    <col min="12366" max="12366" width="0" style="227" hidden="1" customWidth="1"/>
    <col min="12367" max="12544" width="1.109375" style="227"/>
    <col min="12545" max="12556" width="1.21875" style="227" customWidth="1"/>
    <col min="12557" max="12557" width="1.109375" style="227" customWidth="1"/>
    <col min="12558" max="12607" width="1.21875" style="227" customWidth="1"/>
    <col min="12608" max="12620" width="1.109375" style="227" customWidth="1"/>
    <col min="12621" max="12621" width="0.6640625" style="227" customWidth="1"/>
    <col min="12622" max="12622" width="0" style="227" hidden="1" customWidth="1"/>
    <col min="12623" max="12800" width="1.109375" style="227"/>
    <col min="12801" max="12812" width="1.21875" style="227" customWidth="1"/>
    <col min="12813" max="12813" width="1.109375" style="227" customWidth="1"/>
    <col min="12814" max="12863" width="1.21875" style="227" customWidth="1"/>
    <col min="12864" max="12876" width="1.109375" style="227" customWidth="1"/>
    <col min="12877" max="12877" width="0.6640625" style="227" customWidth="1"/>
    <col min="12878" max="12878" width="0" style="227" hidden="1" customWidth="1"/>
    <col min="12879" max="13056" width="1.109375" style="227"/>
    <col min="13057" max="13068" width="1.21875" style="227" customWidth="1"/>
    <col min="13069" max="13069" width="1.109375" style="227" customWidth="1"/>
    <col min="13070" max="13119" width="1.21875" style="227" customWidth="1"/>
    <col min="13120" max="13132" width="1.109375" style="227" customWidth="1"/>
    <col min="13133" max="13133" width="0.6640625" style="227" customWidth="1"/>
    <col min="13134" max="13134" width="0" style="227" hidden="1" customWidth="1"/>
    <col min="13135" max="13312" width="1.109375" style="227"/>
    <col min="13313" max="13324" width="1.21875" style="227" customWidth="1"/>
    <col min="13325" max="13325" width="1.109375" style="227" customWidth="1"/>
    <col min="13326" max="13375" width="1.21875" style="227" customWidth="1"/>
    <col min="13376" max="13388" width="1.109375" style="227" customWidth="1"/>
    <col min="13389" max="13389" width="0.6640625" style="227" customWidth="1"/>
    <col min="13390" max="13390" width="0" style="227" hidden="1" customWidth="1"/>
    <col min="13391" max="13568" width="1.109375" style="227"/>
    <col min="13569" max="13580" width="1.21875" style="227" customWidth="1"/>
    <col min="13581" max="13581" width="1.109375" style="227" customWidth="1"/>
    <col min="13582" max="13631" width="1.21875" style="227" customWidth="1"/>
    <col min="13632" max="13644" width="1.109375" style="227" customWidth="1"/>
    <col min="13645" max="13645" width="0.6640625" style="227" customWidth="1"/>
    <col min="13646" max="13646" width="0" style="227" hidden="1" customWidth="1"/>
    <col min="13647" max="13824" width="1.109375" style="227"/>
    <col min="13825" max="13836" width="1.21875" style="227" customWidth="1"/>
    <col min="13837" max="13837" width="1.109375" style="227" customWidth="1"/>
    <col min="13838" max="13887" width="1.21875" style="227" customWidth="1"/>
    <col min="13888" max="13900" width="1.109375" style="227" customWidth="1"/>
    <col min="13901" max="13901" width="0.6640625" style="227" customWidth="1"/>
    <col min="13902" max="13902" width="0" style="227" hidden="1" customWidth="1"/>
    <col min="13903" max="14080" width="1.109375" style="227"/>
    <col min="14081" max="14092" width="1.21875" style="227" customWidth="1"/>
    <col min="14093" max="14093" width="1.109375" style="227" customWidth="1"/>
    <col min="14094" max="14143" width="1.21875" style="227" customWidth="1"/>
    <col min="14144" max="14156" width="1.109375" style="227" customWidth="1"/>
    <col min="14157" max="14157" width="0.6640625" style="227" customWidth="1"/>
    <col min="14158" max="14158" width="0" style="227" hidden="1" customWidth="1"/>
    <col min="14159" max="14336" width="1.109375" style="227"/>
    <col min="14337" max="14348" width="1.21875" style="227" customWidth="1"/>
    <col min="14349" max="14349" width="1.109375" style="227" customWidth="1"/>
    <col min="14350" max="14399" width="1.21875" style="227" customWidth="1"/>
    <col min="14400" max="14412" width="1.109375" style="227" customWidth="1"/>
    <col min="14413" max="14413" width="0.6640625" style="227" customWidth="1"/>
    <col min="14414" max="14414" width="0" style="227" hidden="1" customWidth="1"/>
    <col min="14415" max="14592" width="1.109375" style="227"/>
    <col min="14593" max="14604" width="1.21875" style="227" customWidth="1"/>
    <col min="14605" max="14605" width="1.109375" style="227" customWidth="1"/>
    <col min="14606" max="14655" width="1.21875" style="227" customWidth="1"/>
    <col min="14656" max="14668" width="1.109375" style="227" customWidth="1"/>
    <col min="14669" max="14669" width="0.6640625" style="227" customWidth="1"/>
    <col min="14670" max="14670" width="0" style="227" hidden="1" customWidth="1"/>
    <col min="14671" max="14848" width="1.109375" style="227"/>
    <col min="14849" max="14860" width="1.21875" style="227" customWidth="1"/>
    <col min="14861" max="14861" width="1.109375" style="227" customWidth="1"/>
    <col min="14862" max="14911" width="1.21875" style="227" customWidth="1"/>
    <col min="14912" max="14924" width="1.109375" style="227" customWidth="1"/>
    <col min="14925" max="14925" width="0.6640625" style="227" customWidth="1"/>
    <col min="14926" max="14926" width="0" style="227" hidden="1" customWidth="1"/>
    <col min="14927" max="15104" width="1.109375" style="227"/>
    <col min="15105" max="15116" width="1.21875" style="227" customWidth="1"/>
    <col min="15117" max="15117" width="1.109375" style="227" customWidth="1"/>
    <col min="15118" max="15167" width="1.21875" style="227" customWidth="1"/>
    <col min="15168" max="15180" width="1.109375" style="227" customWidth="1"/>
    <col min="15181" max="15181" width="0.6640625" style="227" customWidth="1"/>
    <col min="15182" max="15182" width="0" style="227" hidden="1" customWidth="1"/>
    <col min="15183" max="15360" width="1.109375" style="227"/>
    <col min="15361" max="15372" width="1.21875" style="227" customWidth="1"/>
    <col min="15373" max="15373" width="1.109375" style="227" customWidth="1"/>
    <col min="15374" max="15423" width="1.21875" style="227" customWidth="1"/>
    <col min="15424" max="15436" width="1.109375" style="227" customWidth="1"/>
    <col min="15437" max="15437" width="0.6640625" style="227" customWidth="1"/>
    <col min="15438" max="15438" width="0" style="227" hidden="1" customWidth="1"/>
    <col min="15439" max="15616" width="1.109375" style="227"/>
    <col min="15617" max="15628" width="1.21875" style="227" customWidth="1"/>
    <col min="15629" max="15629" width="1.109375" style="227" customWidth="1"/>
    <col min="15630" max="15679" width="1.21875" style="227" customWidth="1"/>
    <col min="15680" max="15692" width="1.109375" style="227" customWidth="1"/>
    <col min="15693" max="15693" width="0.6640625" style="227" customWidth="1"/>
    <col min="15694" max="15694" width="0" style="227" hidden="1" customWidth="1"/>
    <col min="15695" max="15872" width="1.109375" style="227"/>
    <col min="15873" max="15884" width="1.21875" style="227" customWidth="1"/>
    <col min="15885" max="15885" width="1.109375" style="227" customWidth="1"/>
    <col min="15886" max="15935" width="1.21875" style="227" customWidth="1"/>
    <col min="15936" max="15948" width="1.109375" style="227" customWidth="1"/>
    <col min="15949" max="15949" width="0.6640625" style="227" customWidth="1"/>
    <col min="15950" max="15950" width="0" style="227" hidden="1" customWidth="1"/>
    <col min="15951" max="16128" width="1.109375" style="227"/>
    <col min="16129" max="16140" width="1.21875" style="227" customWidth="1"/>
    <col min="16141" max="16141" width="1.109375" style="227" customWidth="1"/>
    <col min="16142" max="16191" width="1.21875" style="227" customWidth="1"/>
    <col min="16192" max="16204" width="1.109375" style="227" customWidth="1"/>
    <col min="16205" max="16205" width="0.6640625" style="227" customWidth="1"/>
    <col min="16206" max="16206" width="0" style="227" hidden="1" customWidth="1"/>
    <col min="16207" max="16384" width="1.109375" style="227"/>
  </cols>
  <sheetData>
    <row r="1" spans="1:111" s="237" customFormat="1" ht="23.4" x14ac:dyDescent="0.3">
      <c r="A1" s="236" t="s">
        <v>766</v>
      </c>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236"/>
      <c r="AK1" s="236"/>
      <c r="AL1" s="236"/>
      <c r="AM1" s="236"/>
      <c r="AN1" s="236"/>
      <c r="AO1" s="236"/>
      <c r="AP1" s="236"/>
      <c r="AQ1" s="236"/>
      <c r="AR1" s="236"/>
      <c r="AS1" s="236"/>
      <c r="AT1" s="236"/>
      <c r="AU1" s="236"/>
      <c r="AV1" s="236"/>
      <c r="AW1" s="236"/>
      <c r="AX1" s="236"/>
      <c r="AY1" s="236"/>
      <c r="AZ1" s="236"/>
      <c r="BA1" s="236"/>
      <c r="BB1" s="236"/>
      <c r="BC1" s="236"/>
    </row>
    <row r="2" spans="1:111" ht="18.75" customHeight="1" x14ac:dyDescent="0.2">
      <c r="BD2" s="238"/>
      <c r="BE2" s="238"/>
      <c r="BF2" s="238"/>
      <c r="BG2" s="238"/>
    </row>
    <row r="3" spans="1:111" ht="18.75" customHeight="1" x14ac:dyDescent="0.2">
      <c r="A3" s="239"/>
      <c r="B3" s="240" t="s">
        <v>87</v>
      </c>
      <c r="C3" s="239"/>
      <c r="D3" s="239"/>
      <c r="E3" s="239"/>
      <c r="F3" s="239"/>
      <c r="G3" s="239" t="s">
        <v>137</v>
      </c>
      <c r="H3" s="239"/>
    </row>
    <row r="4" spans="1:111" ht="7.5" customHeight="1" x14ac:dyDescent="0.2"/>
    <row r="5" spans="1:111" ht="18.75" customHeight="1" x14ac:dyDescent="0.2">
      <c r="G5" s="227" t="s">
        <v>138</v>
      </c>
      <c r="O5" s="1188"/>
      <c r="P5" s="1188"/>
      <c r="Q5" s="1188"/>
      <c r="R5" s="1188"/>
      <c r="S5" s="1188"/>
      <c r="T5" s="1188"/>
      <c r="U5" s="1188"/>
      <c r="V5" s="1188"/>
      <c r="W5" s="1188"/>
      <c r="X5" s="1188"/>
      <c r="Y5" s="1188"/>
      <c r="Z5" s="1188"/>
      <c r="AA5" s="1188"/>
      <c r="AB5" s="1188"/>
      <c r="AC5" s="1188"/>
      <c r="AD5" s="1188"/>
      <c r="AE5" s="1188"/>
      <c r="AF5" s="1188"/>
      <c r="AG5" s="1188"/>
      <c r="AH5" s="1188"/>
      <c r="AI5" s="1188"/>
      <c r="AJ5" s="1188"/>
      <c r="AK5" s="1188"/>
      <c r="AL5" s="1188"/>
      <c r="AM5" s="1188"/>
      <c r="AN5" s="1188"/>
      <c r="AO5" s="1188"/>
      <c r="AP5" s="1188"/>
      <c r="AQ5" s="1188"/>
      <c r="AR5" s="1188"/>
      <c r="AS5" s="1188"/>
      <c r="AT5" s="1188"/>
      <c r="AU5" s="1188"/>
      <c r="AV5" s="1188"/>
      <c r="AW5" s="1188"/>
      <c r="AX5" s="1188"/>
      <c r="AY5" s="1188"/>
      <c r="AZ5" s="1188"/>
      <c r="BA5" s="1188"/>
      <c r="BB5" s="1188"/>
      <c r="BC5" s="1188"/>
      <c r="BD5" s="1188"/>
      <c r="BE5" s="1188"/>
      <c r="BF5" s="1188"/>
      <c r="BG5" s="1188"/>
      <c r="BH5" s="1188"/>
      <c r="BI5" s="1188"/>
      <c r="BJ5" s="1188"/>
      <c r="BK5" s="1188"/>
      <c r="BL5" s="1188"/>
      <c r="BM5" s="1188"/>
      <c r="BN5" s="1188"/>
      <c r="BO5" s="1188"/>
      <c r="BP5" s="1188"/>
      <c r="BQ5" s="1188"/>
      <c r="BR5" s="1188"/>
      <c r="BS5" s="1188"/>
      <c r="BT5" s="1188"/>
      <c r="BU5" s="1188"/>
      <c r="BV5" s="1188"/>
      <c r="BW5" s="1188"/>
    </row>
    <row r="6" spans="1:111" ht="7.5" customHeight="1" x14ac:dyDescent="0.2"/>
    <row r="7" spans="1:111" ht="21" customHeight="1" x14ac:dyDescent="0.2">
      <c r="G7" s="227" t="s">
        <v>139</v>
      </c>
      <c r="O7" s="1188"/>
      <c r="P7" s="1188"/>
      <c r="Q7" s="1188"/>
      <c r="R7" s="1188"/>
      <c r="S7" s="1188"/>
      <c r="T7" s="1188"/>
      <c r="U7" s="1188"/>
      <c r="V7" s="1188"/>
      <c r="W7" s="1188"/>
      <c r="X7" s="1188"/>
      <c r="Y7" s="1188"/>
      <c r="Z7" s="1188"/>
      <c r="AA7" s="1188"/>
      <c r="AB7" s="1188"/>
      <c r="AC7" s="1188"/>
      <c r="AD7" s="1188"/>
      <c r="AE7" s="1188"/>
      <c r="AF7" s="1188"/>
      <c r="AG7" s="1188"/>
      <c r="AH7" s="1188"/>
      <c r="AI7" s="1188"/>
      <c r="AJ7" s="1188"/>
      <c r="AK7" s="1188"/>
      <c r="AL7" s="1188"/>
      <c r="AM7" s="1188"/>
      <c r="AN7" s="1188"/>
      <c r="AO7" s="1188"/>
      <c r="AP7" s="1188"/>
      <c r="AQ7" s="1188"/>
    </row>
    <row r="8" spans="1:111" ht="7.5" customHeight="1" x14ac:dyDescent="0.2"/>
    <row r="9" spans="1:111" ht="16.2" x14ac:dyDescent="0.2">
      <c r="G9" s="227" t="s">
        <v>140</v>
      </c>
      <c r="O9" s="242"/>
      <c r="P9" s="242"/>
      <c r="Q9" s="242"/>
      <c r="R9" s="227" t="s">
        <v>141</v>
      </c>
      <c r="BL9" s="243"/>
      <c r="BM9" s="243"/>
      <c r="BN9" s="243"/>
      <c r="BO9" s="243"/>
      <c r="BP9" s="243"/>
      <c r="BQ9" s="243"/>
      <c r="BR9" s="243"/>
      <c r="BS9" s="243"/>
      <c r="BT9" s="243"/>
      <c r="BU9" s="243"/>
      <c r="BV9" s="243"/>
      <c r="BW9" s="243"/>
      <c r="BX9" s="243"/>
      <c r="BY9" s="243"/>
      <c r="BZ9" s="243"/>
      <c r="CA9" s="243"/>
      <c r="CB9" s="243"/>
      <c r="CC9" s="243"/>
      <c r="CD9" s="243"/>
      <c r="CE9" s="243"/>
      <c r="CF9" s="243"/>
      <c r="CG9" s="243"/>
      <c r="CH9" s="243"/>
      <c r="CI9" s="243"/>
      <c r="CJ9" s="243"/>
      <c r="CK9" s="243"/>
      <c r="CL9" s="243"/>
      <c r="CM9" s="243"/>
      <c r="CN9" s="243"/>
      <c r="CO9" s="243"/>
      <c r="CP9" s="243"/>
      <c r="CQ9" s="243"/>
      <c r="CR9" s="243"/>
      <c r="CS9" s="243"/>
      <c r="CT9" s="243"/>
      <c r="CU9" s="243"/>
      <c r="CV9" s="243"/>
      <c r="CW9" s="243"/>
      <c r="CX9" s="243"/>
      <c r="CY9" s="243"/>
      <c r="CZ9" s="243"/>
      <c r="DA9" s="243"/>
      <c r="DB9" s="243"/>
      <c r="DC9" s="243"/>
      <c r="DD9" s="243"/>
      <c r="DE9" s="243"/>
      <c r="DF9" s="243"/>
      <c r="DG9" s="243"/>
    </row>
    <row r="10" spans="1:111" ht="3.75" customHeight="1" x14ac:dyDescent="0.2">
      <c r="O10" s="242"/>
      <c r="P10" s="242"/>
      <c r="Q10" s="242"/>
    </row>
    <row r="11" spans="1:111" ht="18.75" customHeight="1" x14ac:dyDescent="0.2">
      <c r="O11" s="242"/>
      <c r="P11" s="242"/>
      <c r="Q11" s="242"/>
      <c r="R11" s="227" t="s">
        <v>142</v>
      </c>
    </row>
    <row r="12" spans="1:111" ht="3.75" customHeight="1" x14ac:dyDescent="0.2">
      <c r="O12" s="242"/>
      <c r="P12" s="242"/>
      <c r="Q12" s="242"/>
    </row>
    <row r="13" spans="1:111" ht="18.75" customHeight="1" x14ac:dyDescent="0.2">
      <c r="O13" s="242"/>
      <c r="P13" s="242"/>
      <c r="Q13" s="242"/>
      <c r="R13" s="227" t="s">
        <v>143</v>
      </c>
    </row>
    <row r="14" spans="1:111" ht="3.75" customHeight="1" x14ac:dyDescent="0.2">
      <c r="O14" s="242"/>
      <c r="P14" s="242"/>
      <c r="Q14" s="242"/>
    </row>
    <row r="15" spans="1:111" ht="16.2" x14ac:dyDescent="0.2">
      <c r="O15" s="242"/>
      <c r="P15" s="242"/>
      <c r="Q15" s="242"/>
      <c r="R15" s="227" t="s">
        <v>144</v>
      </c>
    </row>
    <row r="16" spans="1:111" ht="3.75" customHeight="1" x14ac:dyDescent="0.2">
      <c r="O16" s="242"/>
      <c r="P16" s="242"/>
      <c r="Q16" s="242"/>
    </row>
    <row r="17" spans="2:62" ht="18.75" customHeight="1" x14ac:dyDescent="0.2">
      <c r="C17" s="238"/>
      <c r="D17" s="238"/>
      <c r="E17" s="238"/>
      <c r="F17" s="238"/>
      <c r="G17" s="238"/>
      <c r="H17" s="238"/>
      <c r="I17" s="238"/>
      <c r="J17" s="238"/>
      <c r="K17" s="238"/>
      <c r="L17" s="238"/>
      <c r="M17" s="238"/>
      <c r="N17" s="238"/>
      <c r="O17" s="242"/>
      <c r="P17" s="63"/>
      <c r="Q17" s="63"/>
      <c r="R17" s="238" t="s">
        <v>145</v>
      </c>
      <c r="S17" s="238"/>
      <c r="T17" s="238"/>
      <c r="U17" s="238"/>
      <c r="V17" s="238"/>
      <c r="W17" s="238"/>
      <c r="X17" s="238"/>
      <c r="Y17" s="238"/>
      <c r="Z17" s="238"/>
      <c r="AA17" s="238"/>
      <c r="AB17" s="238"/>
      <c r="AC17" s="238"/>
      <c r="AD17" s="238"/>
      <c r="AE17" s="238"/>
      <c r="AF17" s="238"/>
      <c r="AG17" s="238"/>
      <c r="AH17" s="238"/>
      <c r="AI17" s="238"/>
      <c r="AJ17" s="238"/>
      <c r="AK17" s="238"/>
      <c r="AL17" s="238"/>
      <c r="AM17" s="238"/>
      <c r="AN17" s="238"/>
      <c r="AO17" s="238"/>
      <c r="AP17" s="238"/>
      <c r="AQ17" s="238"/>
      <c r="AR17" s="238"/>
      <c r="AS17" s="238"/>
      <c r="AT17" s="238"/>
      <c r="AU17" s="238"/>
      <c r="AV17" s="238"/>
      <c r="AW17" s="238"/>
      <c r="AX17" s="238"/>
      <c r="AY17" s="238"/>
      <c r="AZ17" s="238"/>
      <c r="BA17" s="238"/>
      <c r="BB17" s="238"/>
      <c r="BC17" s="238"/>
      <c r="BD17" s="238"/>
      <c r="BE17" s="238"/>
      <c r="BF17" s="238"/>
      <c r="BG17" s="238"/>
      <c r="BH17" s="238"/>
      <c r="BI17" s="238"/>
      <c r="BJ17" s="238"/>
    </row>
    <row r="18" spans="2:62" ht="3.75" customHeight="1" x14ac:dyDescent="0.2">
      <c r="O18" s="242"/>
      <c r="P18" s="242"/>
      <c r="Q18" s="242"/>
    </row>
    <row r="19" spans="2:62" ht="18.75" customHeight="1" x14ac:dyDescent="0.2">
      <c r="C19" s="238"/>
      <c r="D19" s="238"/>
      <c r="E19" s="238"/>
      <c r="F19" s="238"/>
      <c r="G19" s="238"/>
      <c r="H19" s="238"/>
      <c r="I19" s="238"/>
      <c r="J19" s="238"/>
      <c r="K19" s="238"/>
      <c r="L19" s="238"/>
      <c r="M19" s="238"/>
      <c r="N19" s="238"/>
      <c r="O19" s="242"/>
      <c r="P19" s="63"/>
      <c r="Q19" s="63"/>
      <c r="R19" s="238" t="s">
        <v>146</v>
      </c>
      <c r="S19" s="238"/>
      <c r="T19" s="238"/>
      <c r="U19" s="238"/>
      <c r="V19" s="238"/>
      <c r="W19" s="238"/>
      <c r="X19" s="238"/>
      <c r="Y19" s="238"/>
      <c r="Z19" s="238"/>
      <c r="AA19" s="238"/>
      <c r="AB19" s="238"/>
      <c r="AC19" s="238"/>
      <c r="AD19" s="238"/>
      <c r="AE19" s="238"/>
      <c r="AF19" s="238"/>
      <c r="AG19" s="238"/>
      <c r="AH19" s="238"/>
      <c r="AI19" s="238"/>
      <c r="AJ19" s="238"/>
      <c r="AK19" s="238"/>
      <c r="AL19" s="238"/>
      <c r="AM19" s="238"/>
      <c r="AN19" s="238"/>
      <c r="AO19" s="238"/>
      <c r="AP19" s="238"/>
      <c r="AQ19" s="238"/>
      <c r="AR19" s="238"/>
      <c r="AS19" s="238"/>
      <c r="AT19" s="238"/>
      <c r="AU19" s="238"/>
      <c r="AV19" s="238"/>
      <c r="AW19" s="238"/>
      <c r="AX19" s="238"/>
      <c r="AY19" s="238"/>
      <c r="AZ19" s="238"/>
      <c r="BA19" s="238"/>
      <c r="BB19" s="238"/>
      <c r="BC19" s="238"/>
      <c r="BD19" s="238"/>
      <c r="BE19" s="238"/>
      <c r="BF19" s="238"/>
      <c r="BG19" s="238"/>
      <c r="BH19" s="238"/>
      <c r="BI19" s="238"/>
      <c r="BJ19" s="238"/>
    </row>
    <row r="20" spans="2:62" ht="3.75" customHeight="1" x14ac:dyDescent="0.2">
      <c r="O20" s="242"/>
      <c r="P20" s="242"/>
      <c r="Q20" s="242"/>
    </row>
    <row r="21" spans="2:62" ht="18.75" customHeight="1" x14ac:dyDescent="0.2">
      <c r="C21" s="238"/>
      <c r="D21" s="238"/>
      <c r="E21" s="238"/>
      <c r="F21" s="238"/>
      <c r="G21" s="238"/>
      <c r="H21" s="238"/>
      <c r="I21" s="238"/>
      <c r="J21" s="238"/>
      <c r="K21" s="238"/>
      <c r="L21" s="238"/>
      <c r="M21" s="238"/>
      <c r="N21" s="238"/>
      <c r="O21" s="242"/>
      <c r="P21" s="63"/>
      <c r="Q21" s="63"/>
      <c r="R21" s="238" t="s">
        <v>147</v>
      </c>
      <c r="S21" s="238"/>
      <c r="T21" s="238"/>
      <c r="U21" s="238"/>
      <c r="V21" s="238"/>
      <c r="W21" s="238"/>
      <c r="X21" s="238"/>
      <c r="Y21" s="238"/>
      <c r="Z21" s="238"/>
      <c r="AA21" s="238"/>
      <c r="AB21" s="238"/>
      <c r="AC21" s="238"/>
      <c r="AD21" s="238"/>
      <c r="AE21" s="238"/>
      <c r="AF21" s="238"/>
      <c r="AG21" s="238"/>
      <c r="AH21" s="238"/>
      <c r="AI21" s="238"/>
      <c r="AJ21" s="238"/>
      <c r="AK21" s="238"/>
      <c r="AL21" s="238"/>
      <c r="AM21" s="238"/>
      <c r="AN21" s="238"/>
      <c r="AO21" s="238"/>
      <c r="AP21" s="238"/>
      <c r="AQ21" s="238"/>
      <c r="AR21" s="238"/>
      <c r="AS21" s="238"/>
      <c r="AT21" s="238"/>
      <c r="AU21" s="238"/>
      <c r="AV21" s="238"/>
      <c r="AW21" s="238"/>
      <c r="AX21" s="238"/>
      <c r="AY21" s="238"/>
      <c r="AZ21" s="238"/>
      <c r="BA21" s="238"/>
      <c r="BB21" s="238"/>
      <c r="BC21" s="238"/>
      <c r="BD21" s="238"/>
      <c r="BE21" s="238"/>
      <c r="BF21" s="238"/>
      <c r="BG21" s="238"/>
      <c r="BH21" s="238"/>
      <c r="BI21" s="238"/>
      <c r="BJ21" s="238"/>
    </row>
    <row r="22" spans="2:62" ht="13.5" customHeight="1" x14ac:dyDescent="0.2">
      <c r="C22" s="238"/>
      <c r="D22" s="238"/>
      <c r="E22" s="238"/>
      <c r="F22" s="238"/>
      <c r="G22" s="238"/>
      <c r="H22" s="238"/>
      <c r="I22" s="238"/>
      <c r="J22" s="238"/>
      <c r="K22" s="238"/>
      <c r="L22" s="238"/>
      <c r="M22" s="238"/>
      <c r="N22" s="238"/>
      <c r="P22" s="238"/>
      <c r="Q22" s="238"/>
      <c r="R22" s="238"/>
      <c r="S22" s="238"/>
      <c r="T22" s="238"/>
      <c r="U22" s="238"/>
      <c r="V22" s="238"/>
      <c r="W22" s="238"/>
      <c r="X22" s="238"/>
      <c r="Y22" s="238"/>
      <c r="Z22" s="238"/>
      <c r="AA22" s="238"/>
      <c r="AB22" s="238"/>
      <c r="AC22" s="238"/>
      <c r="AD22" s="238"/>
      <c r="AE22" s="238"/>
      <c r="AF22" s="238"/>
      <c r="AG22" s="238"/>
      <c r="AH22" s="238"/>
      <c r="AI22" s="238"/>
      <c r="AJ22" s="238"/>
      <c r="AK22" s="238"/>
      <c r="AL22" s="238"/>
      <c r="AM22" s="238"/>
      <c r="AN22" s="238"/>
      <c r="AO22" s="238"/>
      <c r="AP22" s="238"/>
      <c r="AQ22" s="238"/>
      <c r="AR22" s="238"/>
      <c r="AS22" s="238"/>
      <c r="AT22" s="238"/>
      <c r="AU22" s="238"/>
      <c r="AV22" s="238"/>
      <c r="AW22" s="238"/>
      <c r="AX22" s="238"/>
      <c r="AY22" s="238"/>
      <c r="AZ22" s="238"/>
      <c r="BA22" s="238"/>
      <c r="BB22" s="238"/>
      <c r="BC22" s="238"/>
      <c r="BD22" s="238"/>
      <c r="BE22" s="238"/>
      <c r="BF22" s="238"/>
      <c r="BG22" s="238"/>
      <c r="BH22" s="238"/>
      <c r="BI22" s="238"/>
      <c r="BJ22" s="238"/>
    </row>
    <row r="23" spans="2:62" ht="18.75" customHeight="1" x14ac:dyDescent="0.2">
      <c r="C23" s="238"/>
      <c r="D23" s="238"/>
      <c r="E23" s="238"/>
      <c r="F23" s="238"/>
      <c r="G23" s="238"/>
      <c r="H23" s="238"/>
      <c r="I23" s="238"/>
      <c r="J23" s="238"/>
      <c r="K23" s="238"/>
      <c r="L23" s="238"/>
      <c r="M23" s="238"/>
      <c r="N23" s="238"/>
      <c r="O23" s="244" t="s">
        <v>148</v>
      </c>
      <c r="P23" s="238"/>
      <c r="Q23" s="238"/>
      <c r="R23" s="238"/>
      <c r="S23" s="238"/>
      <c r="T23" s="238"/>
      <c r="U23" s="238"/>
      <c r="V23" s="238"/>
      <c r="W23" s="238"/>
      <c r="X23" s="238"/>
      <c r="Y23" s="238"/>
      <c r="Z23" s="238"/>
      <c r="AA23" s="238"/>
      <c r="AB23" s="238"/>
      <c r="AC23" s="238"/>
      <c r="AD23" s="238"/>
      <c r="AE23" s="238"/>
      <c r="AF23" s="238"/>
      <c r="AG23" s="238"/>
      <c r="AH23" s="238"/>
      <c r="AI23" s="238"/>
      <c r="AJ23" s="238"/>
      <c r="AK23" s="238"/>
      <c r="AL23" s="238"/>
      <c r="AM23" s="238"/>
      <c r="AN23" s="238"/>
      <c r="AO23" s="238"/>
      <c r="AP23" s="238"/>
      <c r="AQ23" s="238"/>
      <c r="AR23" s="238"/>
      <c r="AS23" s="238"/>
      <c r="AT23" s="238"/>
      <c r="AU23" s="238"/>
      <c r="AV23" s="238"/>
      <c r="AW23" s="238"/>
      <c r="AX23" s="238"/>
      <c r="AY23" s="238"/>
      <c r="AZ23" s="238"/>
      <c r="BA23" s="238"/>
      <c r="BB23" s="238"/>
      <c r="BC23" s="238"/>
      <c r="BD23" s="238"/>
      <c r="BE23" s="238"/>
      <c r="BF23" s="238"/>
      <c r="BG23" s="238"/>
      <c r="BH23" s="238"/>
      <c r="BI23" s="238"/>
      <c r="BJ23" s="238"/>
    </row>
    <row r="24" spans="2:62" ht="13.5" customHeight="1" x14ac:dyDescent="0.2">
      <c r="C24" s="238"/>
      <c r="D24" s="238"/>
      <c r="E24" s="238"/>
      <c r="F24" s="238"/>
      <c r="G24" s="238"/>
      <c r="H24" s="238"/>
      <c r="I24" s="238"/>
      <c r="J24" s="238"/>
      <c r="K24" s="238"/>
      <c r="L24" s="238"/>
      <c r="M24" s="238"/>
      <c r="N24" s="238"/>
      <c r="P24" s="238"/>
      <c r="Q24" s="238"/>
      <c r="R24" s="238"/>
      <c r="S24" s="238"/>
      <c r="T24" s="238"/>
      <c r="U24" s="238"/>
      <c r="V24" s="238"/>
      <c r="W24" s="238"/>
      <c r="X24" s="238"/>
      <c r="Y24" s="238"/>
      <c r="Z24" s="238"/>
      <c r="AA24" s="238"/>
      <c r="AB24" s="238"/>
      <c r="AC24" s="238"/>
      <c r="AD24" s="238"/>
      <c r="AE24" s="238"/>
      <c r="AF24" s="238"/>
      <c r="AG24" s="238"/>
      <c r="AH24" s="238"/>
      <c r="AI24" s="238"/>
      <c r="AJ24" s="238"/>
      <c r="AK24" s="238"/>
      <c r="AL24" s="238"/>
      <c r="AM24" s="238"/>
      <c r="AN24" s="238"/>
      <c r="AO24" s="238"/>
      <c r="AP24" s="238"/>
      <c r="AQ24" s="238"/>
      <c r="AR24" s="238"/>
      <c r="AS24" s="238"/>
      <c r="AT24" s="238"/>
      <c r="AU24" s="238"/>
      <c r="AV24" s="238"/>
      <c r="AW24" s="238"/>
      <c r="AX24" s="238"/>
      <c r="AY24" s="238"/>
      <c r="AZ24" s="238"/>
      <c r="BA24" s="238"/>
      <c r="BB24" s="238"/>
      <c r="BC24" s="238"/>
      <c r="BD24" s="238"/>
      <c r="BE24" s="238"/>
      <c r="BF24" s="238"/>
      <c r="BG24" s="238"/>
      <c r="BH24" s="238"/>
      <c r="BI24" s="238"/>
      <c r="BJ24" s="238"/>
    </row>
    <row r="25" spans="2:62" ht="18.75" customHeight="1" x14ac:dyDescent="0.2">
      <c r="B25" s="240" t="s">
        <v>110</v>
      </c>
      <c r="C25" s="238"/>
      <c r="D25" s="238"/>
      <c r="E25" s="238"/>
      <c r="F25" s="238"/>
      <c r="G25" s="238" t="s">
        <v>149</v>
      </c>
      <c r="H25" s="238"/>
      <c r="I25" s="238"/>
      <c r="J25" s="238"/>
      <c r="K25" s="238"/>
      <c r="L25" s="238"/>
      <c r="M25" s="238"/>
      <c r="N25" s="238"/>
      <c r="O25" s="238"/>
      <c r="P25" s="238"/>
      <c r="Q25" s="238"/>
      <c r="R25" s="238"/>
      <c r="S25" s="238"/>
      <c r="T25" s="238"/>
      <c r="U25" s="238"/>
      <c r="V25" s="238"/>
      <c r="W25" s="238"/>
      <c r="X25" s="238"/>
      <c r="Y25" s="238"/>
      <c r="Z25" s="238"/>
      <c r="AA25" s="238"/>
      <c r="AB25" s="238"/>
      <c r="AC25" s="238"/>
      <c r="AD25" s="238"/>
      <c r="AE25" s="238"/>
      <c r="AF25" s="238"/>
      <c r="AG25" s="238"/>
      <c r="AH25" s="238"/>
      <c r="AI25" s="238"/>
      <c r="AJ25" s="238"/>
      <c r="AK25" s="238"/>
      <c r="AL25" s="238"/>
      <c r="AM25" s="238"/>
      <c r="AN25" s="238"/>
      <c r="AO25" s="238"/>
      <c r="AP25" s="238"/>
      <c r="AQ25" s="238"/>
      <c r="AR25" s="238"/>
      <c r="AS25" s="238"/>
      <c r="AT25" s="238"/>
      <c r="AU25" s="238"/>
      <c r="AV25" s="238"/>
      <c r="AW25" s="238"/>
      <c r="AX25" s="238"/>
      <c r="AY25" s="238"/>
      <c r="AZ25" s="238"/>
      <c r="BA25" s="238"/>
      <c r="BB25" s="238"/>
      <c r="BC25" s="238"/>
      <c r="BD25" s="238"/>
      <c r="BE25" s="238"/>
      <c r="BF25" s="238"/>
      <c r="BG25" s="238"/>
      <c r="BH25" s="238"/>
      <c r="BI25" s="238"/>
      <c r="BJ25" s="238"/>
    </row>
    <row r="26" spans="2:62" ht="7.5" customHeight="1" x14ac:dyDescent="0.2"/>
    <row r="27" spans="2:62" ht="18.75" customHeight="1" x14ac:dyDescent="0.2">
      <c r="C27" s="238"/>
      <c r="D27" s="238"/>
      <c r="E27" s="238"/>
      <c r="F27" s="238"/>
      <c r="G27" s="238"/>
      <c r="H27" s="238"/>
      <c r="I27" s="238"/>
      <c r="J27" s="238"/>
      <c r="L27" s="238"/>
      <c r="M27" s="238"/>
      <c r="N27" s="238"/>
      <c r="O27" s="242"/>
      <c r="P27" s="242"/>
      <c r="Q27" s="242"/>
      <c r="R27" s="238" t="s">
        <v>413</v>
      </c>
      <c r="S27" s="238"/>
      <c r="T27" s="238"/>
      <c r="U27" s="238"/>
      <c r="V27" s="238"/>
      <c r="W27" s="238"/>
      <c r="X27" s="238"/>
      <c r="Y27" s="238"/>
      <c r="Z27" s="238"/>
      <c r="AA27" s="238"/>
      <c r="AB27" s="238"/>
      <c r="AC27" s="238"/>
      <c r="AD27" s="238"/>
      <c r="AE27" s="238"/>
      <c r="AF27" s="238"/>
      <c r="AG27" s="238"/>
      <c r="AH27" s="238"/>
      <c r="AI27" s="238"/>
      <c r="AJ27" s="238"/>
      <c r="AK27" s="238"/>
      <c r="AL27" s="238"/>
      <c r="AM27" s="238"/>
      <c r="AN27" s="238"/>
      <c r="AO27" s="238"/>
      <c r="AP27" s="238"/>
      <c r="AQ27" s="238"/>
      <c r="AR27" s="238"/>
      <c r="AS27" s="238"/>
      <c r="AT27" s="238"/>
      <c r="AU27" s="238"/>
      <c r="AV27" s="238"/>
      <c r="AW27" s="238"/>
      <c r="AX27" s="238"/>
      <c r="AY27" s="238"/>
      <c r="AZ27" s="238"/>
      <c r="BA27" s="238"/>
      <c r="BB27" s="238"/>
      <c r="BC27" s="238"/>
      <c r="BD27" s="238"/>
      <c r="BE27" s="238"/>
      <c r="BF27" s="238"/>
      <c r="BG27" s="238"/>
      <c r="BH27" s="238"/>
      <c r="BI27" s="238"/>
      <c r="BJ27" s="238"/>
    </row>
    <row r="28" spans="2:62" ht="3.75" customHeight="1" x14ac:dyDescent="0.2">
      <c r="O28" s="242"/>
      <c r="P28" s="242"/>
      <c r="Q28" s="242"/>
    </row>
    <row r="29" spans="2:62" ht="18.75" customHeight="1" x14ac:dyDescent="0.2">
      <c r="C29" s="238"/>
      <c r="D29" s="238"/>
      <c r="E29" s="238"/>
      <c r="F29" s="238"/>
      <c r="G29" s="238"/>
      <c r="H29" s="238"/>
      <c r="I29" s="238"/>
      <c r="J29" s="238"/>
      <c r="L29" s="238"/>
      <c r="M29" s="238"/>
      <c r="N29" s="238"/>
      <c r="O29" s="242"/>
      <c r="P29" s="242"/>
      <c r="Q29" s="242"/>
      <c r="R29" s="238" t="s">
        <v>150</v>
      </c>
      <c r="S29" s="238"/>
      <c r="T29" s="238"/>
      <c r="U29" s="238"/>
      <c r="V29" s="238"/>
      <c r="W29" s="238"/>
      <c r="X29" s="238"/>
      <c r="Y29" s="238"/>
      <c r="Z29" s="238"/>
      <c r="AA29" s="238"/>
      <c r="AB29" s="238"/>
      <c r="AC29" s="238"/>
      <c r="AD29" s="238"/>
      <c r="AE29" s="238"/>
      <c r="AF29" s="238"/>
      <c r="AG29" s="238"/>
      <c r="AH29" s="238"/>
      <c r="AI29" s="238"/>
      <c r="AJ29" s="238"/>
      <c r="AK29" s="238"/>
      <c r="AL29" s="238"/>
      <c r="AM29" s="238"/>
      <c r="AN29" s="238"/>
      <c r="AO29" s="238"/>
      <c r="AP29" s="238"/>
      <c r="AQ29" s="238"/>
      <c r="AR29" s="238"/>
      <c r="AS29" s="238"/>
      <c r="AT29" s="238"/>
      <c r="AU29" s="238"/>
      <c r="AV29" s="238"/>
      <c r="AW29" s="238"/>
      <c r="AX29" s="238"/>
      <c r="AY29" s="238"/>
      <c r="AZ29" s="238"/>
      <c r="BA29" s="238"/>
      <c r="BB29" s="238"/>
      <c r="BC29" s="238"/>
      <c r="BD29" s="238"/>
      <c r="BE29" s="238"/>
      <c r="BF29" s="238"/>
      <c r="BG29" s="238"/>
      <c r="BH29" s="238"/>
      <c r="BI29" s="238"/>
      <c r="BJ29" s="238"/>
    </row>
    <row r="30" spans="2:62" ht="3.75" customHeight="1" x14ac:dyDescent="0.2">
      <c r="O30" s="242"/>
      <c r="P30" s="242"/>
      <c r="Q30" s="242"/>
    </row>
    <row r="31" spans="2:62" ht="18.75" customHeight="1" x14ac:dyDescent="0.2">
      <c r="C31" s="238"/>
      <c r="D31" s="238"/>
      <c r="E31" s="238"/>
      <c r="F31" s="238"/>
      <c r="G31" s="238"/>
      <c r="H31" s="238"/>
      <c r="I31" s="238"/>
      <c r="J31" s="238"/>
      <c r="L31" s="238"/>
      <c r="M31" s="238"/>
      <c r="N31" s="238"/>
      <c r="O31" s="242"/>
      <c r="P31" s="242"/>
      <c r="Q31" s="242"/>
      <c r="R31" s="238" t="s">
        <v>414</v>
      </c>
      <c r="S31" s="238"/>
      <c r="T31" s="238"/>
      <c r="U31" s="238"/>
      <c r="V31" s="238"/>
      <c r="W31" s="238"/>
      <c r="X31" s="238"/>
      <c r="Y31" s="238"/>
      <c r="Z31" s="238"/>
      <c r="AA31" s="238"/>
      <c r="AB31" s="238"/>
      <c r="AC31" s="238"/>
      <c r="AD31" s="238"/>
      <c r="AE31" s="238"/>
      <c r="AF31" s="238"/>
      <c r="AG31" s="238"/>
      <c r="AH31" s="238"/>
      <c r="AI31" s="238"/>
      <c r="AJ31" s="238"/>
      <c r="AK31" s="238"/>
      <c r="AL31" s="238"/>
      <c r="AM31" s="238"/>
      <c r="AN31" s="238"/>
      <c r="AO31" s="238"/>
      <c r="AP31" s="238"/>
      <c r="AQ31" s="238"/>
      <c r="AR31" s="238"/>
      <c r="AS31" s="238"/>
      <c r="AT31" s="238"/>
      <c r="AU31" s="238"/>
      <c r="AV31" s="238"/>
      <c r="AW31" s="238"/>
      <c r="AX31" s="238"/>
      <c r="AY31" s="238"/>
      <c r="AZ31" s="238"/>
      <c r="BA31" s="238"/>
      <c r="BB31" s="238"/>
      <c r="BC31" s="238"/>
      <c r="BD31" s="238"/>
      <c r="BE31" s="238"/>
      <c r="BF31" s="238"/>
      <c r="BG31" s="238"/>
      <c r="BH31" s="238"/>
      <c r="BI31" s="238"/>
      <c r="BJ31" s="238"/>
    </row>
    <row r="32" spans="2:62" ht="3.75" customHeight="1" x14ac:dyDescent="0.2">
      <c r="C32" s="238"/>
      <c r="D32" s="238"/>
      <c r="E32" s="238"/>
      <c r="F32" s="238"/>
      <c r="G32" s="238"/>
      <c r="H32" s="238"/>
      <c r="I32" s="238"/>
      <c r="J32" s="238"/>
      <c r="L32" s="238"/>
      <c r="M32" s="238"/>
      <c r="N32" s="238"/>
      <c r="R32" s="238"/>
      <c r="S32" s="238"/>
      <c r="T32" s="238"/>
      <c r="U32" s="238"/>
      <c r="V32" s="238"/>
      <c r="W32" s="238"/>
      <c r="X32" s="238"/>
      <c r="Y32" s="238"/>
      <c r="Z32" s="238"/>
      <c r="AA32" s="238"/>
      <c r="AB32" s="238"/>
      <c r="AC32" s="238"/>
      <c r="AD32" s="238"/>
      <c r="AE32" s="238"/>
      <c r="AF32" s="238"/>
      <c r="AG32" s="238"/>
      <c r="AH32" s="238"/>
      <c r="AI32" s="238"/>
      <c r="AJ32" s="238"/>
      <c r="AK32" s="238"/>
      <c r="AL32" s="238"/>
      <c r="AM32" s="238"/>
      <c r="AN32" s="238"/>
      <c r="AO32" s="238"/>
      <c r="AP32" s="238"/>
      <c r="AQ32" s="238"/>
      <c r="AR32" s="238"/>
      <c r="AS32" s="238"/>
      <c r="AT32" s="238"/>
      <c r="AU32" s="238"/>
      <c r="AV32" s="238"/>
      <c r="AW32" s="238"/>
      <c r="AX32" s="238"/>
      <c r="AY32" s="238"/>
      <c r="AZ32" s="238"/>
      <c r="BA32" s="238"/>
      <c r="BB32" s="238"/>
      <c r="BC32" s="238"/>
      <c r="BD32" s="238"/>
      <c r="BE32" s="238"/>
      <c r="BF32" s="238"/>
      <c r="BG32" s="238"/>
      <c r="BH32" s="238"/>
      <c r="BI32" s="238"/>
      <c r="BJ32" s="238"/>
    </row>
    <row r="33" spans="3:62" ht="18.75" customHeight="1" x14ac:dyDescent="0.2">
      <c r="C33" s="238"/>
      <c r="D33" s="238"/>
      <c r="E33" s="238"/>
      <c r="F33" s="238"/>
      <c r="G33" s="238"/>
      <c r="H33" s="238"/>
      <c r="I33" s="238"/>
      <c r="J33" s="238"/>
      <c r="L33" s="238"/>
      <c r="M33" s="238"/>
      <c r="N33" s="238"/>
      <c r="Q33" s="245" t="s">
        <v>130</v>
      </c>
      <c r="S33" s="238"/>
      <c r="T33" s="238"/>
      <c r="U33" s="238"/>
      <c r="V33" s="238"/>
      <c r="W33" s="238"/>
      <c r="X33" s="238"/>
      <c r="Y33" s="238"/>
      <c r="Z33" s="238"/>
      <c r="AA33" s="238"/>
      <c r="AB33" s="238"/>
      <c r="AC33" s="238"/>
      <c r="AD33" s="238"/>
      <c r="AE33" s="238"/>
      <c r="AF33" s="238"/>
      <c r="AG33" s="238"/>
      <c r="AH33" s="238"/>
      <c r="AI33" s="238"/>
      <c r="AJ33" s="238"/>
      <c r="AK33" s="238"/>
      <c r="AL33" s="238"/>
      <c r="AM33" s="238"/>
      <c r="AN33" s="238"/>
      <c r="AO33" s="238"/>
      <c r="AP33" s="238"/>
      <c r="AQ33" s="238"/>
      <c r="AR33" s="238"/>
      <c r="AS33" s="238"/>
      <c r="AT33" s="238"/>
      <c r="AU33" s="238"/>
      <c r="AV33" s="238"/>
      <c r="AW33" s="238"/>
      <c r="AX33" s="238"/>
      <c r="AY33" s="238"/>
      <c r="AZ33" s="238"/>
      <c r="BA33" s="238"/>
      <c r="BB33" s="238"/>
      <c r="BC33" s="238"/>
      <c r="BD33" s="238"/>
      <c r="BE33" s="238"/>
      <c r="BF33" s="238"/>
      <c r="BG33" s="238"/>
      <c r="BH33" s="238"/>
      <c r="BI33" s="238"/>
      <c r="BJ33" s="238"/>
    </row>
    <row r="34" spans="3:62" ht="3.75" customHeight="1" x14ac:dyDescent="0.2">
      <c r="C34" s="238"/>
      <c r="D34" s="238"/>
      <c r="E34" s="238"/>
      <c r="F34" s="238"/>
      <c r="G34" s="238"/>
      <c r="H34" s="238"/>
      <c r="I34" s="238"/>
      <c r="J34" s="238"/>
      <c r="L34" s="238"/>
      <c r="M34" s="238"/>
      <c r="N34" s="238"/>
      <c r="Q34" s="238"/>
      <c r="S34" s="238"/>
      <c r="T34" s="238"/>
      <c r="U34" s="238"/>
      <c r="V34" s="238"/>
      <c r="W34" s="238"/>
      <c r="X34" s="238"/>
      <c r="Y34" s="238"/>
      <c r="Z34" s="238"/>
      <c r="AA34" s="238"/>
      <c r="AB34" s="238"/>
      <c r="AC34" s="238"/>
      <c r="AD34" s="238"/>
      <c r="AE34" s="238"/>
      <c r="AF34" s="238"/>
      <c r="AG34" s="238"/>
      <c r="AH34" s="238"/>
      <c r="AI34" s="238"/>
      <c r="AJ34" s="238"/>
      <c r="AK34" s="238"/>
      <c r="AL34" s="238"/>
      <c r="AM34" s="238"/>
      <c r="AN34" s="238"/>
      <c r="AO34" s="238"/>
      <c r="AP34" s="238"/>
      <c r="AQ34" s="238"/>
      <c r="AR34" s="238"/>
      <c r="AS34" s="238"/>
      <c r="AT34" s="238"/>
      <c r="AU34" s="238"/>
      <c r="AV34" s="238"/>
      <c r="AW34" s="238"/>
      <c r="AX34" s="238"/>
      <c r="AY34" s="238"/>
      <c r="AZ34" s="238"/>
      <c r="BA34" s="238"/>
      <c r="BB34" s="238"/>
      <c r="BC34" s="238"/>
      <c r="BD34" s="238"/>
      <c r="BE34" s="238"/>
      <c r="BF34" s="238"/>
      <c r="BG34" s="238"/>
      <c r="BH34" s="238"/>
      <c r="BI34" s="238"/>
      <c r="BJ34" s="238"/>
    </row>
    <row r="35" spans="3:62" ht="18.75" customHeight="1" x14ac:dyDescent="0.2">
      <c r="C35" s="238"/>
      <c r="D35" s="238"/>
      <c r="E35" s="238"/>
      <c r="F35" s="238"/>
      <c r="G35" s="238"/>
      <c r="H35" s="238"/>
      <c r="I35" s="238"/>
      <c r="J35" s="238"/>
      <c r="L35" s="238"/>
      <c r="M35" s="238"/>
      <c r="N35" s="238"/>
      <c r="Q35" s="63"/>
      <c r="R35" s="63"/>
      <c r="S35" s="63"/>
      <c r="T35" s="244" t="s">
        <v>151</v>
      </c>
      <c r="U35" s="246"/>
      <c r="V35" s="238"/>
      <c r="W35" s="238"/>
      <c r="X35" s="238"/>
      <c r="Y35" s="238"/>
      <c r="Z35" s="238"/>
      <c r="AA35" s="238"/>
      <c r="AB35" s="238"/>
      <c r="AC35" s="238"/>
      <c r="AD35" s="238"/>
      <c r="AE35" s="238"/>
      <c r="AF35" s="238"/>
      <c r="AG35" s="238"/>
      <c r="AH35" s="238"/>
      <c r="AI35" s="238"/>
      <c r="AJ35" s="238"/>
      <c r="AK35" s="238"/>
      <c r="AL35" s="238"/>
      <c r="AM35" s="238"/>
      <c r="AN35" s="238"/>
      <c r="AO35" s="238"/>
      <c r="AP35" s="238"/>
      <c r="AQ35" s="238"/>
      <c r="AR35" s="238"/>
      <c r="AS35" s="238"/>
      <c r="AT35" s="238"/>
      <c r="AU35" s="238"/>
      <c r="AV35" s="238"/>
      <c r="AW35" s="238"/>
      <c r="AX35" s="238"/>
      <c r="AY35" s="238"/>
      <c r="AZ35" s="238"/>
      <c r="BA35" s="238"/>
      <c r="BB35" s="238"/>
      <c r="BC35" s="238"/>
      <c r="BD35" s="238"/>
      <c r="BE35" s="238"/>
      <c r="BF35" s="238"/>
      <c r="BG35" s="238"/>
      <c r="BH35" s="238"/>
      <c r="BI35" s="238"/>
      <c r="BJ35" s="238"/>
    </row>
    <row r="36" spans="3:62" ht="3.75" customHeight="1" x14ac:dyDescent="0.2">
      <c r="C36" s="238"/>
      <c r="D36" s="238"/>
      <c r="E36" s="238"/>
      <c r="F36" s="238"/>
      <c r="G36" s="238"/>
      <c r="H36" s="238"/>
      <c r="I36" s="238"/>
      <c r="J36" s="238"/>
      <c r="L36" s="238"/>
      <c r="M36" s="238"/>
      <c r="N36" s="238"/>
      <c r="Q36" s="63"/>
      <c r="R36" s="63"/>
      <c r="S36" s="63"/>
      <c r="T36" s="244"/>
      <c r="U36" s="246"/>
      <c r="V36" s="238"/>
      <c r="W36" s="238"/>
      <c r="X36" s="238"/>
      <c r="Y36" s="238"/>
      <c r="Z36" s="238"/>
      <c r="AA36" s="238"/>
      <c r="AB36" s="238"/>
      <c r="AC36" s="238"/>
      <c r="AD36" s="238"/>
      <c r="AE36" s="238"/>
      <c r="AF36" s="238"/>
      <c r="AG36" s="238"/>
      <c r="AH36" s="238"/>
      <c r="AI36" s="238"/>
      <c r="AJ36" s="238"/>
      <c r="AK36" s="238"/>
      <c r="AL36" s="238"/>
      <c r="AM36" s="238"/>
      <c r="AN36" s="238"/>
      <c r="AO36" s="238"/>
      <c r="AP36" s="238"/>
      <c r="AQ36" s="238"/>
      <c r="AR36" s="238"/>
      <c r="AS36" s="238"/>
      <c r="AT36" s="238"/>
      <c r="AU36" s="238"/>
      <c r="AV36" s="238"/>
      <c r="AW36" s="238"/>
      <c r="AX36" s="238"/>
      <c r="AY36" s="238"/>
      <c r="AZ36" s="238"/>
      <c r="BA36" s="238"/>
      <c r="BB36" s="238"/>
      <c r="BC36" s="238"/>
      <c r="BD36" s="238"/>
      <c r="BE36" s="238"/>
      <c r="BF36" s="238"/>
      <c r="BG36" s="238"/>
      <c r="BH36" s="238"/>
      <c r="BI36" s="238"/>
      <c r="BJ36" s="238"/>
    </row>
    <row r="37" spans="3:62" ht="18.75" customHeight="1" x14ac:dyDescent="0.2">
      <c r="C37" s="238"/>
      <c r="D37" s="238"/>
      <c r="E37" s="238"/>
      <c r="F37" s="238"/>
      <c r="G37" s="238"/>
      <c r="H37" s="238"/>
      <c r="I37" s="238"/>
      <c r="J37" s="238"/>
      <c r="L37" s="238"/>
      <c r="M37" s="238"/>
      <c r="N37" s="238"/>
      <c r="Q37" s="63"/>
      <c r="R37" s="63"/>
      <c r="S37" s="63"/>
      <c r="T37" s="244" t="s">
        <v>152</v>
      </c>
      <c r="U37" s="246"/>
      <c r="V37" s="238"/>
      <c r="W37" s="238"/>
      <c r="X37" s="238"/>
      <c r="Y37" s="238"/>
      <c r="Z37" s="238"/>
      <c r="AA37" s="238"/>
      <c r="AB37" s="238"/>
      <c r="AC37" s="238"/>
      <c r="AD37" s="238"/>
      <c r="AE37" s="238"/>
      <c r="AF37" s="238"/>
      <c r="AG37" s="238"/>
      <c r="AH37" s="238"/>
      <c r="AI37" s="238"/>
      <c r="AJ37" s="238"/>
      <c r="AK37" s="238"/>
      <c r="AL37" s="238"/>
      <c r="AM37" s="238"/>
      <c r="AN37" s="238"/>
      <c r="AO37" s="238"/>
      <c r="AP37" s="238"/>
      <c r="AQ37" s="238"/>
      <c r="AR37" s="238"/>
      <c r="AS37" s="238"/>
      <c r="AT37" s="238"/>
      <c r="AU37" s="238"/>
      <c r="AV37" s="238"/>
      <c r="AW37" s="238"/>
      <c r="AX37" s="238"/>
      <c r="AY37" s="238"/>
      <c r="AZ37" s="238"/>
      <c r="BA37" s="238"/>
      <c r="BB37" s="238"/>
      <c r="BC37" s="238"/>
      <c r="BD37" s="238"/>
      <c r="BE37" s="238"/>
      <c r="BF37" s="238"/>
      <c r="BG37" s="238"/>
      <c r="BH37" s="238"/>
      <c r="BI37" s="238"/>
      <c r="BJ37" s="238"/>
    </row>
    <row r="38" spans="3:62" ht="3.75" customHeight="1" x14ac:dyDescent="0.2">
      <c r="C38" s="238"/>
      <c r="D38" s="238"/>
      <c r="E38" s="238"/>
      <c r="F38" s="238"/>
      <c r="G38" s="238"/>
      <c r="H38" s="238"/>
      <c r="I38" s="238"/>
      <c r="J38" s="238"/>
      <c r="L38" s="238"/>
      <c r="M38" s="238"/>
      <c r="N38" s="238"/>
      <c r="Q38" s="63"/>
      <c r="R38" s="63"/>
      <c r="S38" s="63"/>
      <c r="T38" s="244"/>
      <c r="U38" s="246"/>
      <c r="V38" s="238"/>
      <c r="W38" s="238"/>
      <c r="X38" s="238"/>
      <c r="Y38" s="238"/>
      <c r="Z38" s="238"/>
      <c r="AA38" s="238"/>
      <c r="AB38" s="238"/>
      <c r="AC38" s="238"/>
      <c r="AD38" s="238"/>
      <c r="AE38" s="238"/>
      <c r="AF38" s="238"/>
      <c r="AG38" s="238"/>
      <c r="AH38" s="238"/>
      <c r="AI38" s="238"/>
      <c r="AJ38" s="238"/>
      <c r="AK38" s="238"/>
      <c r="AL38" s="238"/>
      <c r="AM38" s="238"/>
      <c r="AN38" s="238"/>
      <c r="AO38" s="238"/>
      <c r="AP38" s="238"/>
      <c r="AQ38" s="238"/>
      <c r="AR38" s="238"/>
      <c r="AS38" s="238"/>
      <c r="AT38" s="238"/>
      <c r="AU38" s="238"/>
      <c r="AV38" s="238"/>
      <c r="AW38" s="238"/>
      <c r="AX38" s="238"/>
      <c r="AY38" s="238"/>
      <c r="AZ38" s="238"/>
      <c r="BA38" s="238"/>
      <c r="BB38" s="238"/>
      <c r="BC38" s="238"/>
      <c r="BD38" s="238"/>
      <c r="BE38" s="238"/>
      <c r="BF38" s="238"/>
      <c r="BG38" s="238"/>
      <c r="BH38" s="238"/>
      <c r="BI38" s="238"/>
      <c r="BJ38" s="238"/>
    </row>
    <row r="39" spans="3:62" ht="18.75" customHeight="1" x14ac:dyDescent="0.2">
      <c r="C39" s="238"/>
      <c r="D39" s="238"/>
      <c r="E39" s="238"/>
      <c r="F39" s="238"/>
      <c r="G39" s="238"/>
      <c r="H39" s="238"/>
      <c r="I39" s="238"/>
      <c r="J39" s="238"/>
      <c r="L39" s="238"/>
      <c r="M39" s="238"/>
      <c r="N39" s="238"/>
      <c r="Q39" s="63"/>
      <c r="R39" s="63"/>
      <c r="S39" s="63"/>
      <c r="T39" s="244" t="s">
        <v>153</v>
      </c>
      <c r="U39" s="246"/>
      <c r="V39" s="238"/>
      <c r="W39" s="238"/>
      <c r="X39" s="238"/>
      <c r="Y39" s="238"/>
      <c r="Z39" s="238"/>
      <c r="AA39" s="238"/>
      <c r="AB39" s="238"/>
      <c r="AC39" s="238"/>
      <c r="AD39" s="238"/>
      <c r="AE39" s="238"/>
      <c r="AF39" s="238"/>
      <c r="AG39" s="238"/>
      <c r="AH39" s="238"/>
      <c r="AI39" s="238"/>
      <c r="AJ39" s="238"/>
      <c r="AK39" s="238"/>
      <c r="AL39" s="238"/>
      <c r="AM39" s="238"/>
      <c r="AN39" s="238"/>
      <c r="AO39" s="238"/>
      <c r="AP39" s="238"/>
      <c r="AQ39" s="238"/>
      <c r="AR39" s="238"/>
      <c r="AS39" s="238"/>
      <c r="AT39" s="238"/>
      <c r="AU39" s="238"/>
      <c r="AV39" s="238"/>
      <c r="AW39" s="238"/>
      <c r="AX39" s="238"/>
      <c r="AY39" s="238"/>
      <c r="AZ39" s="238"/>
      <c r="BA39" s="238"/>
      <c r="BB39" s="238"/>
      <c r="BC39" s="238"/>
      <c r="BD39" s="238"/>
      <c r="BE39" s="238"/>
      <c r="BF39" s="238"/>
      <c r="BG39" s="238"/>
      <c r="BH39" s="238"/>
      <c r="BI39" s="238"/>
      <c r="BJ39" s="238"/>
    </row>
    <row r="40" spans="3:62" ht="3.75" customHeight="1" x14ac:dyDescent="0.2">
      <c r="C40" s="238"/>
      <c r="D40" s="238"/>
      <c r="E40" s="238"/>
      <c r="F40" s="238"/>
      <c r="G40" s="238"/>
      <c r="H40" s="238"/>
      <c r="I40" s="238"/>
      <c r="J40" s="238"/>
      <c r="L40" s="238"/>
      <c r="M40" s="238"/>
      <c r="N40" s="238"/>
      <c r="Q40" s="63"/>
      <c r="R40" s="63"/>
      <c r="S40" s="63"/>
      <c r="T40" s="244"/>
      <c r="U40" s="246"/>
      <c r="V40" s="238"/>
      <c r="W40" s="238"/>
      <c r="X40" s="238"/>
      <c r="Y40" s="238"/>
      <c r="Z40" s="238"/>
      <c r="AA40" s="238"/>
      <c r="AB40" s="238"/>
      <c r="AC40" s="238"/>
      <c r="AD40" s="238"/>
      <c r="AE40" s="238"/>
      <c r="AF40" s="238"/>
      <c r="AG40" s="238"/>
      <c r="AH40" s="238"/>
      <c r="AI40" s="238"/>
      <c r="AJ40" s="238"/>
      <c r="AK40" s="238"/>
      <c r="AL40" s="238"/>
      <c r="AM40" s="238"/>
      <c r="AN40" s="238"/>
      <c r="AO40" s="238"/>
      <c r="AP40" s="238"/>
      <c r="AQ40" s="238"/>
      <c r="AR40" s="238"/>
      <c r="AS40" s="238"/>
      <c r="AT40" s="238"/>
      <c r="AU40" s="238"/>
      <c r="AV40" s="238"/>
      <c r="AW40" s="238"/>
      <c r="AX40" s="238"/>
      <c r="AY40" s="238"/>
      <c r="AZ40" s="238"/>
      <c r="BA40" s="238"/>
      <c r="BB40" s="238"/>
      <c r="BC40" s="238"/>
      <c r="BD40" s="238"/>
      <c r="BE40" s="238"/>
      <c r="BF40" s="238"/>
      <c r="BG40" s="238"/>
      <c r="BH40" s="238"/>
      <c r="BI40" s="238"/>
      <c r="BJ40" s="238"/>
    </row>
    <row r="41" spans="3:62" ht="18.75" customHeight="1" x14ac:dyDescent="0.2">
      <c r="C41" s="238"/>
      <c r="D41" s="238"/>
      <c r="E41" s="238"/>
      <c r="F41" s="238"/>
      <c r="G41" s="238"/>
      <c r="H41" s="238"/>
      <c r="I41" s="238"/>
      <c r="J41" s="238"/>
      <c r="L41" s="238"/>
      <c r="M41" s="238"/>
      <c r="N41" s="238"/>
      <c r="Q41" s="63"/>
      <c r="R41" s="63"/>
      <c r="S41" s="63"/>
      <c r="T41" s="244" t="s">
        <v>154</v>
      </c>
      <c r="U41" s="246"/>
      <c r="V41" s="238"/>
      <c r="W41" s="238"/>
      <c r="X41" s="238"/>
      <c r="Y41" s="238"/>
      <c r="Z41" s="238"/>
      <c r="AA41" s="238"/>
      <c r="AB41" s="238"/>
      <c r="AC41" s="238"/>
      <c r="AD41" s="238"/>
      <c r="AE41" s="238"/>
      <c r="AF41" s="238"/>
      <c r="AG41" s="238"/>
      <c r="AH41" s="238"/>
      <c r="AI41" s="238"/>
      <c r="AJ41" s="238"/>
      <c r="AK41" s="238"/>
      <c r="AL41" s="238"/>
      <c r="AM41" s="238"/>
      <c r="AN41" s="238"/>
      <c r="AO41" s="238"/>
      <c r="AP41" s="238"/>
      <c r="AQ41" s="238"/>
      <c r="AR41" s="238"/>
      <c r="AS41" s="238"/>
      <c r="AT41" s="238"/>
      <c r="AU41" s="238"/>
      <c r="AV41" s="238"/>
      <c r="AW41" s="238"/>
      <c r="AX41" s="238"/>
      <c r="AY41" s="238"/>
      <c r="AZ41" s="238"/>
      <c r="BA41" s="238"/>
      <c r="BB41" s="238"/>
      <c r="BC41" s="238"/>
      <c r="BD41" s="238"/>
      <c r="BE41" s="238"/>
      <c r="BF41" s="238"/>
      <c r="BG41" s="238"/>
      <c r="BH41" s="238"/>
      <c r="BI41" s="238"/>
      <c r="BJ41" s="238"/>
    </row>
    <row r="42" spans="3:62" ht="3.75" customHeight="1" x14ac:dyDescent="0.2">
      <c r="C42" s="238"/>
      <c r="D42" s="238"/>
      <c r="E42" s="238"/>
      <c r="F42" s="238"/>
      <c r="G42" s="238"/>
      <c r="H42" s="238"/>
      <c r="I42" s="238"/>
      <c r="J42" s="238"/>
      <c r="L42" s="238"/>
      <c r="M42" s="238"/>
      <c r="N42" s="238"/>
      <c r="R42" s="238"/>
      <c r="S42" s="238"/>
      <c r="T42" s="238"/>
      <c r="U42" s="238"/>
      <c r="V42" s="238"/>
      <c r="W42" s="238"/>
      <c r="X42" s="238"/>
      <c r="Y42" s="238"/>
      <c r="Z42" s="238"/>
      <c r="AA42" s="238"/>
      <c r="AB42" s="238"/>
      <c r="AC42" s="238"/>
      <c r="AD42" s="238"/>
      <c r="AE42" s="238"/>
      <c r="AF42" s="238"/>
      <c r="AG42" s="238"/>
      <c r="AH42" s="238"/>
      <c r="AI42" s="238"/>
      <c r="AJ42" s="238"/>
      <c r="AK42" s="238"/>
      <c r="AL42" s="238"/>
      <c r="AM42" s="238"/>
      <c r="AN42" s="238"/>
      <c r="AO42" s="238"/>
      <c r="AP42" s="238"/>
      <c r="AQ42" s="238"/>
      <c r="AR42" s="238"/>
      <c r="AS42" s="238"/>
      <c r="AT42" s="238"/>
      <c r="AU42" s="238"/>
      <c r="AV42" s="238"/>
      <c r="AW42" s="238"/>
      <c r="AX42" s="238"/>
      <c r="AY42" s="238"/>
      <c r="AZ42" s="238"/>
      <c r="BA42" s="238"/>
      <c r="BB42" s="238"/>
      <c r="BC42" s="238"/>
      <c r="BD42" s="238"/>
      <c r="BE42" s="238"/>
      <c r="BF42" s="238"/>
      <c r="BG42" s="238"/>
      <c r="BH42" s="238"/>
      <c r="BI42" s="238"/>
      <c r="BJ42" s="238"/>
    </row>
    <row r="43" spans="3:62" ht="18.75" customHeight="1" x14ac:dyDescent="0.2">
      <c r="C43" s="238"/>
      <c r="D43" s="238"/>
      <c r="E43" s="238"/>
      <c r="F43" s="238"/>
      <c r="G43" s="238"/>
      <c r="H43" s="238"/>
      <c r="I43" s="238"/>
      <c r="J43" s="238"/>
      <c r="L43" s="238"/>
      <c r="M43" s="238"/>
      <c r="N43" s="238"/>
      <c r="Q43" s="245" t="s">
        <v>155</v>
      </c>
      <c r="S43" s="238"/>
      <c r="T43" s="238"/>
      <c r="U43" s="238"/>
      <c r="V43" s="238"/>
      <c r="W43" s="238"/>
      <c r="X43" s="238"/>
      <c r="Y43" s="238"/>
      <c r="Z43" s="238"/>
      <c r="AA43" s="238"/>
      <c r="AB43" s="238"/>
      <c r="AC43" s="238"/>
      <c r="AD43" s="238"/>
      <c r="AE43" s="238"/>
      <c r="AF43" s="238"/>
      <c r="AG43" s="238"/>
      <c r="AH43" s="238"/>
      <c r="AI43" s="238"/>
      <c r="AJ43" s="238"/>
      <c r="AK43" s="238"/>
      <c r="AL43" s="238"/>
      <c r="AM43" s="238"/>
      <c r="AN43" s="238"/>
      <c r="AO43" s="238"/>
      <c r="AP43" s="238"/>
      <c r="AQ43" s="238"/>
      <c r="AR43" s="238"/>
      <c r="AS43" s="238"/>
      <c r="AT43" s="238"/>
      <c r="AU43" s="238"/>
      <c r="AV43" s="238"/>
      <c r="AW43" s="238"/>
      <c r="AX43" s="238"/>
      <c r="AY43" s="238"/>
      <c r="AZ43" s="238"/>
      <c r="BA43" s="238"/>
      <c r="BB43" s="238"/>
      <c r="BC43" s="238"/>
      <c r="BD43" s="238"/>
      <c r="BE43" s="238"/>
      <c r="BF43" s="238"/>
      <c r="BG43" s="238"/>
      <c r="BH43" s="238"/>
      <c r="BI43" s="238"/>
      <c r="BJ43" s="238"/>
    </row>
    <row r="44" spans="3:62" ht="3.75" customHeight="1" x14ac:dyDescent="0.2">
      <c r="C44" s="238"/>
      <c r="D44" s="238"/>
      <c r="E44" s="238"/>
      <c r="F44" s="238"/>
      <c r="G44" s="238"/>
      <c r="H44" s="238"/>
      <c r="I44" s="238"/>
      <c r="J44" s="238"/>
      <c r="L44" s="238"/>
      <c r="M44" s="238"/>
      <c r="N44" s="238"/>
      <c r="Q44" s="238"/>
      <c r="S44" s="238"/>
      <c r="T44" s="238"/>
      <c r="U44" s="238"/>
      <c r="V44" s="238"/>
      <c r="W44" s="238"/>
      <c r="X44" s="238"/>
      <c r="Y44" s="238"/>
      <c r="Z44" s="238"/>
      <c r="AA44" s="238"/>
      <c r="AB44" s="238"/>
      <c r="AC44" s="238"/>
      <c r="AD44" s="238"/>
      <c r="AE44" s="238"/>
      <c r="AF44" s="238"/>
      <c r="AG44" s="238"/>
      <c r="AH44" s="238"/>
      <c r="AI44" s="238"/>
      <c r="AJ44" s="238"/>
      <c r="AK44" s="238"/>
      <c r="AL44" s="238"/>
      <c r="AM44" s="238"/>
      <c r="AN44" s="238"/>
      <c r="AO44" s="238"/>
      <c r="AP44" s="238"/>
      <c r="AQ44" s="238"/>
      <c r="AR44" s="238"/>
      <c r="AS44" s="238"/>
      <c r="AT44" s="238"/>
      <c r="AU44" s="238"/>
      <c r="AV44" s="238"/>
      <c r="AW44" s="238"/>
      <c r="AX44" s="238"/>
      <c r="AY44" s="238"/>
      <c r="AZ44" s="238"/>
      <c r="BA44" s="238"/>
      <c r="BB44" s="238"/>
      <c r="BC44" s="238"/>
      <c r="BD44" s="238"/>
      <c r="BE44" s="238"/>
      <c r="BF44" s="238"/>
      <c r="BG44" s="238"/>
      <c r="BH44" s="238"/>
      <c r="BI44" s="238"/>
      <c r="BJ44" s="238"/>
    </row>
    <row r="45" spans="3:62" ht="18.75" customHeight="1" x14ac:dyDescent="0.2">
      <c r="C45" s="238"/>
      <c r="D45" s="238"/>
      <c r="E45" s="238"/>
      <c r="F45" s="238"/>
      <c r="G45" s="238"/>
      <c r="H45" s="238"/>
      <c r="I45" s="238"/>
      <c r="J45" s="238"/>
      <c r="L45" s="238"/>
      <c r="M45" s="238"/>
      <c r="N45" s="238"/>
      <c r="Q45" s="63"/>
      <c r="R45" s="63"/>
      <c r="S45" s="63"/>
      <c r="T45" s="244" t="s">
        <v>156</v>
      </c>
      <c r="U45" s="246"/>
      <c r="V45" s="238"/>
      <c r="W45" s="238"/>
      <c r="X45" s="238"/>
      <c r="Y45" s="238"/>
      <c r="Z45" s="238"/>
      <c r="AA45" s="238"/>
      <c r="AB45" s="238"/>
      <c r="AC45" s="238"/>
      <c r="AD45" s="238"/>
      <c r="AE45" s="238"/>
      <c r="AF45" s="238"/>
      <c r="AG45" s="238"/>
      <c r="AH45" s="238"/>
      <c r="AI45" s="238"/>
      <c r="AJ45" s="238"/>
      <c r="AK45" s="238"/>
      <c r="AL45" s="238"/>
      <c r="AM45" s="238"/>
      <c r="AN45" s="238"/>
      <c r="AO45" s="238"/>
      <c r="AP45" s="238"/>
      <c r="AQ45" s="238"/>
      <c r="AR45" s="238"/>
      <c r="AS45" s="238"/>
      <c r="AT45" s="238"/>
      <c r="AU45" s="238"/>
      <c r="AV45" s="238"/>
      <c r="AW45" s="238"/>
      <c r="AX45" s="238"/>
      <c r="AY45" s="238"/>
      <c r="AZ45" s="238"/>
      <c r="BA45" s="238"/>
      <c r="BB45" s="238"/>
      <c r="BC45" s="238"/>
      <c r="BD45" s="238"/>
      <c r="BE45" s="238"/>
      <c r="BF45" s="238"/>
      <c r="BG45" s="238"/>
      <c r="BH45" s="238"/>
      <c r="BI45" s="238"/>
      <c r="BJ45" s="238"/>
    </row>
    <row r="46" spans="3:62" ht="3.75" customHeight="1" x14ac:dyDescent="0.2">
      <c r="C46" s="238"/>
      <c r="D46" s="238"/>
      <c r="E46" s="238"/>
      <c r="F46" s="238"/>
      <c r="G46" s="238"/>
      <c r="H46" s="238"/>
      <c r="I46" s="238"/>
      <c r="J46" s="238"/>
      <c r="L46" s="238"/>
      <c r="M46" s="238"/>
      <c r="N46" s="238"/>
      <c r="R46" s="238"/>
      <c r="S46" s="238"/>
      <c r="T46" s="238"/>
      <c r="U46" s="238"/>
      <c r="V46" s="238"/>
      <c r="W46" s="238"/>
      <c r="X46" s="238"/>
      <c r="Y46" s="238"/>
      <c r="Z46" s="238"/>
      <c r="AA46" s="238"/>
      <c r="AB46" s="238"/>
      <c r="AC46" s="238"/>
      <c r="AD46" s="238"/>
      <c r="AE46" s="238"/>
      <c r="AF46" s="238"/>
      <c r="AG46" s="238"/>
      <c r="AH46" s="238"/>
      <c r="AI46" s="238"/>
      <c r="AJ46" s="238"/>
      <c r="AK46" s="238"/>
      <c r="AL46" s="238"/>
      <c r="AM46" s="238"/>
      <c r="AN46" s="238"/>
      <c r="AO46" s="238"/>
      <c r="AP46" s="238"/>
      <c r="AQ46" s="238"/>
      <c r="AR46" s="238"/>
      <c r="AS46" s="238"/>
      <c r="AT46" s="238"/>
      <c r="AU46" s="238"/>
      <c r="AV46" s="238"/>
      <c r="AW46" s="238"/>
      <c r="AX46" s="238"/>
      <c r="AY46" s="238"/>
      <c r="AZ46" s="238"/>
      <c r="BA46" s="238"/>
      <c r="BB46" s="238"/>
      <c r="BC46" s="238"/>
      <c r="BD46" s="238"/>
      <c r="BE46" s="238"/>
      <c r="BF46" s="238"/>
      <c r="BG46" s="238"/>
      <c r="BH46" s="238"/>
      <c r="BI46" s="238"/>
      <c r="BJ46" s="238"/>
    </row>
    <row r="47" spans="3:62" ht="18.75" customHeight="1" x14ac:dyDescent="0.2">
      <c r="C47" s="238"/>
      <c r="D47" s="238"/>
      <c r="E47" s="238"/>
      <c r="F47" s="238"/>
      <c r="G47" s="238"/>
      <c r="H47" s="238"/>
      <c r="I47" s="238"/>
      <c r="J47" s="238"/>
      <c r="L47" s="238"/>
      <c r="M47" s="238"/>
      <c r="N47" s="238"/>
      <c r="Q47" s="245" t="s">
        <v>624</v>
      </c>
      <c r="S47" s="238"/>
      <c r="T47" s="238"/>
      <c r="U47" s="238"/>
      <c r="V47" s="238"/>
      <c r="W47" s="238"/>
      <c r="X47" s="238"/>
      <c r="Y47" s="238"/>
      <c r="Z47" s="238"/>
      <c r="AA47" s="238"/>
      <c r="AB47" s="238"/>
      <c r="AC47" s="238"/>
      <c r="AD47" s="238"/>
      <c r="AE47" s="238"/>
      <c r="AF47" s="238"/>
      <c r="AG47" s="238"/>
      <c r="AH47" s="238"/>
      <c r="AI47" s="238"/>
      <c r="AJ47" s="238"/>
      <c r="AK47" s="238"/>
      <c r="AL47" s="238"/>
      <c r="AM47" s="238"/>
      <c r="AN47" s="238"/>
      <c r="AO47" s="238"/>
      <c r="AP47" s="238"/>
      <c r="AQ47" s="238"/>
      <c r="AR47" s="238"/>
      <c r="AS47" s="238"/>
      <c r="AT47" s="238"/>
      <c r="AU47" s="238"/>
      <c r="AV47" s="238"/>
      <c r="AW47" s="238"/>
      <c r="AX47" s="238"/>
      <c r="AY47" s="238"/>
      <c r="AZ47" s="238"/>
      <c r="BA47" s="238"/>
      <c r="BB47" s="238"/>
      <c r="BC47" s="238"/>
      <c r="BD47" s="238"/>
      <c r="BE47" s="238"/>
      <c r="BF47" s="238"/>
      <c r="BG47" s="238"/>
      <c r="BH47" s="238"/>
      <c r="BI47" s="238"/>
      <c r="BJ47" s="238"/>
    </row>
    <row r="48" spans="3:62" ht="3.75" customHeight="1" x14ac:dyDescent="0.2">
      <c r="C48" s="238"/>
      <c r="D48" s="238"/>
      <c r="E48" s="238"/>
      <c r="F48" s="238"/>
      <c r="G48" s="238"/>
      <c r="H48" s="238"/>
      <c r="I48" s="238"/>
      <c r="J48" s="238"/>
      <c r="L48" s="238"/>
      <c r="M48" s="238"/>
      <c r="N48" s="238"/>
      <c r="Q48" s="238"/>
      <c r="S48" s="238"/>
      <c r="T48" s="238"/>
      <c r="U48" s="238"/>
      <c r="V48" s="238"/>
      <c r="W48" s="238"/>
      <c r="X48" s="238"/>
      <c r="Y48" s="238"/>
      <c r="Z48" s="238"/>
      <c r="AA48" s="238"/>
      <c r="AB48" s="238"/>
      <c r="AC48" s="238"/>
      <c r="AD48" s="238"/>
      <c r="AE48" s="238"/>
      <c r="AF48" s="238"/>
      <c r="AG48" s="238"/>
      <c r="AH48" s="238"/>
      <c r="AI48" s="238"/>
      <c r="AJ48" s="238"/>
      <c r="AK48" s="238"/>
      <c r="AL48" s="238"/>
      <c r="AM48" s="238"/>
      <c r="AN48" s="238"/>
      <c r="AO48" s="238"/>
      <c r="AP48" s="238"/>
      <c r="AQ48" s="238"/>
      <c r="AR48" s="238"/>
      <c r="AS48" s="238"/>
      <c r="AT48" s="238"/>
      <c r="AU48" s="238"/>
      <c r="AV48" s="238"/>
      <c r="AW48" s="238"/>
      <c r="AX48" s="238"/>
      <c r="AY48" s="238"/>
      <c r="AZ48" s="238"/>
      <c r="BA48" s="238"/>
      <c r="BB48" s="238"/>
      <c r="BC48" s="238"/>
      <c r="BD48" s="238"/>
      <c r="BE48" s="238"/>
      <c r="BF48" s="238"/>
      <c r="BG48" s="238"/>
      <c r="BH48" s="238"/>
      <c r="BI48" s="238"/>
      <c r="BJ48" s="238"/>
    </row>
    <row r="49" spans="1:77" ht="18.75" customHeight="1" x14ac:dyDescent="0.2">
      <c r="C49" s="238"/>
      <c r="D49" s="238"/>
      <c r="E49" s="238"/>
      <c r="F49" s="238"/>
      <c r="G49" s="238"/>
      <c r="H49" s="238"/>
      <c r="I49" s="238"/>
      <c r="J49" s="238"/>
      <c r="L49" s="238"/>
      <c r="M49" s="238"/>
      <c r="N49" s="238"/>
      <c r="Q49" s="63"/>
      <c r="R49" s="63"/>
      <c r="S49" s="63"/>
      <c r="T49" s="1191" t="s">
        <v>625</v>
      </c>
      <c r="U49" s="1191"/>
      <c r="V49" s="1191"/>
      <c r="W49" s="1191"/>
      <c r="X49" s="1191"/>
      <c r="Y49" s="1191"/>
      <c r="Z49" s="1191"/>
      <c r="AA49" s="1191"/>
      <c r="AB49" s="1191"/>
      <c r="AC49" s="1191"/>
      <c r="AD49" s="1191"/>
      <c r="AE49" s="1191"/>
      <c r="AF49" s="1191"/>
      <c r="AG49" s="1191"/>
      <c r="AH49" s="1191"/>
      <c r="AI49" s="1191"/>
      <c r="AJ49" s="1191"/>
      <c r="AK49" s="1191"/>
      <c r="AL49" s="1191"/>
      <c r="AM49" s="238"/>
      <c r="AN49" s="63"/>
      <c r="AO49" s="63"/>
      <c r="AP49" s="63"/>
      <c r="AQ49" s="1191" t="s">
        <v>626</v>
      </c>
      <c r="AR49" s="1191"/>
      <c r="AS49" s="1191"/>
      <c r="AT49" s="1191"/>
      <c r="AU49" s="1191"/>
      <c r="AV49" s="1191"/>
      <c r="AW49" s="1191"/>
      <c r="AX49" s="1191"/>
      <c r="AY49" s="1191"/>
      <c r="AZ49" s="1191"/>
      <c r="BA49" s="1191"/>
      <c r="BB49" s="1191"/>
      <c r="BC49" s="1191"/>
      <c r="BD49" s="1191"/>
      <c r="BE49" s="1191"/>
      <c r="BF49" s="1191"/>
      <c r="BG49" s="1191"/>
      <c r="BH49" s="1191"/>
      <c r="BI49" s="1191"/>
      <c r="BJ49" s="238"/>
    </row>
    <row r="50" spans="1:77" ht="13.5" customHeight="1" x14ac:dyDescent="0.2">
      <c r="C50" s="238"/>
      <c r="D50" s="238"/>
      <c r="E50" s="238"/>
      <c r="F50" s="238"/>
      <c r="G50" s="238"/>
      <c r="H50" s="238"/>
      <c r="I50" s="238"/>
      <c r="J50" s="238"/>
      <c r="K50" s="238"/>
      <c r="L50" s="238"/>
      <c r="M50" s="238"/>
      <c r="N50" s="238"/>
      <c r="O50" s="238"/>
      <c r="P50" s="238"/>
      <c r="Q50" s="238"/>
      <c r="R50" s="238"/>
      <c r="S50" s="238"/>
      <c r="T50" s="238"/>
      <c r="U50" s="238"/>
      <c r="V50" s="238"/>
      <c r="W50" s="238"/>
      <c r="X50" s="238"/>
      <c r="Y50" s="238"/>
      <c r="Z50" s="238"/>
      <c r="AA50" s="238"/>
      <c r="AB50" s="238"/>
      <c r="AC50" s="238"/>
      <c r="AD50" s="238"/>
      <c r="AE50" s="238"/>
      <c r="AF50" s="238"/>
      <c r="AG50" s="238"/>
      <c r="AH50" s="238"/>
      <c r="AI50" s="238"/>
      <c r="AJ50" s="238"/>
      <c r="AK50" s="238"/>
      <c r="AL50" s="238"/>
      <c r="AM50" s="238"/>
      <c r="AN50" s="238"/>
      <c r="AO50" s="238"/>
      <c r="AP50" s="238"/>
      <c r="AQ50" s="238"/>
      <c r="AR50" s="238"/>
      <c r="AS50" s="238"/>
      <c r="AT50" s="238"/>
      <c r="AU50" s="238"/>
      <c r="AV50" s="238"/>
      <c r="AW50" s="238"/>
      <c r="AX50" s="238"/>
      <c r="AY50" s="238"/>
      <c r="AZ50" s="238"/>
      <c r="BA50" s="238"/>
      <c r="BB50" s="238"/>
      <c r="BC50" s="238"/>
      <c r="BD50" s="238"/>
      <c r="BE50" s="238"/>
      <c r="BF50" s="238"/>
      <c r="BG50" s="238"/>
      <c r="BH50" s="238"/>
      <c r="BI50" s="238"/>
      <c r="BJ50" s="238"/>
    </row>
    <row r="51" spans="1:77" ht="18.75" customHeight="1" x14ac:dyDescent="0.2">
      <c r="C51" s="238"/>
      <c r="D51" s="238"/>
      <c r="E51" s="238"/>
      <c r="F51" s="238"/>
      <c r="H51" s="238"/>
      <c r="I51" s="238"/>
      <c r="J51" s="238"/>
      <c r="K51" s="238"/>
      <c r="L51" s="238"/>
      <c r="M51" s="238"/>
      <c r="N51" s="238"/>
      <c r="O51" s="244" t="s">
        <v>157</v>
      </c>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8"/>
      <c r="AM51" s="238"/>
      <c r="AN51" s="238"/>
      <c r="AO51" s="238"/>
      <c r="AP51" s="238"/>
      <c r="AQ51" s="238"/>
      <c r="AR51" s="238"/>
      <c r="AS51" s="238"/>
      <c r="AT51" s="238"/>
      <c r="AU51" s="238"/>
      <c r="AV51" s="238"/>
      <c r="AW51" s="238"/>
      <c r="AX51" s="238"/>
      <c r="AY51" s="238"/>
      <c r="AZ51" s="238"/>
      <c r="BA51" s="238"/>
      <c r="BB51" s="238"/>
      <c r="BC51" s="238"/>
      <c r="BD51" s="238"/>
      <c r="BE51" s="238"/>
      <c r="BF51" s="238"/>
      <c r="BG51" s="238"/>
      <c r="BH51" s="238"/>
      <c r="BI51" s="238"/>
      <c r="BJ51" s="238"/>
    </row>
    <row r="52" spans="1:77" ht="13.5" customHeight="1" x14ac:dyDescent="0.2">
      <c r="C52" s="238"/>
      <c r="D52" s="238"/>
      <c r="E52" s="238"/>
      <c r="F52" s="238"/>
      <c r="G52" s="246"/>
      <c r="H52" s="238"/>
      <c r="I52" s="238"/>
      <c r="J52" s="238"/>
      <c r="K52" s="238"/>
      <c r="L52" s="238"/>
      <c r="M52" s="238"/>
      <c r="N52" s="238"/>
      <c r="O52" s="238"/>
      <c r="P52" s="238"/>
      <c r="Q52" s="238"/>
      <c r="R52" s="238"/>
      <c r="S52" s="238"/>
      <c r="T52" s="238"/>
      <c r="U52" s="238"/>
      <c r="V52" s="238"/>
      <c r="W52" s="238"/>
      <c r="X52" s="238"/>
      <c r="Y52" s="238"/>
      <c r="Z52" s="238"/>
      <c r="AA52" s="238"/>
      <c r="AB52" s="238"/>
      <c r="AC52" s="238"/>
      <c r="AD52" s="238"/>
      <c r="AE52" s="238"/>
      <c r="AF52" s="238"/>
      <c r="AG52" s="238"/>
      <c r="AH52" s="238"/>
      <c r="AI52" s="238"/>
      <c r="AJ52" s="238"/>
      <c r="AK52" s="238"/>
      <c r="AL52" s="238"/>
      <c r="AM52" s="238"/>
      <c r="AN52" s="238"/>
      <c r="AO52" s="238"/>
      <c r="AP52" s="238"/>
      <c r="AQ52" s="238"/>
      <c r="AR52" s="238"/>
      <c r="AS52" s="238"/>
      <c r="AT52" s="238"/>
      <c r="AU52" s="238"/>
      <c r="AV52" s="238"/>
      <c r="AW52" s="238"/>
      <c r="AX52" s="238"/>
      <c r="AY52" s="238"/>
      <c r="AZ52" s="238"/>
      <c r="BA52" s="238"/>
      <c r="BB52" s="238"/>
      <c r="BC52" s="238"/>
      <c r="BD52" s="238"/>
      <c r="BE52" s="238"/>
      <c r="BF52" s="238"/>
      <c r="BG52" s="238"/>
      <c r="BH52" s="238"/>
      <c r="BI52" s="238"/>
      <c r="BJ52" s="238"/>
    </row>
    <row r="53" spans="1:77" ht="18.75" customHeight="1" x14ac:dyDescent="0.2">
      <c r="B53" s="240" t="s">
        <v>178</v>
      </c>
      <c r="C53" s="240"/>
      <c r="G53" s="227" t="s">
        <v>158</v>
      </c>
    </row>
    <row r="54" spans="1:77" ht="7.5" customHeight="1" x14ac:dyDescent="0.2"/>
    <row r="55" spans="1:77" ht="18.75" customHeight="1" x14ac:dyDescent="0.2">
      <c r="C55" s="238"/>
      <c r="D55" s="238"/>
      <c r="E55" s="238"/>
      <c r="F55" s="238"/>
      <c r="G55" s="227" t="s">
        <v>163</v>
      </c>
      <c r="L55" s="1190"/>
      <c r="M55" s="1190"/>
      <c r="N55" s="1190"/>
      <c r="O55" s="1190"/>
      <c r="P55" s="227" t="s">
        <v>24</v>
      </c>
      <c r="S55" s="1190"/>
      <c r="T55" s="1190"/>
      <c r="U55" s="1190"/>
      <c r="V55" s="1190"/>
      <c r="W55" s="227" t="s">
        <v>85</v>
      </c>
      <c r="Z55" s="1190"/>
      <c r="AA55" s="1190"/>
      <c r="AB55" s="1190"/>
      <c r="AC55" s="1190"/>
      <c r="AD55" s="227" t="s">
        <v>86</v>
      </c>
    </row>
    <row r="56" spans="1:77" ht="15" customHeight="1" x14ac:dyDescent="0.2">
      <c r="C56" s="238"/>
      <c r="D56" s="238"/>
      <c r="E56" s="238"/>
      <c r="F56" s="238"/>
      <c r="G56" s="238"/>
      <c r="H56" s="238"/>
      <c r="I56" s="238"/>
      <c r="J56" s="238"/>
      <c r="K56" s="238"/>
      <c r="L56" s="238"/>
      <c r="M56" s="238"/>
      <c r="N56" s="238"/>
      <c r="O56" s="238"/>
      <c r="P56" s="238"/>
      <c r="Q56" s="238"/>
      <c r="R56" s="238"/>
      <c r="S56" s="238"/>
      <c r="T56" s="238"/>
      <c r="U56" s="238"/>
      <c r="V56" s="238"/>
      <c r="W56" s="238"/>
      <c r="X56" s="238"/>
      <c r="Y56" s="238"/>
      <c r="Z56" s="238"/>
      <c r="AA56" s="238"/>
      <c r="AB56" s="238"/>
      <c r="AC56" s="238"/>
      <c r="AD56" s="238"/>
      <c r="AE56" s="238"/>
      <c r="AF56" s="238"/>
      <c r="AG56" s="238"/>
      <c r="AH56" s="238"/>
      <c r="AI56" s="238"/>
      <c r="AJ56" s="238"/>
      <c r="AK56" s="238"/>
      <c r="AL56" s="238"/>
      <c r="AM56" s="238"/>
      <c r="AN56" s="238"/>
      <c r="AO56" s="238"/>
      <c r="AP56" s="238"/>
      <c r="AQ56" s="238"/>
      <c r="AR56" s="238"/>
      <c r="AS56" s="238"/>
      <c r="AT56" s="238"/>
      <c r="AU56" s="238"/>
      <c r="AV56" s="238"/>
      <c r="AW56" s="238"/>
      <c r="AX56" s="238"/>
      <c r="AY56" s="238"/>
      <c r="AZ56" s="238"/>
      <c r="BA56" s="238"/>
      <c r="BB56" s="238"/>
      <c r="BC56" s="238"/>
      <c r="BD56" s="238"/>
      <c r="BE56" s="238"/>
      <c r="BF56" s="238"/>
      <c r="BG56" s="238"/>
      <c r="BH56" s="238"/>
      <c r="BI56" s="238"/>
      <c r="BJ56" s="238"/>
    </row>
    <row r="57" spans="1:77" ht="18.75" customHeight="1" x14ac:dyDescent="0.2">
      <c r="C57" s="246" t="s">
        <v>423</v>
      </c>
      <c r="D57" s="238"/>
      <c r="E57" s="238"/>
      <c r="F57" s="238"/>
      <c r="H57" s="238"/>
      <c r="I57" s="238"/>
      <c r="J57" s="238"/>
      <c r="K57" s="238"/>
      <c r="L57" s="238"/>
      <c r="M57" s="238"/>
      <c r="N57" s="238"/>
      <c r="O57" s="238"/>
      <c r="P57" s="238"/>
      <c r="Q57" s="238"/>
      <c r="R57" s="238"/>
      <c r="S57" s="238"/>
      <c r="T57" s="238"/>
      <c r="U57" s="238"/>
      <c r="V57" s="238"/>
      <c r="W57" s="238"/>
      <c r="X57" s="238"/>
      <c r="Y57" s="238"/>
      <c r="Z57" s="238"/>
      <c r="AA57" s="238"/>
      <c r="AB57" s="238"/>
      <c r="AC57" s="238"/>
      <c r="AD57" s="238"/>
      <c r="AE57" s="238"/>
      <c r="AF57" s="238"/>
      <c r="AG57" s="238"/>
      <c r="AH57" s="238"/>
      <c r="AI57" s="238"/>
      <c r="AJ57" s="238"/>
      <c r="AK57" s="238"/>
      <c r="AL57" s="238"/>
      <c r="AM57" s="238"/>
      <c r="AN57" s="238"/>
      <c r="AO57" s="238"/>
      <c r="AP57" s="238"/>
      <c r="AQ57" s="238"/>
      <c r="AR57" s="238"/>
      <c r="AS57" s="238"/>
      <c r="AT57" s="238"/>
      <c r="AU57" s="238"/>
      <c r="AV57" s="238"/>
      <c r="AW57" s="238"/>
      <c r="AX57" s="238"/>
      <c r="AY57" s="238"/>
      <c r="AZ57" s="238"/>
      <c r="BA57" s="238"/>
      <c r="BB57" s="238"/>
      <c r="BC57" s="238"/>
      <c r="BD57" s="238"/>
      <c r="BE57" s="238"/>
      <c r="BF57" s="238"/>
      <c r="BG57" s="238"/>
      <c r="BH57" s="238"/>
      <c r="BI57" s="238"/>
      <c r="BJ57" s="238"/>
    </row>
    <row r="58" spans="1:77" ht="15" customHeight="1" x14ac:dyDescent="0.2">
      <c r="A58" s="247"/>
      <c r="B58" s="247"/>
      <c r="C58" s="248"/>
      <c r="D58" s="248"/>
      <c r="E58" s="248"/>
      <c r="F58" s="248"/>
      <c r="G58" s="249"/>
      <c r="H58" s="248"/>
      <c r="I58" s="248"/>
      <c r="J58" s="248"/>
      <c r="K58" s="248"/>
      <c r="L58" s="248"/>
      <c r="M58" s="248"/>
      <c r="N58" s="248"/>
      <c r="O58" s="248"/>
      <c r="P58" s="248"/>
      <c r="Q58" s="248"/>
      <c r="R58" s="248"/>
      <c r="S58" s="248"/>
      <c r="T58" s="248"/>
      <c r="U58" s="248"/>
      <c r="V58" s="248"/>
      <c r="W58" s="248"/>
      <c r="X58" s="248"/>
      <c r="Y58" s="248"/>
      <c r="Z58" s="248"/>
      <c r="AA58" s="248"/>
      <c r="AB58" s="248"/>
      <c r="AC58" s="248"/>
      <c r="AD58" s="248"/>
      <c r="AE58" s="248"/>
      <c r="AF58" s="248"/>
      <c r="AG58" s="248"/>
      <c r="AH58" s="248"/>
      <c r="AI58" s="248"/>
      <c r="AJ58" s="248"/>
      <c r="AK58" s="248"/>
      <c r="AL58" s="248"/>
      <c r="AM58" s="248"/>
      <c r="AN58" s="248"/>
      <c r="AO58" s="248"/>
      <c r="AP58" s="248"/>
      <c r="AQ58" s="248"/>
      <c r="AR58" s="248"/>
      <c r="AS58" s="248"/>
      <c r="AT58" s="248"/>
      <c r="AU58" s="248"/>
      <c r="AV58" s="248"/>
      <c r="AW58" s="248"/>
      <c r="AX58" s="248"/>
      <c r="AY58" s="248"/>
      <c r="AZ58" s="248"/>
      <c r="BA58" s="248"/>
      <c r="BB58" s="248"/>
      <c r="BC58" s="248"/>
      <c r="BD58" s="248"/>
      <c r="BE58" s="248"/>
      <c r="BF58" s="248"/>
      <c r="BG58" s="248"/>
      <c r="BH58" s="248"/>
      <c r="BI58" s="248"/>
      <c r="BJ58" s="248"/>
      <c r="BK58" s="247"/>
      <c r="BL58" s="247"/>
      <c r="BM58" s="247"/>
      <c r="BN58" s="247"/>
      <c r="BO58" s="247"/>
      <c r="BP58" s="247"/>
      <c r="BQ58" s="247"/>
      <c r="BR58" s="247"/>
      <c r="BS58" s="247"/>
      <c r="BT58" s="247"/>
      <c r="BU58" s="247"/>
      <c r="BV58" s="247"/>
      <c r="BW58" s="247"/>
      <c r="BX58" s="247"/>
      <c r="BY58" s="247"/>
    </row>
    <row r="59" spans="1:77" ht="18.75" customHeight="1" x14ac:dyDescent="0.2">
      <c r="B59" s="1192" t="s">
        <v>767</v>
      </c>
      <c r="C59" s="1192"/>
      <c r="D59" s="1192"/>
      <c r="E59" s="1192"/>
      <c r="F59" s="1192"/>
      <c r="G59" s="1192"/>
      <c r="H59" s="1192"/>
      <c r="I59" s="1192"/>
      <c r="J59" s="1192"/>
      <c r="K59" s="1192"/>
      <c r="L59" s="1192"/>
      <c r="M59" s="1192"/>
      <c r="N59" s="1192"/>
      <c r="O59" s="1192"/>
      <c r="P59" s="1192"/>
      <c r="Q59" s="1192"/>
      <c r="R59" s="1192"/>
      <c r="S59" s="1192"/>
      <c r="T59" s="1192"/>
      <c r="U59" s="1192"/>
      <c r="V59" s="1192"/>
      <c r="W59" s="1192"/>
      <c r="X59" s="1192"/>
      <c r="Y59" s="1192"/>
      <c r="Z59" s="1192"/>
      <c r="AA59" s="1192"/>
      <c r="AB59" s="1192"/>
      <c r="AC59" s="1192"/>
      <c r="AD59" s="1192"/>
      <c r="AE59" s="1192"/>
      <c r="AF59" s="1192"/>
      <c r="AG59" s="1192"/>
      <c r="AH59" s="1192"/>
      <c r="AI59" s="1192"/>
      <c r="AJ59" s="1192"/>
      <c r="AK59" s="1192"/>
      <c r="AL59" s="1192"/>
      <c r="AM59" s="1192"/>
      <c r="AN59" s="1192"/>
      <c r="AO59" s="1192"/>
      <c r="AP59" s="1192"/>
      <c r="AQ59" s="1192"/>
      <c r="AR59" s="1192"/>
      <c r="AS59" s="1192"/>
      <c r="AT59" s="1192"/>
      <c r="AU59" s="1192"/>
      <c r="AV59" s="1192"/>
      <c r="AW59" s="1192"/>
      <c r="AX59" s="1192"/>
      <c r="AY59" s="1192"/>
      <c r="AZ59" s="1192"/>
      <c r="BA59" s="1192"/>
      <c r="BB59" s="1192"/>
      <c r="BC59" s="1192"/>
      <c r="BD59" s="1192"/>
      <c r="BE59" s="1192"/>
      <c r="BF59" s="1192"/>
      <c r="BG59" s="1192"/>
      <c r="BH59" s="1192"/>
      <c r="BI59" s="1192"/>
      <c r="BJ59" s="1192"/>
      <c r="BK59" s="1192"/>
      <c r="BL59" s="1192"/>
      <c r="BM59" s="1192"/>
      <c r="BN59" s="1192"/>
      <c r="BO59" s="1192"/>
      <c r="BP59" s="1192"/>
      <c r="BQ59" s="1192"/>
      <c r="BR59" s="1192"/>
      <c r="BS59" s="1192"/>
      <c r="BT59" s="1192"/>
      <c r="BU59" s="1192"/>
      <c r="BV59" s="1192"/>
      <c r="BW59" s="1192"/>
    </row>
    <row r="60" spans="1:77" ht="18.75" customHeight="1" x14ac:dyDescent="0.2">
      <c r="B60" s="1192"/>
      <c r="C60" s="1192"/>
      <c r="D60" s="1192"/>
      <c r="E60" s="1192"/>
      <c r="F60" s="1192"/>
      <c r="G60" s="1192"/>
      <c r="H60" s="1192"/>
      <c r="I60" s="1192"/>
      <c r="J60" s="1192"/>
      <c r="K60" s="1192"/>
      <c r="L60" s="1192"/>
      <c r="M60" s="1192"/>
      <c r="N60" s="1192"/>
      <c r="O60" s="1192"/>
      <c r="P60" s="1192"/>
      <c r="Q60" s="1192"/>
      <c r="R60" s="1192"/>
      <c r="S60" s="1192"/>
      <c r="T60" s="1192"/>
      <c r="U60" s="1192"/>
      <c r="V60" s="1192"/>
      <c r="W60" s="1192"/>
      <c r="X60" s="1192"/>
      <c r="Y60" s="1192"/>
      <c r="Z60" s="1192"/>
      <c r="AA60" s="1192"/>
      <c r="AB60" s="1192"/>
      <c r="AC60" s="1192"/>
      <c r="AD60" s="1192"/>
      <c r="AE60" s="1192"/>
      <c r="AF60" s="1192"/>
      <c r="AG60" s="1192"/>
      <c r="AH60" s="1192"/>
      <c r="AI60" s="1192"/>
      <c r="AJ60" s="1192"/>
      <c r="AK60" s="1192"/>
      <c r="AL60" s="1192"/>
      <c r="AM60" s="1192"/>
      <c r="AN60" s="1192"/>
      <c r="AO60" s="1192"/>
      <c r="AP60" s="1192"/>
      <c r="AQ60" s="1192"/>
      <c r="AR60" s="1192"/>
      <c r="AS60" s="1192"/>
      <c r="AT60" s="1192"/>
      <c r="AU60" s="1192"/>
      <c r="AV60" s="1192"/>
      <c r="AW60" s="1192"/>
      <c r="AX60" s="1192"/>
      <c r="AY60" s="1192"/>
      <c r="AZ60" s="1192"/>
      <c r="BA60" s="1192"/>
      <c r="BB60" s="1192"/>
      <c r="BC60" s="1192"/>
      <c r="BD60" s="1192"/>
      <c r="BE60" s="1192"/>
      <c r="BF60" s="1192"/>
      <c r="BG60" s="1192"/>
      <c r="BH60" s="1192"/>
      <c r="BI60" s="1192"/>
      <c r="BJ60" s="1192"/>
      <c r="BK60" s="1192"/>
      <c r="BL60" s="1192"/>
      <c r="BM60" s="1192"/>
      <c r="BN60" s="1192"/>
      <c r="BO60" s="1192"/>
      <c r="BP60" s="1192"/>
      <c r="BQ60" s="1192"/>
      <c r="BR60" s="1192"/>
      <c r="BS60" s="1192"/>
      <c r="BT60" s="1192"/>
      <c r="BU60" s="1192"/>
      <c r="BV60" s="1192"/>
      <c r="BW60" s="1192"/>
    </row>
    <row r="61" spans="1:77" ht="18.75" customHeight="1" x14ac:dyDescent="0.2">
      <c r="B61" s="1192"/>
      <c r="C61" s="1192"/>
      <c r="D61" s="1192"/>
      <c r="E61" s="1192"/>
      <c r="F61" s="1192"/>
      <c r="G61" s="1192"/>
      <c r="H61" s="1192"/>
      <c r="I61" s="1192"/>
      <c r="J61" s="1192"/>
      <c r="K61" s="1192"/>
      <c r="L61" s="1192"/>
      <c r="M61" s="1192"/>
      <c r="N61" s="1192"/>
      <c r="O61" s="1192"/>
      <c r="P61" s="1192"/>
      <c r="Q61" s="1192"/>
      <c r="R61" s="1192"/>
      <c r="S61" s="1192"/>
      <c r="T61" s="1192"/>
      <c r="U61" s="1192"/>
      <c r="V61" s="1192"/>
      <c r="W61" s="1192"/>
      <c r="X61" s="1192"/>
      <c r="Y61" s="1192"/>
      <c r="Z61" s="1192"/>
      <c r="AA61" s="1192"/>
      <c r="AB61" s="1192"/>
      <c r="AC61" s="1192"/>
      <c r="AD61" s="1192"/>
      <c r="AE61" s="1192"/>
      <c r="AF61" s="1192"/>
      <c r="AG61" s="1192"/>
      <c r="AH61" s="1192"/>
      <c r="AI61" s="1192"/>
      <c r="AJ61" s="1192"/>
      <c r="AK61" s="1192"/>
      <c r="AL61" s="1192"/>
      <c r="AM61" s="1192"/>
      <c r="AN61" s="1192"/>
      <c r="AO61" s="1192"/>
      <c r="AP61" s="1192"/>
      <c r="AQ61" s="1192"/>
      <c r="AR61" s="1192"/>
      <c r="AS61" s="1192"/>
      <c r="AT61" s="1192"/>
      <c r="AU61" s="1192"/>
      <c r="AV61" s="1192"/>
      <c r="AW61" s="1192"/>
      <c r="AX61" s="1192"/>
      <c r="AY61" s="1192"/>
      <c r="AZ61" s="1192"/>
      <c r="BA61" s="1192"/>
      <c r="BB61" s="1192"/>
      <c r="BC61" s="1192"/>
      <c r="BD61" s="1192"/>
      <c r="BE61" s="1192"/>
      <c r="BF61" s="1192"/>
      <c r="BG61" s="1192"/>
      <c r="BH61" s="1192"/>
      <c r="BI61" s="1192"/>
      <c r="BJ61" s="1192"/>
      <c r="BK61" s="1192"/>
      <c r="BL61" s="1192"/>
      <c r="BM61" s="1192"/>
      <c r="BN61" s="1192"/>
      <c r="BO61" s="1192"/>
      <c r="BP61" s="1192"/>
      <c r="BQ61" s="1192"/>
      <c r="BR61" s="1192"/>
      <c r="BS61" s="1192"/>
      <c r="BT61" s="1192"/>
      <c r="BU61" s="1192"/>
      <c r="BV61" s="1192"/>
      <c r="BW61" s="1192"/>
    </row>
    <row r="62" spans="1:77" ht="3.75" customHeight="1" x14ac:dyDescent="0.2">
      <c r="B62" s="250"/>
      <c r="C62" s="250"/>
      <c r="D62" s="250"/>
      <c r="E62" s="250"/>
      <c r="F62" s="250"/>
      <c r="G62" s="250"/>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250"/>
      <c r="AL62" s="250"/>
      <c r="AM62" s="250"/>
      <c r="AN62" s="250"/>
      <c r="AO62" s="250"/>
      <c r="AP62" s="250"/>
      <c r="AQ62" s="250"/>
      <c r="AR62" s="250"/>
      <c r="AS62" s="250"/>
      <c r="AT62" s="250"/>
      <c r="AU62" s="250"/>
      <c r="AV62" s="250"/>
      <c r="AW62" s="250"/>
      <c r="AX62" s="250"/>
      <c r="AY62" s="250"/>
      <c r="AZ62" s="250"/>
      <c r="BA62" s="250"/>
      <c r="BB62" s="250"/>
      <c r="BC62" s="250"/>
      <c r="BD62" s="250"/>
      <c r="BE62" s="250"/>
      <c r="BF62" s="250"/>
      <c r="BG62" s="250"/>
      <c r="BH62" s="250"/>
      <c r="BI62" s="250"/>
      <c r="BJ62" s="250"/>
      <c r="BK62" s="250"/>
    </row>
    <row r="63" spans="1:77" ht="18.75" customHeight="1" x14ac:dyDescent="0.2">
      <c r="B63" s="250"/>
      <c r="C63" s="250"/>
      <c r="D63" s="250"/>
      <c r="E63" s="250"/>
      <c r="F63" s="250"/>
      <c r="G63" s="250"/>
      <c r="H63" s="250"/>
      <c r="I63" s="250"/>
      <c r="J63" s="250"/>
      <c r="K63" s="250"/>
      <c r="L63" s="250"/>
      <c r="M63" s="250"/>
      <c r="N63" s="250"/>
      <c r="O63" s="242"/>
      <c r="P63" s="242"/>
      <c r="Q63" s="242"/>
      <c r="R63" s="238" t="s">
        <v>413</v>
      </c>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0"/>
      <c r="AP63" s="250"/>
      <c r="AQ63" s="250"/>
      <c r="AR63" s="250"/>
      <c r="AS63" s="250"/>
      <c r="AT63" s="250"/>
      <c r="AU63" s="250"/>
      <c r="AV63" s="250"/>
      <c r="AW63" s="250"/>
      <c r="AX63" s="250"/>
      <c r="AY63" s="250"/>
      <c r="AZ63" s="250"/>
      <c r="BA63" s="250"/>
      <c r="BB63" s="250"/>
      <c r="BC63" s="250"/>
      <c r="BD63" s="250"/>
      <c r="BE63" s="250"/>
      <c r="BF63" s="250"/>
      <c r="BG63" s="250"/>
      <c r="BH63" s="250"/>
      <c r="BI63" s="250"/>
      <c r="BJ63" s="250"/>
      <c r="BK63" s="250"/>
    </row>
    <row r="64" spans="1:77" ht="3.75" customHeight="1" x14ac:dyDescent="0.2">
      <c r="B64" s="250"/>
      <c r="C64" s="250"/>
      <c r="D64" s="250"/>
      <c r="E64" s="250"/>
      <c r="F64" s="250"/>
      <c r="G64" s="250"/>
      <c r="H64" s="250"/>
      <c r="I64" s="250"/>
      <c r="J64" s="250"/>
      <c r="K64" s="250"/>
      <c r="L64" s="250"/>
      <c r="M64" s="250"/>
      <c r="N64" s="250"/>
      <c r="O64" s="242"/>
      <c r="P64" s="64"/>
      <c r="Q64" s="64"/>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0"/>
      <c r="AP64" s="250"/>
      <c r="AQ64" s="250"/>
      <c r="AR64" s="250"/>
      <c r="AS64" s="250"/>
      <c r="AT64" s="250"/>
      <c r="AU64" s="250"/>
      <c r="AV64" s="250"/>
      <c r="AW64" s="250"/>
      <c r="AX64" s="250"/>
      <c r="AY64" s="250"/>
      <c r="AZ64" s="250"/>
      <c r="BA64" s="250"/>
      <c r="BB64" s="250"/>
      <c r="BC64" s="250"/>
      <c r="BD64" s="250"/>
      <c r="BE64" s="250"/>
      <c r="BF64" s="250"/>
      <c r="BG64" s="250"/>
      <c r="BH64" s="250"/>
      <c r="BI64" s="250"/>
      <c r="BJ64" s="250"/>
      <c r="BK64" s="250"/>
    </row>
    <row r="65" spans="2:63" ht="18.75" customHeight="1" x14ac:dyDescent="0.2">
      <c r="B65" s="250"/>
      <c r="C65" s="250"/>
      <c r="D65" s="250"/>
      <c r="E65" s="250"/>
      <c r="F65" s="250"/>
      <c r="G65" s="250"/>
      <c r="H65" s="250"/>
      <c r="I65" s="250"/>
      <c r="J65" s="250"/>
      <c r="K65" s="250"/>
      <c r="L65" s="250"/>
      <c r="M65" s="250"/>
      <c r="N65" s="250"/>
      <c r="O65" s="242"/>
      <c r="P65" s="242"/>
      <c r="Q65" s="242"/>
      <c r="R65" s="238" t="s">
        <v>150</v>
      </c>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250"/>
      <c r="AP65" s="250"/>
      <c r="AQ65" s="250"/>
      <c r="AR65" s="250"/>
      <c r="AS65" s="250"/>
      <c r="AT65" s="250"/>
      <c r="AU65" s="250"/>
      <c r="AV65" s="250"/>
      <c r="AW65" s="250"/>
      <c r="AX65" s="250"/>
      <c r="AY65" s="250"/>
      <c r="AZ65" s="250"/>
      <c r="BA65" s="250"/>
      <c r="BB65" s="250"/>
      <c r="BC65" s="250"/>
      <c r="BD65" s="250"/>
      <c r="BE65" s="250"/>
      <c r="BF65" s="250"/>
      <c r="BG65" s="250"/>
      <c r="BH65" s="250"/>
      <c r="BI65" s="250"/>
      <c r="BJ65" s="250"/>
      <c r="BK65" s="250"/>
    </row>
    <row r="66" spans="2:63" ht="3.75" customHeight="1" x14ac:dyDescent="0.2">
      <c r="B66" s="250"/>
      <c r="C66" s="250"/>
      <c r="D66" s="250"/>
      <c r="E66" s="250"/>
      <c r="F66" s="250"/>
      <c r="G66" s="250"/>
      <c r="H66" s="250"/>
      <c r="I66" s="250"/>
      <c r="J66" s="250"/>
      <c r="K66" s="250"/>
      <c r="L66" s="250"/>
      <c r="M66" s="250"/>
      <c r="N66" s="250"/>
      <c r="O66" s="242"/>
      <c r="P66" s="64"/>
      <c r="Q66" s="64"/>
      <c r="S66" s="250"/>
      <c r="T66" s="250"/>
      <c r="U66" s="250"/>
      <c r="V66" s="250"/>
      <c r="W66" s="250"/>
      <c r="X66" s="250"/>
      <c r="Y66" s="250"/>
      <c r="Z66" s="250"/>
      <c r="AA66" s="250"/>
      <c r="AB66" s="250"/>
      <c r="AC66" s="250"/>
      <c r="AD66" s="250"/>
      <c r="AE66" s="250"/>
      <c r="AF66" s="250"/>
      <c r="AG66" s="250"/>
      <c r="AH66" s="250"/>
      <c r="AI66" s="250"/>
      <c r="AJ66" s="250"/>
      <c r="AK66" s="250"/>
      <c r="AL66" s="250"/>
      <c r="AM66" s="250"/>
      <c r="AN66" s="250"/>
      <c r="AO66" s="250"/>
      <c r="AP66" s="250"/>
      <c r="AQ66" s="250"/>
      <c r="AR66" s="250"/>
      <c r="AS66" s="250"/>
      <c r="AT66" s="250"/>
      <c r="AU66" s="250"/>
      <c r="AV66" s="250"/>
      <c r="AW66" s="250"/>
      <c r="AX66" s="250"/>
      <c r="AY66" s="250"/>
      <c r="AZ66" s="250"/>
      <c r="BA66" s="250"/>
      <c r="BB66" s="250"/>
      <c r="BC66" s="250"/>
      <c r="BD66" s="250"/>
      <c r="BE66" s="250"/>
      <c r="BF66" s="250"/>
      <c r="BG66" s="250"/>
      <c r="BH66" s="250"/>
      <c r="BI66" s="250"/>
      <c r="BJ66" s="250"/>
      <c r="BK66" s="250"/>
    </row>
    <row r="67" spans="2:63" ht="18.75" customHeight="1" x14ac:dyDescent="0.2">
      <c r="B67" s="250"/>
      <c r="C67" s="250"/>
      <c r="D67" s="250"/>
      <c r="E67" s="250"/>
      <c r="F67" s="250"/>
      <c r="G67" s="250"/>
      <c r="H67" s="250"/>
      <c r="I67" s="250"/>
      <c r="J67" s="250"/>
      <c r="K67" s="250"/>
      <c r="L67" s="250"/>
      <c r="M67" s="250"/>
      <c r="N67" s="250"/>
      <c r="O67" s="242"/>
      <c r="P67" s="242"/>
      <c r="Q67" s="242"/>
      <c r="R67" s="238" t="s">
        <v>414</v>
      </c>
      <c r="S67" s="250"/>
      <c r="T67" s="250"/>
      <c r="U67" s="250"/>
      <c r="V67" s="250"/>
      <c r="W67" s="250"/>
      <c r="X67" s="250"/>
      <c r="Y67" s="250"/>
      <c r="Z67" s="250"/>
      <c r="AA67" s="250"/>
      <c r="AB67" s="250"/>
      <c r="AC67" s="250"/>
      <c r="AD67" s="250"/>
      <c r="AE67" s="250"/>
      <c r="AF67" s="250"/>
      <c r="AG67" s="250"/>
      <c r="AH67" s="250"/>
      <c r="AI67" s="250"/>
      <c r="AJ67" s="250"/>
      <c r="AK67" s="250"/>
      <c r="AL67" s="250"/>
      <c r="AM67" s="250"/>
      <c r="AN67" s="250"/>
      <c r="AO67" s="250"/>
      <c r="AP67" s="250"/>
      <c r="AQ67" s="250"/>
      <c r="AR67" s="250"/>
      <c r="AS67" s="250"/>
      <c r="AT67" s="250"/>
      <c r="AU67" s="250"/>
      <c r="AV67" s="250"/>
      <c r="AW67" s="250"/>
      <c r="AX67" s="250"/>
      <c r="AY67" s="250"/>
      <c r="AZ67" s="250"/>
      <c r="BA67" s="250"/>
      <c r="BB67" s="250"/>
      <c r="BC67" s="250"/>
      <c r="BD67" s="250"/>
      <c r="BE67" s="250"/>
      <c r="BF67" s="250"/>
      <c r="BG67" s="250"/>
      <c r="BH67" s="250"/>
      <c r="BI67" s="250"/>
      <c r="BJ67" s="250"/>
      <c r="BK67" s="250"/>
    </row>
    <row r="68" spans="2:63" ht="3.75" customHeight="1" x14ac:dyDescent="0.2">
      <c r="B68" s="250"/>
      <c r="C68" s="250"/>
      <c r="D68" s="250"/>
      <c r="E68" s="250"/>
      <c r="F68" s="250"/>
      <c r="G68" s="250"/>
      <c r="H68" s="250"/>
      <c r="I68" s="250"/>
      <c r="J68" s="250"/>
      <c r="K68" s="250"/>
      <c r="L68" s="250"/>
      <c r="M68" s="250"/>
      <c r="N68" s="250"/>
      <c r="O68" s="242"/>
      <c r="P68" s="242"/>
      <c r="Q68" s="242"/>
      <c r="R68" s="238"/>
      <c r="S68" s="250"/>
      <c r="T68" s="250"/>
      <c r="U68" s="250"/>
      <c r="V68" s="250"/>
      <c r="W68" s="250"/>
      <c r="X68" s="250"/>
      <c r="Y68" s="250"/>
      <c r="Z68" s="250"/>
      <c r="AA68" s="250"/>
      <c r="AB68" s="250"/>
      <c r="AC68" s="250"/>
      <c r="AD68" s="250"/>
      <c r="AE68" s="250"/>
      <c r="AF68" s="250"/>
      <c r="AG68" s="250"/>
      <c r="AH68" s="250"/>
      <c r="AI68" s="250"/>
      <c r="AJ68" s="250"/>
      <c r="AK68" s="250"/>
      <c r="AL68" s="250"/>
      <c r="AM68" s="250"/>
      <c r="AN68" s="250"/>
      <c r="AO68" s="250"/>
      <c r="AP68" s="250"/>
      <c r="AQ68" s="250"/>
      <c r="AR68" s="250"/>
      <c r="AS68" s="250"/>
      <c r="AT68" s="250"/>
      <c r="AU68" s="250"/>
      <c r="AV68" s="250"/>
      <c r="AW68" s="250"/>
      <c r="AX68" s="250"/>
      <c r="AY68" s="250"/>
      <c r="AZ68" s="250"/>
      <c r="BA68" s="250"/>
      <c r="BB68" s="250"/>
      <c r="BC68" s="250"/>
      <c r="BD68" s="250"/>
      <c r="BE68" s="250"/>
      <c r="BF68" s="250"/>
      <c r="BG68" s="250"/>
      <c r="BH68" s="250"/>
      <c r="BI68" s="250"/>
      <c r="BJ68" s="250"/>
      <c r="BK68" s="250"/>
    </row>
    <row r="69" spans="2:63" ht="18.75" customHeight="1" x14ac:dyDescent="0.2">
      <c r="B69" s="250"/>
      <c r="C69" s="250"/>
      <c r="D69" s="250"/>
      <c r="E69" s="250"/>
      <c r="F69" s="250"/>
      <c r="G69" s="250"/>
      <c r="H69" s="250"/>
      <c r="I69" s="250"/>
      <c r="J69" s="250"/>
      <c r="K69" s="250"/>
      <c r="L69" s="250"/>
      <c r="M69" s="250"/>
      <c r="N69" s="250"/>
      <c r="O69" s="242"/>
      <c r="P69" s="242"/>
      <c r="Q69" s="242"/>
      <c r="R69" s="238" t="s">
        <v>130</v>
      </c>
      <c r="S69" s="250"/>
      <c r="T69" s="250"/>
      <c r="U69" s="250"/>
      <c r="V69" s="250"/>
      <c r="W69" s="250"/>
      <c r="X69" s="250"/>
      <c r="Y69" s="250"/>
      <c r="Z69" s="250"/>
      <c r="AA69" s="250"/>
      <c r="AB69" s="250"/>
      <c r="AC69" s="250"/>
      <c r="AD69" s="250"/>
      <c r="AE69" s="250"/>
      <c r="AF69" s="250"/>
      <c r="AG69" s="250"/>
      <c r="AH69" s="250"/>
      <c r="AI69" s="250"/>
      <c r="AJ69" s="250"/>
      <c r="AK69" s="250"/>
      <c r="AL69" s="250"/>
      <c r="AM69" s="250"/>
      <c r="AN69" s="250"/>
      <c r="AO69" s="250"/>
      <c r="AP69" s="250"/>
      <c r="AQ69" s="250"/>
      <c r="AR69" s="250"/>
      <c r="AS69" s="250"/>
      <c r="AT69" s="250"/>
      <c r="AU69" s="250"/>
      <c r="AV69" s="250"/>
      <c r="AW69" s="250"/>
      <c r="AX69" s="250"/>
      <c r="AY69" s="250"/>
      <c r="AZ69" s="250"/>
      <c r="BA69" s="250"/>
      <c r="BB69" s="250"/>
      <c r="BC69" s="250"/>
      <c r="BD69" s="250"/>
      <c r="BE69" s="250"/>
      <c r="BF69" s="250"/>
      <c r="BG69" s="250"/>
      <c r="BH69" s="250"/>
      <c r="BI69" s="250"/>
      <c r="BJ69" s="250"/>
      <c r="BK69" s="250"/>
    </row>
    <row r="70" spans="2:63" ht="3.75" customHeight="1" x14ac:dyDescent="0.2">
      <c r="B70" s="250"/>
      <c r="C70" s="250"/>
      <c r="D70" s="250"/>
      <c r="E70" s="250"/>
      <c r="F70" s="250"/>
      <c r="G70" s="250"/>
      <c r="H70" s="250"/>
      <c r="I70" s="250"/>
      <c r="J70" s="250"/>
      <c r="K70" s="250"/>
      <c r="L70" s="250"/>
      <c r="M70" s="250"/>
      <c r="N70" s="250"/>
      <c r="O70" s="242"/>
      <c r="P70" s="242"/>
      <c r="Q70" s="242"/>
      <c r="R70" s="238"/>
      <c r="S70" s="250"/>
      <c r="T70" s="250"/>
      <c r="U70" s="250"/>
      <c r="V70" s="250"/>
      <c r="W70" s="250"/>
      <c r="X70" s="250"/>
      <c r="Y70" s="250"/>
      <c r="Z70" s="250"/>
      <c r="AA70" s="250"/>
      <c r="AB70" s="250"/>
      <c r="AC70" s="250"/>
      <c r="AD70" s="250"/>
      <c r="AE70" s="250"/>
      <c r="AF70" s="250"/>
      <c r="AG70" s="250"/>
      <c r="AH70" s="250"/>
      <c r="AI70" s="250"/>
      <c r="AJ70" s="250"/>
      <c r="AK70" s="250"/>
      <c r="AL70" s="250"/>
      <c r="AM70" s="250"/>
      <c r="AN70" s="250"/>
      <c r="AO70" s="250"/>
      <c r="AP70" s="250"/>
      <c r="AQ70" s="250"/>
      <c r="AR70" s="250"/>
      <c r="AS70" s="250"/>
      <c r="AT70" s="250"/>
      <c r="AU70" s="250"/>
      <c r="AV70" s="250"/>
      <c r="AW70" s="250"/>
      <c r="AX70" s="250"/>
      <c r="AY70" s="250"/>
      <c r="AZ70" s="250"/>
      <c r="BA70" s="250"/>
      <c r="BB70" s="250"/>
      <c r="BC70" s="250"/>
      <c r="BD70" s="250"/>
      <c r="BE70" s="250"/>
      <c r="BF70" s="250"/>
      <c r="BG70" s="250"/>
      <c r="BH70" s="250"/>
      <c r="BI70" s="250"/>
      <c r="BJ70" s="250"/>
      <c r="BK70" s="250"/>
    </row>
    <row r="71" spans="2:63" ht="18.75" customHeight="1" x14ac:dyDescent="0.2">
      <c r="B71" s="250"/>
      <c r="C71" s="250"/>
      <c r="D71" s="250"/>
      <c r="E71" s="250"/>
      <c r="F71" s="250"/>
      <c r="G71" s="250"/>
      <c r="H71" s="250"/>
      <c r="I71" s="250"/>
      <c r="J71" s="250"/>
      <c r="K71" s="250"/>
      <c r="L71" s="250"/>
      <c r="M71" s="250"/>
      <c r="N71" s="250"/>
      <c r="O71" s="242"/>
      <c r="P71" s="242"/>
      <c r="Q71" s="242"/>
      <c r="R71" s="238" t="s">
        <v>155</v>
      </c>
      <c r="S71" s="250"/>
      <c r="T71" s="250"/>
      <c r="U71" s="250"/>
      <c r="V71" s="250"/>
      <c r="W71" s="250"/>
      <c r="X71" s="250"/>
      <c r="Y71" s="250"/>
      <c r="Z71" s="250"/>
      <c r="AA71" s="250"/>
      <c r="AB71" s="250"/>
      <c r="AC71" s="250"/>
      <c r="AD71" s="250"/>
      <c r="AE71" s="250"/>
      <c r="AF71" s="250"/>
      <c r="AG71" s="250"/>
      <c r="AH71" s="250"/>
      <c r="AI71" s="250"/>
      <c r="AJ71" s="250"/>
      <c r="AK71" s="250"/>
      <c r="AL71" s="250"/>
      <c r="AM71" s="250"/>
      <c r="AN71" s="250"/>
      <c r="AO71" s="250"/>
      <c r="AP71" s="250"/>
      <c r="AQ71" s="250"/>
      <c r="AR71" s="250"/>
      <c r="AS71" s="250"/>
      <c r="AT71" s="250"/>
      <c r="AU71" s="250"/>
      <c r="AV71" s="250"/>
      <c r="AW71" s="250"/>
      <c r="AX71" s="250"/>
      <c r="AY71" s="250"/>
      <c r="AZ71" s="250"/>
      <c r="BA71" s="250"/>
      <c r="BB71" s="250"/>
      <c r="BC71" s="250"/>
      <c r="BD71" s="250"/>
      <c r="BE71" s="250"/>
      <c r="BF71" s="250"/>
      <c r="BG71" s="250"/>
      <c r="BH71" s="250"/>
      <c r="BI71" s="250"/>
      <c r="BJ71" s="250"/>
      <c r="BK71" s="250"/>
    </row>
    <row r="72" spans="2:63" ht="3.75" customHeight="1" x14ac:dyDescent="0.2">
      <c r="B72" s="554"/>
      <c r="C72" s="554"/>
      <c r="D72" s="554"/>
      <c r="E72" s="554"/>
      <c r="F72" s="554"/>
      <c r="G72" s="554"/>
      <c r="H72" s="554"/>
      <c r="I72" s="554"/>
      <c r="J72" s="554"/>
      <c r="K72" s="554"/>
      <c r="L72" s="554"/>
      <c r="M72" s="554"/>
      <c r="N72" s="554"/>
      <c r="O72" s="242"/>
      <c r="P72" s="242"/>
      <c r="Q72" s="242"/>
      <c r="R72" s="238"/>
      <c r="S72" s="554"/>
      <c r="T72" s="554"/>
      <c r="U72" s="554"/>
      <c r="V72" s="554"/>
      <c r="W72" s="554"/>
      <c r="X72" s="554"/>
      <c r="Y72" s="554"/>
      <c r="Z72" s="554"/>
      <c r="AA72" s="554"/>
      <c r="AB72" s="554"/>
      <c r="AC72" s="554"/>
      <c r="AD72" s="554"/>
      <c r="AE72" s="554"/>
      <c r="AF72" s="554"/>
      <c r="AG72" s="554"/>
      <c r="AH72" s="554"/>
      <c r="AI72" s="554"/>
      <c r="AJ72" s="554"/>
      <c r="AK72" s="554"/>
      <c r="AL72" s="554"/>
      <c r="AM72" s="554"/>
      <c r="AN72" s="554"/>
      <c r="AO72" s="554"/>
      <c r="AP72" s="554"/>
      <c r="AQ72" s="554"/>
      <c r="AR72" s="554"/>
      <c r="AS72" s="554"/>
      <c r="AT72" s="554"/>
      <c r="AU72" s="554"/>
      <c r="AV72" s="554"/>
      <c r="AW72" s="554"/>
      <c r="AX72" s="554"/>
      <c r="AY72" s="554"/>
      <c r="AZ72" s="554"/>
      <c r="BA72" s="554"/>
      <c r="BB72" s="554"/>
      <c r="BC72" s="554"/>
      <c r="BD72" s="554"/>
      <c r="BE72" s="554"/>
      <c r="BF72" s="554"/>
      <c r="BG72" s="554"/>
      <c r="BH72" s="554"/>
      <c r="BI72" s="554"/>
      <c r="BJ72" s="554"/>
      <c r="BK72" s="554"/>
    </row>
    <row r="73" spans="2:63" ht="18.75" customHeight="1" x14ac:dyDescent="0.2">
      <c r="B73" s="554"/>
      <c r="C73" s="554"/>
      <c r="D73" s="554"/>
      <c r="E73" s="554"/>
      <c r="F73" s="554"/>
      <c r="G73" s="554"/>
      <c r="H73" s="554"/>
      <c r="I73" s="554"/>
      <c r="J73" s="554"/>
      <c r="K73" s="554"/>
      <c r="L73" s="554"/>
      <c r="M73" s="554"/>
      <c r="N73" s="554"/>
      <c r="O73" s="242"/>
      <c r="P73" s="242"/>
      <c r="Q73" s="242"/>
      <c r="R73" s="238" t="s">
        <v>624</v>
      </c>
      <c r="S73" s="554"/>
      <c r="T73" s="554"/>
      <c r="U73" s="554"/>
      <c r="V73" s="554"/>
      <c r="W73" s="554"/>
      <c r="X73" s="554"/>
      <c r="Y73" s="554"/>
      <c r="Z73" s="554"/>
      <c r="AA73" s="554"/>
      <c r="AB73" s="554"/>
      <c r="AC73" s="554"/>
      <c r="AD73" s="554"/>
      <c r="AE73" s="554"/>
      <c r="AF73" s="554"/>
      <c r="AG73" s="554"/>
      <c r="AH73" s="554"/>
      <c r="AI73" s="554"/>
      <c r="AJ73" s="554"/>
      <c r="AK73" s="554"/>
      <c r="AL73" s="554"/>
      <c r="AM73" s="554"/>
      <c r="AN73" s="554"/>
      <c r="AO73" s="554"/>
      <c r="AP73" s="554"/>
      <c r="AQ73" s="554"/>
      <c r="AR73" s="554"/>
      <c r="AS73" s="554"/>
      <c r="AT73" s="554"/>
      <c r="AU73" s="554"/>
      <c r="AV73" s="554"/>
      <c r="AW73" s="554"/>
      <c r="AX73" s="554"/>
      <c r="AY73" s="554"/>
      <c r="AZ73" s="554"/>
      <c r="BA73" s="554"/>
      <c r="BB73" s="554"/>
      <c r="BC73" s="554"/>
      <c r="BD73" s="554"/>
      <c r="BE73" s="554"/>
      <c r="BF73" s="554"/>
      <c r="BG73" s="554"/>
      <c r="BH73" s="554"/>
      <c r="BI73" s="554"/>
      <c r="BJ73" s="554"/>
      <c r="BK73" s="554"/>
    </row>
    <row r="74" spans="2:63" ht="7.2" customHeight="1" x14ac:dyDescent="0.2">
      <c r="B74" s="250"/>
      <c r="C74" s="250"/>
      <c r="D74" s="250"/>
      <c r="E74" s="250"/>
      <c r="F74" s="250"/>
      <c r="G74" s="250"/>
      <c r="H74" s="250"/>
      <c r="I74" s="250"/>
      <c r="J74" s="250"/>
      <c r="K74" s="250"/>
      <c r="L74" s="250"/>
      <c r="M74" s="250"/>
      <c r="N74" s="250"/>
      <c r="O74" s="238"/>
      <c r="P74" s="250"/>
      <c r="Q74" s="250"/>
      <c r="R74" s="250"/>
      <c r="S74" s="250"/>
      <c r="T74" s="250"/>
      <c r="U74" s="250"/>
      <c r="V74" s="250"/>
      <c r="W74" s="250"/>
      <c r="X74" s="250"/>
      <c r="Y74" s="250"/>
      <c r="Z74" s="250"/>
      <c r="AA74" s="250"/>
      <c r="AB74" s="250"/>
      <c r="AC74" s="250"/>
      <c r="AD74" s="250"/>
      <c r="AE74" s="250"/>
      <c r="AF74" s="250"/>
      <c r="AG74" s="250"/>
      <c r="AH74" s="250"/>
      <c r="AI74" s="250"/>
      <c r="AJ74" s="250"/>
      <c r="AK74" s="250"/>
      <c r="AL74" s="250"/>
      <c r="AM74" s="250"/>
      <c r="AN74" s="250"/>
      <c r="AO74" s="250"/>
      <c r="AP74" s="250"/>
      <c r="AQ74" s="250"/>
      <c r="AR74" s="250"/>
      <c r="AS74" s="250"/>
      <c r="AT74" s="250"/>
      <c r="AU74" s="250"/>
      <c r="AV74" s="250"/>
      <c r="AW74" s="250"/>
      <c r="AX74" s="250"/>
      <c r="AY74" s="250"/>
      <c r="AZ74" s="250"/>
      <c r="BA74" s="250"/>
      <c r="BB74" s="250"/>
      <c r="BC74" s="250"/>
      <c r="BD74" s="250"/>
      <c r="BE74" s="250"/>
      <c r="BF74" s="250"/>
      <c r="BG74" s="250"/>
      <c r="BH74" s="250"/>
      <c r="BI74" s="250"/>
      <c r="BJ74" s="250"/>
      <c r="BK74" s="250"/>
    </row>
    <row r="75" spans="2:63" ht="18.75" customHeight="1" x14ac:dyDescent="0.2">
      <c r="O75" s="244" t="s">
        <v>157</v>
      </c>
    </row>
    <row r="76" spans="2:63" ht="13.5" customHeight="1" x14ac:dyDescent="0.2">
      <c r="O76" s="244"/>
    </row>
    <row r="77" spans="2:63" ht="18.75" customHeight="1" x14ac:dyDescent="0.2">
      <c r="C77" s="240"/>
      <c r="D77" s="238"/>
      <c r="E77" s="238"/>
      <c r="F77" s="238"/>
      <c r="G77" s="238"/>
      <c r="H77" s="246" t="s">
        <v>159</v>
      </c>
    </row>
    <row r="78" spans="2:63" ht="7.5" customHeight="1" x14ac:dyDescent="0.2">
      <c r="C78" s="240"/>
      <c r="D78" s="238"/>
      <c r="E78" s="238"/>
      <c r="F78" s="238"/>
      <c r="G78" s="238"/>
      <c r="H78" s="246"/>
    </row>
    <row r="79" spans="2:63" ht="24" customHeight="1" x14ac:dyDescent="0.2">
      <c r="H79" s="251" t="s">
        <v>139</v>
      </c>
      <c r="I79" s="241"/>
      <c r="J79" s="241"/>
      <c r="K79" s="241"/>
      <c r="L79" s="241"/>
      <c r="M79" s="241"/>
      <c r="N79" s="241"/>
      <c r="O79" s="252"/>
      <c r="P79" s="1189"/>
      <c r="Q79" s="1189"/>
      <c r="R79" s="1189"/>
      <c r="S79" s="1189"/>
      <c r="T79" s="1189"/>
      <c r="U79" s="1189"/>
      <c r="V79" s="1189"/>
      <c r="W79" s="1189"/>
      <c r="X79" s="1189"/>
      <c r="Y79" s="1189"/>
      <c r="Z79" s="1189"/>
      <c r="AA79" s="1189"/>
      <c r="AB79" s="1189"/>
      <c r="AC79" s="1189"/>
      <c r="AD79" s="1189"/>
      <c r="AE79" s="1189"/>
      <c r="AF79" s="1189"/>
      <c r="AG79" s="1189"/>
      <c r="AH79" s="1189"/>
      <c r="AI79" s="1189"/>
      <c r="AJ79" s="1189"/>
      <c r="AK79" s="1189"/>
      <c r="AL79" s="1189"/>
      <c r="AM79" s="1189"/>
      <c r="AN79" s="1189"/>
      <c r="AO79" s="241"/>
      <c r="AP79" s="241"/>
      <c r="AQ79" s="241"/>
      <c r="AR79" s="241"/>
      <c r="AS79" s="241"/>
      <c r="AT79" s="241"/>
      <c r="AU79" s="241"/>
    </row>
  </sheetData>
  <mergeCells count="9">
    <mergeCell ref="O5:BW5"/>
    <mergeCell ref="P79:AN79"/>
    <mergeCell ref="L55:O55"/>
    <mergeCell ref="S55:V55"/>
    <mergeCell ref="Z55:AC55"/>
    <mergeCell ref="T49:AL49"/>
    <mergeCell ref="AQ49:BI49"/>
    <mergeCell ref="B59:BW61"/>
    <mergeCell ref="O7:AQ7"/>
  </mergeCells>
  <phoneticPr fontId="3"/>
  <pageMargins left="0.39370078740157483" right="0" top="0.39370078740157483" bottom="0" header="0.51181102362204722" footer="0.51181102362204722"/>
  <pageSetup paperSize="9" scale="82" firstPageNumber="22" fitToWidth="0" orientation="portrait" blackAndWhite="1" useFirstPageNumber="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3249" r:id="rId4" name="Check Box 1">
              <controlPr defaultSize="0" autoFill="0" autoLine="0" autoPict="0">
                <anchor moveWithCells="1">
                  <from>
                    <xdr:col>14</xdr:col>
                    <xdr:colOff>22860</xdr:colOff>
                    <xdr:row>7</xdr:row>
                    <xdr:rowOff>60960</xdr:rowOff>
                  </from>
                  <to>
                    <xdr:col>17</xdr:col>
                    <xdr:colOff>15240</xdr:colOff>
                    <xdr:row>10</xdr:row>
                    <xdr:rowOff>7620</xdr:rowOff>
                  </to>
                </anchor>
              </controlPr>
            </control>
          </mc:Choice>
        </mc:AlternateContent>
        <mc:AlternateContent xmlns:mc="http://schemas.openxmlformats.org/markup-compatibility/2006">
          <mc:Choice Requires="x14">
            <control shapeId="53250" r:id="rId5" name="Check Box 2">
              <controlPr defaultSize="0" autoFill="0" autoLine="0" autoPict="0">
                <anchor moveWithCells="1">
                  <from>
                    <xdr:col>14</xdr:col>
                    <xdr:colOff>22860</xdr:colOff>
                    <xdr:row>9</xdr:row>
                    <xdr:rowOff>30480</xdr:rowOff>
                  </from>
                  <to>
                    <xdr:col>17</xdr:col>
                    <xdr:colOff>15240</xdr:colOff>
                    <xdr:row>12</xdr:row>
                    <xdr:rowOff>7620</xdr:rowOff>
                  </to>
                </anchor>
              </controlPr>
            </control>
          </mc:Choice>
        </mc:AlternateContent>
        <mc:AlternateContent xmlns:mc="http://schemas.openxmlformats.org/markup-compatibility/2006">
          <mc:Choice Requires="x14">
            <control shapeId="53251" r:id="rId6" name="Check Box 3">
              <controlPr defaultSize="0" autoFill="0" autoLine="0" autoPict="0">
                <anchor moveWithCells="1">
                  <from>
                    <xdr:col>14</xdr:col>
                    <xdr:colOff>22860</xdr:colOff>
                    <xdr:row>11</xdr:row>
                    <xdr:rowOff>30480</xdr:rowOff>
                  </from>
                  <to>
                    <xdr:col>17</xdr:col>
                    <xdr:colOff>15240</xdr:colOff>
                    <xdr:row>14</xdr:row>
                    <xdr:rowOff>7620</xdr:rowOff>
                  </to>
                </anchor>
              </controlPr>
            </control>
          </mc:Choice>
        </mc:AlternateContent>
        <mc:AlternateContent xmlns:mc="http://schemas.openxmlformats.org/markup-compatibility/2006">
          <mc:Choice Requires="x14">
            <control shapeId="53252" r:id="rId7" name="Check Box 4">
              <controlPr defaultSize="0" autoFill="0" autoLine="0" autoPict="0">
                <anchor moveWithCells="1">
                  <from>
                    <xdr:col>14</xdr:col>
                    <xdr:colOff>22860</xdr:colOff>
                    <xdr:row>13</xdr:row>
                    <xdr:rowOff>7620</xdr:rowOff>
                  </from>
                  <to>
                    <xdr:col>17</xdr:col>
                    <xdr:colOff>15240</xdr:colOff>
                    <xdr:row>16</xdr:row>
                    <xdr:rowOff>7620</xdr:rowOff>
                  </to>
                </anchor>
              </controlPr>
            </control>
          </mc:Choice>
        </mc:AlternateContent>
        <mc:AlternateContent xmlns:mc="http://schemas.openxmlformats.org/markup-compatibility/2006">
          <mc:Choice Requires="x14">
            <control shapeId="53253" r:id="rId8" name="Check Box 5">
              <controlPr defaultSize="0" autoFill="0" autoLine="0" autoPict="0">
                <anchor moveWithCells="1">
                  <from>
                    <xdr:col>14</xdr:col>
                    <xdr:colOff>22860</xdr:colOff>
                    <xdr:row>15</xdr:row>
                    <xdr:rowOff>30480</xdr:rowOff>
                  </from>
                  <to>
                    <xdr:col>17</xdr:col>
                    <xdr:colOff>15240</xdr:colOff>
                    <xdr:row>18</xdr:row>
                    <xdr:rowOff>7620</xdr:rowOff>
                  </to>
                </anchor>
              </controlPr>
            </control>
          </mc:Choice>
        </mc:AlternateContent>
        <mc:AlternateContent xmlns:mc="http://schemas.openxmlformats.org/markup-compatibility/2006">
          <mc:Choice Requires="x14">
            <control shapeId="53254" r:id="rId9" name="Check Box 6">
              <controlPr defaultSize="0" autoFill="0" autoLine="0" autoPict="0">
                <anchor moveWithCells="1">
                  <from>
                    <xdr:col>14</xdr:col>
                    <xdr:colOff>22860</xdr:colOff>
                    <xdr:row>17</xdr:row>
                    <xdr:rowOff>30480</xdr:rowOff>
                  </from>
                  <to>
                    <xdr:col>17</xdr:col>
                    <xdr:colOff>15240</xdr:colOff>
                    <xdr:row>20</xdr:row>
                    <xdr:rowOff>7620</xdr:rowOff>
                  </to>
                </anchor>
              </controlPr>
            </control>
          </mc:Choice>
        </mc:AlternateContent>
        <mc:AlternateContent xmlns:mc="http://schemas.openxmlformats.org/markup-compatibility/2006">
          <mc:Choice Requires="x14">
            <control shapeId="53255" r:id="rId10" name="Check Box 7">
              <controlPr defaultSize="0" autoFill="0" autoLine="0" autoPict="0">
                <anchor moveWithCells="1">
                  <from>
                    <xdr:col>14</xdr:col>
                    <xdr:colOff>22860</xdr:colOff>
                    <xdr:row>19</xdr:row>
                    <xdr:rowOff>30480</xdr:rowOff>
                  </from>
                  <to>
                    <xdr:col>17</xdr:col>
                    <xdr:colOff>15240</xdr:colOff>
                    <xdr:row>21</xdr:row>
                    <xdr:rowOff>60960</xdr:rowOff>
                  </to>
                </anchor>
              </controlPr>
            </control>
          </mc:Choice>
        </mc:AlternateContent>
        <mc:AlternateContent xmlns:mc="http://schemas.openxmlformats.org/markup-compatibility/2006">
          <mc:Choice Requires="x14">
            <control shapeId="53256" r:id="rId11" name="Check Box 8">
              <controlPr defaultSize="0" autoFill="0" autoLine="0" autoPict="0">
                <anchor moveWithCells="1">
                  <from>
                    <xdr:col>14</xdr:col>
                    <xdr:colOff>22860</xdr:colOff>
                    <xdr:row>25</xdr:row>
                    <xdr:rowOff>76200</xdr:rowOff>
                  </from>
                  <to>
                    <xdr:col>17</xdr:col>
                    <xdr:colOff>15240</xdr:colOff>
                    <xdr:row>28</xdr:row>
                    <xdr:rowOff>7620</xdr:rowOff>
                  </to>
                </anchor>
              </controlPr>
            </control>
          </mc:Choice>
        </mc:AlternateContent>
        <mc:AlternateContent xmlns:mc="http://schemas.openxmlformats.org/markup-compatibility/2006">
          <mc:Choice Requires="x14">
            <control shapeId="53257" r:id="rId12" name="Check Box 9">
              <controlPr defaultSize="0" autoFill="0" autoLine="0" autoPict="0">
                <anchor moveWithCells="1">
                  <from>
                    <xdr:col>14</xdr:col>
                    <xdr:colOff>22860</xdr:colOff>
                    <xdr:row>27</xdr:row>
                    <xdr:rowOff>30480</xdr:rowOff>
                  </from>
                  <to>
                    <xdr:col>17</xdr:col>
                    <xdr:colOff>15240</xdr:colOff>
                    <xdr:row>30</xdr:row>
                    <xdr:rowOff>7620</xdr:rowOff>
                  </to>
                </anchor>
              </controlPr>
            </control>
          </mc:Choice>
        </mc:AlternateContent>
        <mc:AlternateContent xmlns:mc="http://schemas.openxmlformats.org/markup-compatibility/2006">
          <mc:Choice Requires="x14">
            <control shapeId="53258" r:id="rId13" name="Check Box 10">
              <controlPr defaultSize="0" autoFill="0" autoLine="0" autoPict="0">
                <anchor moveWithCells="1">
                  <from>
                    <xdr:col>14</xdr:col>
                    <xdr:colOff>22860</xdr:colOff>
                    <xdr:row>29</xdr:row>
                    <xdr:rowOff>30480</xdr:rowOff>
                  </from>
                  <to>
                    <xdr:col>17</xdr:col>
                    <xdr:colOff>15240</xdr:colOff>
                    <xdr:row>32</xdr:row>
                    <xdr:rowOff>7620</xdr:rowOff>
                  </to>
                </anchor>
              </controlPr>
            </control>
          </mc:Choice>
        </mc:AlternateContent>
        <mc:AlternateContent xmlns:mc="http://schemas.openxmlformats.org/markup-compatibility/2006">
          <mc:Choice Requires="x14">
            <control shapeId="53259" r:id="rId14" name="Check Box 11">
              <controlPr defaultSize="0" autoFill="0" autoLine="0" autoPict="0">
                <anchor moveWithCells="1">
                  <from>
                    <xdr:col>16</xdr:col>
                    <xdr:colOff>22860</xdr:colOff>
                    <xdr:row>33</xdr:row>
                    <xdr:rowOff>30480</xdr:rowOff>
                  </from>
                  <to>
                    <xdr:col>19</xdr:col>
                    <xdr:colOff>15240</xdr:colOff>
                    <xdr:row>36</xdr:row>
                    <xdr:rowOff>7620</xdr:rowOff>
                  </to>
                </anchor>
              </controlPr>
            </control>
          </mc:Choice>
        </mc:AlternateContent>
        <mc:AlternateContent xmlns:mc="http://schemas.openxmlformats.org/markup-compatibility/2006">
          <mc:Choice Requires="x14">
            <control shapeId="53260" r:id="rId15" name="Check Box 12">
              <controlPr defaultSize="0" autoFill="0" autoLine="0" autoPict="0">
                <anchor moveWithCells="1">
                  <from>
                    <xdr:col>16</xdr:col>
                    <xdr:colOff>22860</xdr:colOff>
                    <xdr:row>35</xdr:row>
                    <xdr:rowOff>30480</xdr:rowOff>
                  </from>
                  <to>
                    <xdr:col>19</xdr:col>
                    <xdr:colOff>15240</xdr:colOff>
                    <xdr:row>38</xdr:row>
                    <xdr:rowOff>7620</xdr:rowOff>
                  </to>
                </anchor>
              </controlPr>
            </control>
          </mc:Choice>
        </mc:AlternateContent>
        <mc:AlternateContent xmlns:mc="http://schemas.openxmlformats.org/markup-compatibility/2006">
          <mc:Choice Requires="x14">
            <control shapeId="53261" r:id="rId16" name="Check Box 13">
              <controlPr defaultSize="0" autoFill="0" autoLine="0" autoPict="0">
                <anchor moveWithCells="1">
                  <from>
                    <xdr:col>16</xdr:col>
                    <xdr:colOff>22860</xdr:colOff>
                    <xdr:row>37</xdr:row>
                    <xdr:rowOff>30480</xdr:rowOff>
                  </from>
                  <to>
                    <xdr:col>19</xdr:col>
                    <xdr:colOff>15240</xdr:colOff>
                    <xdr:row>40</xdr:row>
                    <xdr:rowOff>7620</xdr:rowOff>
                  </to>
                </anchor>
              </controlPr>
            </control>
          </mc:Choice>
        </mc:AlternateContent>
        <mc:AlternateContent xmlns:mc="http://schemas.openxmlformats.org/markup-compatibility/2006">
          <mc:Choice Requires="x14">
            <control shapeId="53262" r:id="rId17" name="Check Box 14">
              <controlPr defaultSize="0" autoFill="0" autoLine="0" autoPict="0">
                <anchor moveWithCells="1">
                  <from>
                    <xdr:col>16</xdr:col>
                    <xdr:colOff>22860</xdr:colOff>
                    <xdr:row>39</xdr:row>
                    <xdr:rowOff>30480</xdr:rowOff>
                  </from>
                  <to>
                    <xdr:col>19</xdr:col>
                    <xdr:colOff>15240</xdr:colOff>
                    <xdr:row>42</xdr:row>
                    <xdr:rowOff>7620</xdr:rowOff>
                  </to>
                </anchor>
              </controlPr>
            </control>
          </mc:Choice>
        </mc:AlternateContent>
        <mc:AlternateContent xmlns:mc="http://schemas.openxmlformats.org/markup-compatibility/2006">
          <mc:Choice Requires="x14">
            <control shapeId="53263" r:id="rId18" name="Check Box 15">
              <controlPr defaultSize="0" autoFill="0" autoLine="0" autoPict="0">
                <anchor moveWithCells="1">
                  <from>
                    <xdr:col>16</xdr:col>
                    <xdr:colOff>22860</xdr:colOff>
                    <xdr:row>43</xdr:row>
                    <xdr:rowOff>30480</xdr:rowOff>
                  </from>
                  <to>
                    <xdr:col>19</xdr:col>
                    <xdr:colOff>15240</xdr:colOff>
                    <xdr:row>46</xdr:row>
                    <xdr:rowOff>7620</xdr:rowOff>
                  </to>
                </anchor>
              </controlPr>
            </control>
          </mc:Choice>
        </mc:AlternateContent>
        <mc:AlternateContent xmlns:mc="http://schemas.openxmlformats.org/markup-compatibility/2006">
          <mc:Choice Requires="x14">
            <control shapeId="53264" r:id="rId19" name="Check Box 16">
              <controlPr defaultSize="0" autoFill="0" autoLine="0" autoPict="0">
                <anchor moveWithCells="1">
                  <from>
                    <xdr:col>14</xdr:col>
                    <xdr:colOff>22860</xdr:colOff>
                    <xdr:row>61</xdr:row>
                    <xdr:rowOff>30480</xdr:rowOff>
                  </from>
                  <to>
                    <xdr:col>17</xdr:col>
                    <xdr:colOff>15240</xdr:colOff>
                    <xdr:row>64</xdr:row>
                    <xdr:rowOff>7620</xdr:rowOff>
                  </to>
                </anchor>
              </controlPr>
            </control>
          </mc:Choice>
        </mc:AlternateContent>
        <mc:AlternateContent xmlns:mc="http://schemas.openxmlformats.org/markup-compatibility/2006">
          <mc:Choice Requires="x14">
            <control shapeId="53265" r:id="rId20" name="Check Box 17">
              <controlPr defaultSize="0" autoFill="0" autoLine="0" autoPict="0">
                <anchor moveWithCells="1">
                  <from>
                    <xdr:col>14</xdr:col>
                    <xdr:colOff>22860</xdr:colOff>
                    <xdr:row>63</xdr:row>
                    <xdr:rowOff>30480</xdr:rowOff>
                  </from>
                  <to>
                    <xdr:col>17</xdr:col>
                    <xdr:colOff>15240</xdr:colOff>
                    <xdr:row>66</xdr:row>
                    <xdr:rowOff>7620</xdr:rowOff>
                  </to>
                </anchor>
              </controlPr>
            </control>
          </mc:Choice>
        </mc:AlternateContent>
        <mc:AlternateContent xmlns:mc="http://schemas.openxmlformats.org/markup-compatibility/2006">
          <mc:Choice Requires="x14">
            <control shapeId="53266" r:id="rId21" name="Check Box 18">
              <controlPr defaultSize="0" autoFill="0" autoLine="0" autoPict="0">
                <anchor moveWithCells="1">
                  <from>
                    <xdr:col>14</xdr:col>
                    <xdr:colOff>22860</xdr:colOff>
                    <xdr:row>65</xdr:row>
                    <xdr:rowOff>30480</xdr:rowOff>
                  </from>
                  <to>
                    <xdr:col>17</xdr:col>
                    <xdr:colOff>15240</xdr:colOff>
                    <xdr:row>68</xdr:row>
                    <xdr:rowOff>7620</xdr:rowOff>
                  </to>
                </anchor>
              </controlPr>
            </control>
          </mc:Choice>
        </mc:AlternateContent>
        <mc:AlternateContent xmlns:mc="http://schemas.openxmlformats.org/markup-compatibility/2006">
          <mc:Choice Requires="x14">
            <control shapeId="53267" r:id="rId22" name="Check Box 19">
              <controlPr defaultSize="0" autoFill="0" autoLine="0" autoPict="0">
                <anchor moveWithCells="1">
                  <from>
                    <xdr:col>14</xdr:col>
                    <xdr:colOff>22860</xdr:colOff>
                    <xdr:row>67</xdr:row>
                    <xdr:rowOff>30480</xdr:rowOff>
                  </from>
                  <to>
                    <xdr:col>17</xdr:col>
                    <xdr:colOff>15240</xdr:colOff>
                    <xdr:row>70</xdr:row>
                    <xdr:rowOff>7620</xdr:rowOff>
                  </to>
                </anchor>
              </controlPr>
            </control>
          </mc:Choice>
        </mc:AlternateContent>
        <mc:AlternateContent xmlns:mc="http://schemas.openxmlformats.org/markup-compatibility/2006">
          <mc:Choice Requires="x14">
            <control shapeId="53268" r:id="rId23" name="Check Box 20">
              <controlPr defaultSize="0" autoFill="0" autoLine="0" autoPict="0">
                <anchor moveWithCells="1">
                  <from>
                    <xdr:col>14</xdr:col>
                    <xdr:colOff>22860</xdr:colOff>
                    <xdr:row>69</xdr:row>
                    <xdr:rowOff>30480</xdr:rowOff>
                  </from>
                  <to>
                    <xdr:col>17</xdr:col>
                    <xdr:colOff>15240</xdr:colOff>
                    <xdr:row>72</xdr:row>
                    <xdr:rowOff>7620</xdr:rowOff>
                  </to>
                </anchor>
              </controlPr>
            </control>
          </mc:Choice>
        </mc:AlternateContent>
        <mc:AlternateContent xmlns:mc="http://schemas.openxmlformats.org/markup-compatibility/2006">
          <mc:Choice Requires="x14">
            <control shapeId="53269" r:id="rId24" name="Check Box 21">
              <controlPr defaultSize="0" autoFill="0" autoLine="0" autoPict="0">
                <anchor moveWithCells="1">
                  <from>
                    <xdr:col>16</xdr:col>
                    <xdr:colOff>22860</xdr:colOff>
                    <xdr:row>47</xdr:row>
                    <xdr:rowOff>30480</xdr:rowOff>
                  </from>
                  <to>
                    <xdr:col>19</xdr:col>
                    <xdr:colOff>15240</xdr:colOff>
                    <xdr:row>49</xdr:row>
                    <xdr:rowOff>60960</xdr:rowOff>
                  </to>
                </anchor>
              </controlPr>
            </control>
          </mc:Choice>
        </mc:AlternateContent>
        <mc:AlternateContent xmlns:mc="http://schemas.openxmlformats.org/markup-compatibility/2006">
          <mc:Choice Requires="x14">
            <control shapeId="53270" r:id="rId25" name="Check Box 22">
              <controlPr defaultSize="0" autoFill="0" autoLine="0" autoPict="0">
                <anchor moveWithCells="1">
                  <from>
                    <xdr:col>39</xdr:col>
                    <xdr:colOff>22860</xdr:colOff>
                    <xdr:row>47</xdr:row>
                    <xdr:rowOff>30480</xdr:rowOff>
                  </from>
                  <to>
                    <xdr:col>42</xdr:col>
                    <xdr:colOff>15240</xdr:colOff>
                    <xdr:row>49</xdr:row>
                    <xdr:rowOff>60960</xdr:rowOff>
                  </to>
                </anchor>
              </controlPr>
            </control>
          </mc:Choice>
        </mc:AlternateContent>
        <mc:AlternateContent xmlns:mc="http://schemas.openxmlformats.org/markup-compatibility/2006">
          <mc:Choice Requires="x14">
            <control shapeId="53271" r:id="rId26" name="Check Box 23">
              <controlPr defaultSize="0" autoFill="0" autoLine="0" autoPict="0">
                <anchor moveWithCells="1">
                  <from>
                    <xdr:col>14</xdr:col>
                    <xdr:colOff>22860</xdr:colOff>
                    <xdr:row>71</xdr:row>
                    <xdr:rowOff>30480</xdr:rowOff>
                  </from>
                  <to>
                    <xdr:col>17</xdr:col>
                    <xdr:colOff>15240</xdr:colOff>
                    <xdr:row>73</xdr:row>
                    <xdr:rowOff>60960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AX56"/>
  <sheetViews>
    <sheetView showGridLines="0" view="pageBreakPreview" zoomScaleNormal="100" zoomScaleSheetLayoutView="100" workbookViewId="0">
      <selection activeCell="K4" sqref="K4:AN4"/>
    </sheetView>
  </sheetViews>
  <sheetFormatPr defaultColWidth="2.21875" defaultRowHeight="13.2" x14ac:dyDescent="0.2"/>
  <cols>
    <col min="1" max="10" width="2.21875" style="75" customWidth="1"/>
    <col min="11" max="22" width="2.109375" style="75" customWidth="1"/>
    <col min="23" max="28" width="2.21875" style="75" customWidth="1"/>
    <col min="29" max="29" width="3" style="75" customWidth="1"/>
    <col min="30" max="40" width="2.109375" style="75" customWidth="1"/>
    <col min="41" max="41" width="2.21875" style="75" customWidth="1"/>
    <col min="42" max="50" width="3.109375" style="75" customWidth="1"/>
    <col min="51" max="257" width="2.21875" style="75"/>
    <col min="258" max="266" width="2.21875" style="75" customWidth="1"/>
    <col min="267" max="278" width="2.109375" style="75" customWidth="1"/>
    <col min="279" max="285" width="2.21875" style="75" customWidth="1"/>
    <col min="286" max="296" width="2.109375" style="75" customWidth="1"/>
    <col min="297" max="297" width="2.21875" style="75" customWidth="1"/>
    <col min="298" max="306" width="3.109375" style="75" customWidth="1"/>
    <col min="307" max="513" width="2.21875" style="75"/>
    <col min="514" max="522" width="2.21875" style="75" customWidth="1"/>
    <col min="523" max="534" width="2.109375" style="75" customWidth="1"/>
    <col min="535" max="541" width="2.21875" style="75" customWidth="1"/>
    <col min="542" max="552" width="2.109375" style="75" customWidth="1"/>
    <col min="553" max="553" width="2.21875" style="75" customWidth="1"/>
    <col min="554" max="562" width="3.109375" style="75" customWidth="1"/>
    <col min="563" max="769" width="2.21875" style="75"/>
    <col min="770" max="778" width="2.21875" style="75" customWidth="1"/>
    <col min="779" max="790" width="2.109375" style="75" customWidth="1"/>
    <col min="791" max="797" width="2.21875" style="75" customWidth="1"/>
    <col min="798" max="808" width="2.109375" style="75" customWidth="1"/>
    <col min="809" max="809" width="2.21875" style="75" customWidth="1"/>
    <col min="810" max="818" width="3.109375" style="75" customWidth="1"/>
    <col min="819" max="1025" width="2.21875" style="75"/>
    <col min="1026" max="1034" width="2.21875" style="75" customWidth="1"/>
    <col min="1035" max="1046" width="2.109375" style="75" customWidth="1"/>
    <col min="1047" max="1053" width="2.21875" style="75" customWidth="1"/>
    <col min="1054" max="1064" width="2.109375" style="75" customWidth="1"/>
    <col min="1065" max="1065" width="2.21875" style="75" customWidth="1"/>
    <col min="1066" max="1074" width="3.109375" style="75" customWidth="1"/>
    <col min="1075" max="1281" width="2.21875" style="75"/>
    <col min="1282" max="1290" width="2.21875" style="75" customWidth="1"/>
    <col min="1291" max="1302" width="2.109375" style="75" customWidth="1"/>
    <col min="1303" max="1309" width="2.21875" style="75" customWidth="1"/>
    <col min="1310" max="1320" width="2.109375" style="75" customWidth="1"/>
    <col min="1321" max="1321" width="2.21875" style="75" customWidth="1"/>
    <col min="1322" max="1330" width="3.109375" style="75" customWidth="1"/>
    <col min="1331" max="1537" width="2.21875" style="75"/>
    <col min="1538" max="1546" width="2.21875" style="75" customWidth="1"/>
    <col min="1547" max="1558" width="2.109375" style="75" customWidth="1"/>
    <col min="1559" max="1565" width="2.21875" style="75" customWidth="1"/>
    <col min="1566" max="1576" width="2.109375" style="75" customWidth="1"/>
    <col min="1577" max="1577" width="2.21875" style="75" customWidth="1"/>
    <col min="1578" max="1586" width="3.109375" style="75" customWidth="1"/>
    <col min="1587" max="1793" width="2.21875" style="75"/>
    <col min="1794" max="1802" width="2.21875" style="75" customWidth="1"/>
    <col min="1803" max="1814" width="2.109375" style="75" customWidth="1"/>
    <col min="1815" max="1821" width="2.21875" style="75" customWidth="1"/>
    <col min="1822" max="1832" width="2.109375" style="75" customWidth="1"/>
    <col min="1833" max="1833" width="2.21875" style="75" customWidth="1"/>
    <col min="1834" max="1842" width="3.109375" style="75" customWidth="1"/>
    <col min="1843" max="2049" width="2.21875" style="75"/>
    <col min="2050" max="2058" width="2.21875" style="75" customWidth="1"/>
    <col min="2059" max="2070" width="2.109375" style="75" customWidth="1"/>
    <col min="2071" max="2077" width="2.21875" style="75" customWidth="1"/>
    <col min="2078" max="2088" width="2.109375" style="75" customWidth="1"/>
    <col min="2089" max="2089" width="2.21875" style="75" customWidth="1"/>
    <col min="2090" max="2098" width="3.109375" style="75" customWidth="1"/>
    <col min="2099" max="2305" width="2.21875" style="75"/>
    <col min="2306" max="2314" width="2.21875" style="75" customWidth="1"/>
    <col min="2315" max="2326" width="2.109375" style="75" customWidth="1"/>
    <col min="2327" max="2333" width="2.21875" style="75" customWidth="1"/>
    <col min="2334" max="2344" width="2.109375" style="75" customWidth="1"/>
    <col min="2345" max="2345" width="2.21875" style="75" customWidth="1"/>
    <col min="2346" max="2354" width="3.109375" style="75" customWidth="1"/>
    <col min="2355" max="2561" width="2.21875" style="75"/>
    <col min="2562" max="2570" width="2.21875" style="75" customWidth="1"/>
    <col min="2571" max="2582" width="2.109375" style="75" customWidth="1"/>
    <col min="2583" max="2589" width="2.21875" style="75" customWidth="1"/>
    <col min="2590" max="2600" width="2.109375" style="75" customWidth="1"/>
    <col min="2601" max="2601" width="2.21875" style="75" customWidth="1"/>
    <col min="2602" max="2610" width="3.109375" style="75" customWidth="1"/>
    <col min="2611" max="2817" width="2.21875" style="75"/>
    <col min="2818" max="2826" width="2.21875" style="75" customWidth="1"/>
    <col min="2827" max="2838" width="2.109375" style="75" customWidth="1"/>
    <col min="2839" max="2845" width="2.21875" style="75" customWidth="1"/>
    <col min="2846" max="2856" width="2.109375" style="75" customWidth="1"/>
    <col min="2857" max="2857" width="2.21875" style="75" customWidth="1"/>
    <col min="2858" max="2866" width="3.109375" style="75" customWidth="1"/>
    <col min="2867" max="3073" width="2.21875" style="75"/>
    <col min="3074" max="3082" width="2.21875" style="75" customWidth="1"/>
    <col min="3083" max="3094" width="2.109375" style="75" customWidth="1"/>
    <col min="3095" max="3101" width="2.21875" style="75" customWidth="1"/>
    <col min="3102" max="3112" width="2.109375" style="75" customWidth="1"/>
    <col min="3113" max="3113" width="2.21875" style="75" customWidth="1"/>
    <col min="3114" max="3122" width="3.109375" style="75" customWidth="1"/>
    <col min="3123" max="3329" width="2.21875" style="75"/>
    <col min="3330" max="3338" width="2.21875" style="75" customWidth="1"/>
    <col min="3339" max="3350" width="2.109375" style="75" customWidth="1"/>
    <col min="3351" max="3357" width="2.21875" style="75" customWidth="1"/>
    <col min="3358" max="3368" width="2.109375" style="75" customWidth="1"/>
    <col min="3369" max="3369" width="2.21875" style="75" customWidth="1"/>
    <col min="3370" max="3378" width="3.109375" style="75" customWidth="1"/>
    <col min="3379" max="3585" width="2.21875" style="75"/>
    <col min="3586" max="3594" width="2.21875" style="75" customWidth="1"/>
    <col min="3595" max="3606" width="2.109375" style="75" customWidth="1"/>
    <col min="3607" max="3613" width="2.21875" style="75" customWidth="1"/>
    <col min="3614" max="3624" width="2.109375" style="75" customWidth="1"/>
    <col min="3625" max="3625" width="2.21875" style="75" customWidth="1"/>
    <col min="3626" max="3634" width="3.109375" style="75" customWidth="1"/>
    <col min="3635" max="3841" width="2.21875" style="75"/>
    <col min="3842" max="3850" width="2.21875" style="75" customWidth="1"/>
    <col min="3851" max="3862" width="2.109375" style="75" customWidth="1"/>
    <col min="3863" max="3869" width="2.21875" style="75" customWidth="1"/>
    <col min="3870" max="3880" width="2.109375" style="75" customWidth="1"/>
    <col min="3881" max="3881" width="2.21875" style="75" customWidth="1"/>
    <col min="3882" max="3890" width="3.109375" style="75" customWidth="1"/>
    <col min="3891" max="4097" width="2.21875" style="75"/>
    <col min="4098" max="4106" width="2.21875" style="75" customWidth="1"/>
    <col min="4107" max="4118" width="2.109375" style="75" customWidth="1"/>
    <col min="4119" max="4125" width="2.21875" style="75" customWidth="1"/>
    <col min="4126" max="4136" width="2.109375" style="75" customWidth="1"/>
    <col min="4137" max="4137" width="2.21875" style="75" customWidth="1"/>
    <col min="4138" max="4146" width="3.109375" style="75" customWidth="1"/>
    <col min="4147" max="4353" width="2.21875" style="75"/>
    <col min="4354" max="4362" width="2.21875" style="75" customWidth="1"/>
    <col min="4363" max="4374" width="2.109375" style="75" customWidth="1"/>
    <col min="4375" max="4381" width="2.21875" style="75" customWidth="1"/>
    <col min="4382" max="4392" width="2.109375" style="75" customWidth="1"/>
    <col min="4393" max="4393" width="2.21875" style="75" customWidth="1"/>
    <col min="4394" max="4402" width="3.109375" style="75" customWidth="1"/>
    <col min="4403" max="4609" width="2.21875" style="75"/>
    <col min="4610" max="4618" width="2.21875" style="75" customWidth="1"/>
    <col min="4619" max="4630" width="2.109375" style="75" customWidth="1"/>
    <col min="4631" max="4637" width="2.21875" style="75" customWidth="1"/>
    <col min="4638" max="4648" width="2.109375" style="75" customWidth="1"/>
    <col min="4649" max="4649" width="2.21875" style="75" customWidth="1"/>
    <col min="4650" max="4658" width="3.109375" style="75" customWidth="1"/>
    <col min="4659" max="4865" width="2.21875" style="75"/>
    <col min="4866" max="4874" width="2.21875" style="75" customWidth="1"/>
    <col min="4875" max="4886" width="2.109375" style="75" customWidth="1"/>
    <col min="4887" max="4893" width="2.21875" style="75" customWidth="1"/>
    <col min="4894" max="4904" width="2.109375" style="75" customWidth="1"/>
    <col min="4905" max="4905" width="2.21875" style="75" customWidth="1"/>
    <col min="4906" max="4914" width="3.109375" style="75" customWidth="1"/>
    <col min="4915" max="5121" width="2.21875" style="75"/>
    <col min="5122" max="5130" width="2.21875" style="75" customWidth="1"/>
    <col min="5131" max="5142" width="2.109375" style="75" customWidth="1"/>
    <col min="5143" max="5149" width="2.21875" style="75" customWidth="1"/>
    <col min="5150" max="5160" width="2.109375" style="75" customWidth="1"/>
    <col min="5161" max="5161" width="2.21875" style="75" customWidth="1"/>
    <col min="5162" max="5170" width="3.109375" style="75" customWidth="1"/>
    <col min="5171" max="5377" width="2.21875" style="75"/>
    <col min="5378" max="5386" width="2.21875" style="75" customWidth="1"/>
    <col min="5387" max="5398" width="2.109375" style="75" customWidth="1"/>
    <col min="5399" max="5405" width="2.21875" style="75" customWidth="1"/>
    <col min="5406" max="5416" width="2.109375" style="75" customWidth="1"/>
    <col min="5417" max="5417" width="2.21875" style="75" customWidth="1"/>
    <col min="5418" max="5426" width="3.109375" style="75" customWidth="1"/>
    <col min="5427" max="5633" width="2.21875" style="75"/>
    <col min="5634" max="5642" width="2.21875" style="75" customWidth="1"/>
    <col min="5643" max="5654" width="2.109375" style="75" customWidth="1"/>
    <col min="5655" max="5661" width="2.21875" style="75" customWidth="1"/>
    <col min="5662" max="5672" width="2.109375" style="75" customWidth="1"/>
    <col min="5673" max="5673" width="2.21875" style="75" customWidth="1"/>
    <col min="5674" max="5682" width="3.109375" style="75" customWidth="1"/>
    <col min="5683" max="5889" width="2.21875" style="75"/>
    <col min="5890" max="5898" width="2.21875" style="75" customWidth="1"/>
    <col min="5899" max="5910" width="2.109375" style="75" customWidth="1"/>
    <col min="5911" max="5917" width="2.21875" style="75" customWidth="1"/>
    <col min="5918" max="5928" width="2.109375" style="75" customWidth="1"/>
    <col min="5929" max="5929" width="2.21875" style="75" customWidth="1"/>
    <col min="5930" max="5938" width="3.109375" style="75" customWidth="1"/>
    <col min="5939" max="6145" width="2.21875" style="75"/>
    <col min="6146" max="6154" width="2.21875" style="75" customWidth="1"/>
    <col min="6155" max="6166" width="2.109375" style="75" customWidth="1"/>
    <col min="6167" max="6173" width="2.21875" style="75" customWidth="1"/>
    <col min="6174" max="6184" width="2.109375" style="75" customWidth="1"/>
    <col min="6185" max="6185" width="2.21875" style="75" customWidth="1"/>
    <col min="6186" max="6194" width="3.109375" style="75" customWidth="1"/>
    <col min="6195" max="6401" width="2.21875" style="75"/>
    <col min="6402" max="6410" width="2.21875" style="75" customWidth="1"/>
    <col min="6411" max="6422" width="2.109375" style="75" customWidth="1"/>
    <col min="6423" max="6429" width="2.21875" style="75" customWidth="1"/>
    <col min="6430" max="6440" width="2.109375" style="75" customWidth="1"/>
    <col min="6441" max="6441" width="2.21875" style="75" customWidth="1"/>
    <col min="6442" max="6450" width="3.109375" style="75" customWidth="1"/>
    <col min="6451" max="6657" width="2.21875" style="75"/>
    <col min="6658" max="6666" width="2.21875" style="75" customWidth="1"/>
    <col min="6667" max="6678" width="2.109375" style="75" customWidth="1"/>
    <col min="6679" max="6685" width="2.21875" style="75" customWidth="1"/>
    <col min="6686" max="6696" width="2.109375" style="75" customWidth="1"/>
    <col min="6697" max="6697" width="2.21875" style="75" customWidth="1"/>
    <col min="6698" max="6706" width="3.109375" style="75" customWidth="1"/>
    <col min="6707" max="6913" width="2.21875" style="75"/>
    <col min="6914" max="6922" width="2.21875" style="75" customWidth="1"/>
    <col min="6923" max="6934" width="2.109375" style="75" customWidth="1"/>
    <col min="6935" max="6941" width="2.21875" style="75" customWidth="1"/>
    <col min="6942" max="6952" width="2.109375" style="75" customWidth="1"/>
    <col min="6953" max="6953" width="2.21875" style="75" customWidth="1"/>
    <col min="6954" max="6962" width="3.109375" style="75" customWidth="1"/>
    <col min="6963" max="7169" width="2.21875" style="75"/>
    <col min="7170" max="7178" width="2.21875" style="75" customWidth="1"/>
    <col min="7179" max="7190" width="2.109375" style="75" customWidth="1"/>
    <col min="7191" max="7197" width="2.21875" style="75" customWidth="1"/>
    <col min="7198" max="7208" width="2.109375" style="75" customWidth="1"/>
    <col min="7209" max="7209" width="2.21875" style="75" customWidth="1"/>
    <col min="7210" max="7218" width="3.109375" style="75" customWidth="1"/>
    <col min="7219" max="7425" width="2.21875" style="75"/>
    <col min="7426" max="7434" width="2.21875" style="75" customWidth="1"/>
    <col min="7435" max="7446" width="2.109375" style="75" customWidth="1"/>
    <col min="7447" max="7453" width="2.21875" style="75" customWidth="1"/>
    <col min="7454" max="7464" width="2.109375" style="75" customWidth="1"/>
    <col min="7465" max="7465" width="2.21875" style="75" customWidth="1"/>
    <col min="7466" max="7474" width="3.109375" style="75" customWidth="1"/>
    <col min="7475" max="7681" width="2.21875" style="75"/>
    <col min="7682" max="7690" width="2.21875" style="75" customWidth="1"/>
    <col min="7691" max="7702" width="2.109375" style="75" customWidth="1"/>
    <col min="7703" max="7709" width="2.21875" style="75" customWidth="1"/>
    <col min="7710" max="7720" width="2.109375" style="75" customWidth="1"/>
    <col min="7721" max="7721" width="2.21875" style="75" customWidth="1"/>
    <col min="7722" max="7730" width="3.109375" style="75" customWidth="1"/>
    <col min="7731" max="7937" width="2.21875" style="75"/>
    <col min="7938" max="7946" width="2.21875" style="75" customWidth="1"/>
    <col min="7947" max="7958" width="2.109375" style="75" customWidth="1"/>
    <col min="7959" max="7965" width="2.21875" style="75" customWidth="1"/>
    <col min="7966" max="7976" width="2.109375" style="75" customWidth="1"/>
    <col min="7977" max="7977" width="2.21875" style="75" customWidth="1"/>
    <col min="7978" max="7986" width="3.109375" style="75" customWidth="1"/>
    <col min="7987" max="8193" width="2.21875" style="75"/>
    <col min="8194" max="8202" width="2.21875" style="75" customWidth="1"/>
    <col min="8203" max="8214" width="2.109375" style="75" customWidth="1"/>
    <col min="8215" max="8221" width="2.21875" style="75" customWidth="1"/>
    <col min="8222" max="8232" width="2.109375" style="75" customWidth="1"/>
    <col min="8233" max="8233" width="2.21875" style="75" customWidth="1"/>
    <col min="8234" max="8242" width="3.109375" style="75" customWidth="1"/>
    <col min="8243" max="8449" width="2.21875" style="75"/>
    <col min="8450" max="8458" width="2.21875" style="75" customWidth="1"/>
    <col min="8459" max="8470" width="2.109375" style="75" customWidth="1"/>
    <col min="8471" max="8477" width="2.21875" style="75" customWidth="1"/>
    <col min="8478" max="8488" width="2.109375" style="75" customWidth="1"/>
    <col min="8489" max="8489" width="2.21875" style="75" customWidth="1"/>
    <col min="8490" max="8498" width="3.109375" style="75" customWidth="1"/>
    <col min="8499" max="8705" width="2.21875" style="75"/>
    <col min="8706" max="8714" width="2.21875" style="75" customWidth="1"/>
    <col min="8715" max="8726" width="2.109375" style="75" customWidth="1"/>
    <col min="8727" max="8733" width="2.21875" style="75" customWidth="1"/>
    <col min="8734" max="8744" width="2.109375" style="75" customWidth="1"/>
    <col min="8745" max="8745" width="2.21875" style="75" customWidth="1"/>
    <col min="8746" max="8754" width="3.109375" style="75" customWidth="1"/>
    <col min="8755" max="8961" width="2.21875" style="75"/>
    <col min="8962" max="8970" width="2.21875" style="75" customWidth="1"/>
    <col min="8971" max="8982" width="2.109375" style="75" customWidth="1"/>
    <col min="8983" max="8989" width="2.21875" style="75" customWidth="1"/>
    <col min="8990" max="9000" width="2.109375" style="75" customWidth="1"/>
    <col min="9001" max="9001" width="2.21875" style="75" customWidth="1"/>
    <col min="9002" max="9010" width="3.109375" style="75" customWidth="1"/>
    <col min="9011" max="9217" width="2.21875" style="75"/>
    <col min="9218" max="9226" width="2.21875" style="75" customWidth="1"/>
    <col min="9227" max="9238" width="2.109375" style="75" customWidth="1"/>
    <col min="9239" max="9245" width="2.21875" style="75" customWidth="1"/>
    <col min="9246" max="9256" width="2.109375" style="75" customWidth="1"/>
    <col min="9257" max="9257" width="2.21875" style="75" customWidth="1"/>
    <col min="9258" max="9266" width="3.109375" style="75" customWidth="1"/>
    <col min="9267" max="9473" width="2.21875" style="75"/>
    <col min="9474" max="9482" width="2.21875" style="75" customWidth="1"/>
    <col min="9483" max="9494" width="2.109375" style="75" customWidth="1"/>
    <col min="9495" max="9501" width="2.21875" style="75" customWidth="1"/>
    <col min="9502" max="9512" width="2.109375" style="75" customWidth="1"/>
    <col min="9513" max="9513" width="2.21875" style="75" customWidth="1"/>
    <col min="9514" max="9522" width="3.109375" style="75" customWidth="1"/>
    <col min="9523" max="9729" width="2.21875" style="75"/>
    <col min="9730" max="9738" width="2.21875" style="75" customWidth="1"/>
    <col min="9739" max="9750" width="2.109375" style="75" customWidth="1"/>
    <col min="9751" max="9757" width="2.21875" style="75" customWidth="1"/>
    <col min="9758" max="9768" width="2.109375" style="75" customWidth="1"/>
    <col min="9769" max="9769" width="2.21875" style="75" customWidth="1"/>
    <col min="9770" max="9778" width="3.109375" style="75" customWidth="1"/>
    <col min="9779" max="9985" width="2.21875" style="75"/>
    <col min="9986" max="9994" width="2.21875" style="75" customWidth="1"/>
    <col min="9995" max="10006" width="2.109375" style="75" customWidth="1"/>
    <col min="10007" max="10013" width="2.21875" style="75" customWidth="1"/>
    <col min="10014" max="10024" width="2.109375" style="75" customWidth="1"/>
    <col min="10025" max="10025" width="2.21875" style="75" customWidth="1"/>
    <col min="10026" max="10034" width="3.109375" style="75" customWidth="1"/>
    <col min="10035" max="10241" width="2.21875" style="75"/>
    <col min="10242" max="10250" width="2.21875" style="75" customWidth="1"/>
    <col min="10251" max="10262" width="2.109375" style="75" customWidth="1"/>
    <col min="10263" max="10269" width="2.21875" style="75" customWidth="1"/>
    <col min="10270" max="10280" width="2.109375" style="75" customWidth="1"/>
    <col min="10281" max="10281" width="2.21875" style="75" customWidth="1"/>
    <col min="10282" max="10290" width="3.109375" style="75" customWidth="1"/>
    <col min="10291" max="10497" width="2.21875" style="75"/>
    <col min="10498" max="10506" width="2.21875" style="75" customWidth="1"/>
    <col min="10507" max="10518" width="2.109375" style="75" customWidth="1"/>
    <col min="10519" max="10525" width="2.21875" style="75" customWidth="1"/>
    <col min="10526" max="10536" width="2.109375" style="75" customWidth="1"/>
    <col min="10537" max="10537" width="2.21875" style="75" customWidth="1"/>
    <col min="10538" max="10546" width="3.109375" style="75" customWidth="1"/>
    <col min="10547" max="10753" width="2.21875" style="75"/>
    <col min="10754" max="10762" width="2.21875" style="75" customWidth="1"/>
    <col min="10763" max="10774" width="2.109375" style="75" customWidth="1"/>
    <col min="10775" max="10781" width="2.21875" style="75" customWidth="1"/>
    <col min="10782" max="10792" width="2.109375" style="75" customWidth="1"/>
    <col min="10793" max="10793" width="2.21875" style="75" customWidth="1"/>
    <col min="10794" max="10802" width="3.109375" style="75" customWidth="1"/>
    <col min="10803" max="11009" width="2.21875" style="75"/>
    <col min="11010" max="11018" width="2.21875" style="75" customWidth="1"/>
    <col min="11019" max="11030" width="2.109375" style="75" customWidth="1"/>
    <col min="11031" max="11037" width="2.21875" style="75" customWidth="1"/>
    <col min="11038" max="11048" width="2.109375" style="75" customWidth="1"/>
    <col min="11049" max="11049" width="2.21875" style="75" customWidth="1"/>
    <col min="11050" max="11058" width="3.109375" style="75" customWidth="1"/>
    <col min="11059" max="11265" width="2.21875" style="75"/>
    <col min="11266" max="11274" width="2.21875" style="75" customWidth="1"/>
    <col min="11275" max="11286" width="2.109375" style="75" customWidth="1"/>
    <col min="11287" max="11293" width="2.21875" style="75" customWidth="1"/>
    <col min="11294" max="11304" width="2.109375" style="75" customWidth="1"/>
    <col min="11305" max="11305" width="2.21875" style="75" customWidth="1"/>
    <col min="11306" max="11314" width="3.109375" style="75" customWidth="1"/>
    <col min="11315" max="11521" width="2.21875" style="75"/>
    <col min="11522" max="11530" width="2.21875" style="75" customWidth="1"/>
    <col min="11531" max="11542" width="2.109375" style="75" customWidth="1"/>
    <col min="11543" max="11549" width="2.21875" style="75" customWidth="1"/>
    <col min="11550" max="11560" width="2.109375" style="75" customWidth="1"/>
    <col min="11561" max="11561" width="2.21875" style="75" customWidth="1"/>
    <col min="11562" max="11570" width="3.109375" style="75" customWidth="1"/>
    <col min="11571" max="11777" width="2.21875" style="75"/>
    <col min="11778" max="11786" width="2.21875" style="75" customWidth="1"/>
    <col min="11787" max="11798" width="2.109375" style="75" customWidth="1"/>
    <col min="11799" max="11805" width="2.21875" style="75" customWidth="1"/>
    <col min="11806" max="11816" width="2.109375" style="75" customWidth="1"/>
    <col min="11817" max="11817" width="2.21875" style="75" customWidth="1"/>
    <col min="11818" max="11826" width="3.109375" style="75" customWidth="1"/>
    <col min="11827" max="12033" width="2.21875" style="75"/>
    <col min="12034" max="12042" width="2.21875" style="75" customWidth="1"/>
    <col min="12043" max="12054" width="2.109375" style="75" customWidth="1"/>
    <col min="12055" max="12061" width="2.21875" style="75" customWidth="1"/>
    <col min="12062" max="12072" width="2.109375" style="75" customWidth="1"/>
    <col min="12073" max="12073" width="2.21875" style="75" customWidth="1"/>
    <col min="12074" max="12082" width="3.109375" style="75" customWidth="1"/>
    <col min="12083" max="12289" width="2.21875" style="75"/>
    <col min="12290" max="12298" width="2.21875" style="75" customWidth="1"/>
    <col min="12299" max="12310" width="2.109375" style="75" customWidth="1"/>
    <col min="12311" max="12317" width="2.21875" style="75" customWidth="1"/>
    <col min="12318" max="12328" width="2.109375" style="75" customWidth="1"/>
    <col min="12329" max="12329" width="2.21875" style="75" customWidth="1"/>
    <col min="12330" max="12338" width="3.109375" style="75" customWidth="1"/>
    <col min="12339" max="12545" width="2.21875" style="75"/>
    <col min="12546" max="12554" width="2.21875" style="75" customWidth="1"/>
    <col min="12555" max="12566" width="2.109375" style="75" customWidth="1"/>
    <col min="12567" max="12573" width="2.21875" style="75" customWidth="1"/>
    <col min="12574" max="12584" width="2.109375" style="75" customWidth="1"/>
    <col min="12585" max="12585" width="2.21875" style="75" customWidth="1"/>
    <col min="12586" max="12594" width="3.109375" style="75" customWidth="1"/>
    <col min="12595" max="12801" width="2.21875" style="75"/>
    <col min="12802" max="12810" width="2.21875" style="75" customWidth="1"/>
    <col min="12811" max="12822" width="2.109375" style="75" customWidth="1"/>
    <col min="12823" max="12829" width="2.21875" style="75" customWidth="1"/>
    <col min="12830" max="12840" width="2.109375" style="75" customWidth="1"/>
    <col min="12841" max="12841" width="2.21875" style="75" customWidth="1"/>
    <col min="12842" max="12850" width="3.109375" style="75" customWidth="1"/>
    <col min="12851" max="13057" width="2.21875" style="75"/>
    <col min="13058" max="13066" width="2.21875" style="75" customWidth="1"/>
    <col min="13067" max="13078" width="2.109375" style="75" customWidth="1"/>
    <col min="13079" max="13085" width="2.21875" style="75" customWidth="1"/>
    <col min="13086" max="13096" width="2.109375" style="75" customWidth="1"/>
    <col min="13097" max="13097" width="2.21875" style="75" customWidth="1"/>
    <col min="13098" max="13106" width="3.109375" style="75" customWidth="1"/>
    <col min="13107" max="13313" width="2.21875" style="75"/>
    <col min="13314" max="13322" width="2.21875" style="75" customWidth="1"/>
    <col min="13323" max="13334" width="2.109375" style="75" customWidth="1"/>
    <col min="13335" max="13341" width="2.21875" style="75" customWidth="1"/>
    <col min="13342" max="13352" width="2.109375" style="75" customWidth="1"/>
    <col min="13353" max="13353" width="2.21875" style="75" customWidth="1"/>
    <col min="13354" max="13362" width="3.109375" style="75" customWidth="1"/>
    <col min="13363" max="13569" width="2.21875" style="75"/>
    <col min="13570" max="13578" width="2.21875" style="75" customWidth="1"/>
    <col min="13579" max="13590" width="2.109375" style="75" customWidth="1"/>
    <col min="13591" max="13597" width="2.21875" style="75" customWidth="1"/>
    <col min="13598" max="13608" width="2.109375" style="75" customWidth="1"/>
    <col min="13609" max="13609" width="2.21875" style="75" customWidth="1"/>
    <col min="13610" max="13618" width="3.109375" style="75" customWidth="1"/>
    <col min="13619" max="13825" width="2.21875" style="75"/>
    <col min="13826" max="13834" width="2.21875" style="75" customWidth="1"/>
    <col min="13835" max="13846" width="2.109375" style="75" customWidth="1"/>
    <col min="13847" max="13853" width="2.21875" style="75" customWidth="1"/>
    <col min="13854" max="13864" width="2.109375" style="75" customWidth="1"/>
    <col min="13865" max="13865" width="2.21875" style="75" customWidth="1"/>
    <col min="13866" max="13874" width="3.109375" style="75" customWidth="1"/>
    <col min="13875" max="14081" width="2.21875" style="75"/>
    <col min="14082" max="14090" width="2.21875" style="75" customWidth="1"/>
    <col min="14091" max="14102" width="2.109375" style="75" customWidth="1"/>
    <col min="14103" max="14109" width="2.21875" style="75" customWidth="1"/>
    <col min="14110" max="14120" width="2.109375" style="75" customWidth="1"/>
    <col min="14121" max="14121" width="2.21875" style="75" customWidth="1"/>
    <col min="14122" max="14130" width="3.109375" style="75" customWidth="1"/>
    <col min="14131" max="14337" width="2.21875" style="75"/>
    <col min="14338" max="14346" width="2.21875" style="75" customWidth="1"/>
    <col min="14347" max="14358" width="2.109375" style="75" customWidth="1"/>
    <col min="14359" max="14365" width="2.21875" style="75" customWidth="1"/>
    <col min="14366" max="14376" width="2.109375" style="75" customWidth="1"/>
    <col min="14377" max="14377" width="2.21875" style="75" customWidth="1"/>
    <col min="14378" max="14386" width="3.109375" style="75" customWidth="1"/>
    <col min="14387" max="14593" width="2.21875" style="75"/>
    <col min="14594" max="14602" width="2.21875" style="75" customWidth="1"/>
    <col min="14603" max="14614" width="2.109375" style="75" customWidth="1"/>
    <col min="14615" max="14621" width="2.21875" style="75" customWidth="1"/>
    <col min="14622" max="14632" width="2.109375" style="75" customWidth="1"/>
    <col min="14633" max="14633" width="2.21875" style="75" customWidth="1"/>
    <col min="14634" max="14642" width="3.109375" style="75" customWidth="1"/>
    <col min="14643" max="14849" width="2.21875" style="75"/>
    <col min="14850" max="14858" width="2.21875" style="75" customWidth="1"/>
    <col min="14859" max="14870" width="2.109375" style="75" customWidth="1"/>
    <col min="14871" max="14877" width="2.21875" style="75" customWidth="1"/>
    <col min="14878" max="14888" width="2.109375" style="75" customWidth="1"/>
    <col min="14889" max="14889" width="2.21875" style="75" customWidth="1"/>
    <col min="14890" max="14898" width="3.109375" style="75" customWidth="1"/>
    <col min="14899" max="15105" width="2.21875" style="75"/>
    <col min="15106" max="15114" width="2.21875" style="75" customWidth="1"/>
    <col min="15115" max="15126" width="2.109375" style="75" customWidth="1"/>
    <col min="15127" max="15133" width="2.21875" style="75" customWidth="1"/>
    <col min="15134" max="15144" width="2.109375" style="75" customWidth="1"/>
    <col min="15145" max="15145" width="2.21875" style="75" customWidth="1"/>
    <col min="15146" max="15154" width="3.109375" style="75" customWidth="1"/>
    <col min="15155" max="15361" width="2.21875" style="75"/>
    <col min="15362" max="15370" width="2.21875" style="75" customWidth="1"/>
    <col min="15371" max="15382" width="2.109375" style="75" customWidth="1"/>
    <col min="15383" max="15389" width="2.21875" style="75" customWidth="1"/>
    <col min="15390" max="15400" width="2.109375" style="75" customWidth="1"/>
    <col min="15401" max="15401" width="2.21875" style="75" customWidth="1"/>
    <col min="15402" max="15410" width="3.109375" style="75" customWidth="1"/>
    <col min="15411" max="15617" width="2.21875" style="75"/>
    <col min="15618" max="15626" width="2.21875" style="75" customWidth="1"/>
    <col min="15627" max="15638" width="2.109375" style="75" customWidth="1"/>
    <col min="15639" max="15645" width="2.21875" style="75" customWidth="1"/>
    <col min="15646" max="15656" width="2.109375" style="75" customWidth="1"/>
    <col min="15657" max="15657" width="2.21875" style="75" customWidth="1"/>
    <col min="15658" max="15666" width="3.109375" style="75" customWidth="1"/>
    <col min="15667" max="15873" width="2.21875" style="75"/>
    <col min="15874" max="15882" width="2.21875" style="75" customWidth="1"/>
    <col min="15883" max="15894" width="2.109375" style="75" customWidth="1"/>
    <col min="15895" max="15901" width="2.21875" style="75" customWidth="1"/>
    <col min="15902" max="15912" width="2.109375" style="75" customWidth="1"/>
    <col min="15913" max="15913" width="2.21875" style="75" customWidth="1"/>
    <col min="15914" max="15922" width="3.109375" style="75" customWidth="1"/>
    <col min="15923" max="16129" width="2.21875" style="75"/>
    <col min="16130" max="16138" width="2.21875" style="75" customWidth="1"/>
    <col min="16139" max="16150" width="2.109375" style="75" customWidth="1"/>
    <col min="16151" max="16157" width="2.21875" style="75" customWidth="1"/>
    <col min="16158" max="16168" width="2.109375" style="75" customWidth="1"/>
    <col min="16169" max="16169" width="2.21875" style="75" customWidth="1"/>
    <col min="16170" max="16178" width="3.109375" style="75" customWidth="1"/>
    <col min="16179" max="16384" width="2.21875" style="75"/>
  </cols>
  <sheetData>
    <row r="1" spans="1:50" ht="19.5" customHeight="1" x14ac:dyDescent="0.2">
      <c r="A1" s="206" t="s">
        <v>179</v>
      </c>
      <c r="B1" s="76"/>
      <c r="C1" s="76"/>
      <c r="D1" s="76"/>
      <c r="E1" s="76"/>
      <c r="F1" s="76"/>
      <c r="G1" s="76"/>
      <c r="H1" s="76"/>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8"/>
      <c r="AP1" s="78"/>
    </row>
    <row r="2" spans="1:50" ht="12.75" customHeight="1" x14ac:dyDescent="0.2">
      <c r="A2" s="76"/>
      <c r="B2" s="76"/>
      <c r="C2" s="76"/>
      <c r="D2" s="76"/>
      <c r="E2" s="76"/>
      <c r="F2" s="76"/>
      <c r="G2" s="76"/>
      <c r="H2" s="76"/>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8"/>
      <c r="AP2" s="78"/>
    </row>
    <row r="3" spans="1:50" ht="19.5" customHeight="1" x14ac:dyDescent="0.2">
      <c r="A3" s="77"/>
      <c r="B3" s="79" t="s">
        <v>118</v>
      </c>
      <c r="C3" s="80"/>
      <c r="D3" s="80"/>
      <c r="E3" s="80"/>
      <c r="F3" s="81" t="s">
        <v>180</v>
      </c>
      <c r="G3" s="80"/>
      <c r="H3" s="80"/>
      <c r="I3" s="80"/>
      <c r="J3" s="80"/>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8"/>
      <c r="AP3" s="78"/>
    </row>
    <row r="4" spans="1:50" ht="30" customHeight="1" x14ac:dyDescent="0.2">
      <c r="A4" s="77"/>
      <c r="B4" s="79"/>
      <c r="C4" s="1209" t="s">
        <v>58</v>
      </c>
      <c r="D4" s="1209"/>
      <c r="E4" s="1209"/>
      <c r="F4" s="1209"/>
      <c r="G4" s="1209"/>
      <c r="H4" s="1209"/>
      <c r="I4" s="1209"/>
      <c r="J4" s="1209"/>
      <c r="K4" s="1210"/>
      <c r="L4" s="1210"/>
      <c r="M4" s="1210"/>
      <c r="N4" s="1210"/>
      <c r="O4" s="1210"/>
      <c r="P4" s="1210"/>
      <c r="Q4" s="1210"/>
      <c r="R4" s="1210"/>
      <c r="S4" s="1210"/>
      <c r="T4" s="1210"/>
      <c r="U4" s="1210"/>
      <c r="V4" s="1210"/>
      <c r="W4" s="1210"/>
      <c r="X4" s="1210"/>
      <c r="Y4" s="1210"/>
      <c r="Z4" s="1210"/>
      <c r="AA4" s="1210"/>
      <c r="AB4" s="1210"/>
      <c r="AC4" s="1210"/>
      <c r="AD4" s="1210"/>
      <c r="AE4" s="1210"/>
      <c r="AF4" s="1210"/>
      <c r="AG4" s="1210"/>
      <c r="AH4" s="1210"/>
      <c r="AI4" s="1210"/>
      <c r="AJ4" s="1210"/>
      <c r="AK4" s="1210"/>
      <c r="AL4" s="1210"/>
      <c r="AM4" s="1210"/>
      <c r="AN4" s="1210"/>
      <c r="AO4" s="78"/>
      <c r="AP4" s="78"/>
    </row>
    <row r="5" spans="1:50" ht="30" customHeight="1" x14ac:dyDescent="0.2">
      <c r="A5" s="77"/>
      <c r="B5" s="79"/>
      <c r="C5" s="1211" t="s">
        <v>181</v>
      </c>
      <c r="D5" s="1212"/>
      <c r="E5" s="1213"/>
      <c r="F5" s="1213"/>
      <c r="G5" s="1213"/>
      <c r="H5" s="1213"/>
      <c r="I5" s="1213"/>
      <c r="J5" s="1213"/>
      <c r="K5" s="1214"/>
      <c r="L5" s="1215"/>
      <c r="M5" s="1215"/>
      <c r="N5" s="1215"/>
      <c r="O5" s="1215"/>
      <c r="P5" s="1215"/>
      <c r="Q5" s="1215"/>
      <c r="R5" s="1215"/>
      <c r="S5" s="1215"/>
      <c r="T5" s="1215"/>
      <c r="U5" s="1215"/>
      <c r="V5" s="1215"/>
      <c r="W5" s="1215"/>
      <c r="X5" s="1215"/>
      <c r="Y5" s="1215"/>
      <c r="Z5" s="1215"/>
      <c r="AA5" s="1215"/>
      <c r="AB5" s="1215"/>
      <c r="AC5" s="1215"/>
      <c r="AD5" s="1215"/>
      <c r="AE5" s="1215"/>
      <c r="AF5" s="1215"/>
      <c r="AG5" s="1215"/>
      <c r="AH5" s="1215"/>
      <c r="AI5" s="1215"/>
      <c r="AJ5" s="1215"/>
      <c r="AK5" s="1215"/>
      <c r="AL5" s="1215"/>
      <c r="AM5" s="1215"/>
      <c r="AN5" s="1216"/>
      <c r="AO5" s="78"/>
      <c r="AP5" s="78"/>
    </row>
    <row r="6" spans="1:50" ht="30" customHeight="1" x14ac:dyDescent="0.2">
      <c r="A6" s="77"/>
      <c r="B6" s="79"/>
      <c r="C6" s="1211" t="s">
        <v>182</v>
      </c>
      <c r="D6" s="1212"/>
      <c r="E6" s="1213"/>
      <c r="F6" s="1213"/>
      <c r="G6" s="1213"/>
      <c r="H6" s="1213"/>
      <c r="I6" s="1213"/>
      <c r="J6" s="1213"/>
      <c r="K6" s="1214"/>
      <c r="L6" s="1215"/>
      <c r="M6" s="1215"/>
      <c r="N6" s="1215"/>
      <c r="O6" s="1215"/>
      <c r="P6" s="1215"/>
      <c r="Q6" s="1215"/>
      <c r="R6" s="1215"/>
      <c r="S6" s="1215"/>
      <c r="T6" s="1215"/>
      <c r="U6" s="1215"/>
      <c r="V6" s="1215"/>
      <c r="W6" s="1215"/>
      <c r="X6" s="1215"/>
      <c r="Y6" s="1215"/>
      <c r="Z6" s="1215"/>
      <c r="AA6" s="1215"/>
      <c r="AB6" s="1215"/>
      <c r="AC6" s="1215"/>
      <c r="AD6" s="1215"/>
      <c r="AE6" s="1215"/>
      <c r="AF6" s="1215"/>
      <c r="AG6" s="1215"/>
      <c r="AH6" s="1215"/>
      <c r="AI6" s="1215"/>
      <c r="AJ6" s="1215"/>
      <c r="AK6" s="1215"/>
      <c r="AL6" s="1215"/>
      <c r="AM6" s="1215"/>
      <c r="AN6" s="1216"/>
      <c r="AO6" s="78"/>
      <c r="AP6" s="78"/>
    </row>
    <row r="7" spans="1:50" ht="30" customHeight="1" x14ac:dyDescent="0.2">
      <c r="A7" s="77"/>
      <c r="B7" s="82"/>
      <c r="C7" s="1209" t="s">
        <v>45</v>
      </c>
      <c r="D7" s="1209"/>
      <c r="E7" s="1209"/>
      <c r="F7" s="1209"/>
      <c r="G7" s="1209"/>
      <c r="H7" s="1209"/>
      <c r="I7" s="1209"/>
      <c r="J7" s="1209"/>
      <c r="K7" s="1238" t="s">
        <v>416</v>
      </c>
      <c r="L7" s="1239"/>
      <c r="M7" s="1239"/>
      <c r="N7" s="1239"/>
      <c r="O7" s="1239"/>
      <c r="P7" s="1239"/>
      <c r="Q7" s="1239"/>
      <c r="R7" s="1239"/>
      <c r="S7" s="1239"/>
      <c r="T7" s="1239"/>
      <c r="U7" s="1239"/>
      <c r="V7" s="1239"/>
      <c r="W7" s="1239"/>
      <c r="X7" s="1240"/>
      <c r="Y7" s="1240"/>
      <c r="Z7" s="1240"/>
      <c r="AA7" s="1241" t="s">
        <v>415</v>
      </c>
      <c r="AB7" s="1241"/>
      <c r="AC7" s="1241"/>
      <c r="AD7" s="1241"/>
      <c r="AE7" s="1241"/>
      <c r="AF7" s="1241"/>
      <c r="AG7" s="1241"/>
      <c r="AH7" s="1241"/>
      <c r="AI7" s="1241"/>
      <c r="AJ7" s="1241"/>
      <c r="AK7" s="1241"/>
      <c r="AL7" s="1241"/>
      <c r="AM7" s="1241"/>
      <c r="AN7" s="1242"/>
      <c r="AO7" s="78"/>
      <c r="AP7" s="78"/>
    </row>
    <row r="8" spans="1:50" ht="30" customHeight="1" x14ac:dyDescent="0.2">
      <c r="A8" s="77"/>
      <c r="B8" s="82"/>
      <c r="C8" s="1209" t="s">
        <v>183</v>
      </c>
      <c r="D8" s="1209"/>
      <c r="E8" s="1209"/>
      <c r="F8" s="1209"/>
      <c r="G8" s="1209"/>
      <c r="H8" s="1209"/>
      <c r="I8" s="1209"/>
      <c r="J8" s="1209"/>
      <c r="K8" s="1201"/>
      <c r="L8" s="1201"/>
      <c r="M8" s="1201"/>
      <c r="N8" s="1201"/>
      <c r="O8" s="1201"/>
      <c r="P8" s="1201"/>
      <c r="Q8" s="1201"/>
      <c r="R8" s="1201"/>
      <c r="S8" s="1201"/>
      <c r="T8" s="1201"/>
      <c r="U8" s="1201"/>
      <c r="V8" s="1201"/>
      <c r="W8" s="1226" t="s">
        <v>14</v>
      </c>
      <c r="X8" s="1227"/>
      <c r="Y8" s="1227"/>
      <c r="Z8" s="1227"/>
      <c r="AA8" s="1227"/>
      <c r="AB8" s="1227"/>
      <c r="AC8" s="1228"/>
      <c r="AD8" s="1223"/>
      <c r="AE8" s="1224"/>
      <c r="AF8" s="1224"/>
      <c r="AG8" s="1224"/>
      <c r="AH8" s="1224"/>
      <c r="AI8" s="1224"/>
      <c r="AJ8" s="1224"/>
      <c r="AK8" s="1224"/>
      <c r="AL8" s="1224"/>
      <c r="AM8" s="1224"/>
      <c r="AN8" s="1225"/>
      <c r="AO8" s="78"/>
      <c r="AP8" s="78"/>
      <c r="AQ8" s="83"/>
      <c r="AR8" s="83"/>
      <c r="AS8" s="83"/>
      <c r="AT8" s="83"/>
      <c r="AU8" s="83"/>
      <c r="AV8" s="83"/>
      <c r="AW8" s="83"/>
      <c r="AX8" s="83"/>
    </row>
    <row r="9" spans="1:50" ht="30" customHeight="1" x14ac:dyDescent="0.2">
      <c r="A9" s="77"/>
      <c r="B9" s="82"/>
      <c r="C9" s="1209" t="s">
        <v>184</v>
      </c>
      <c r="D9" s="1209"/>
      <c r="E9" s="1209"/>
      <c r="F9" s="1209"/>
      <c r="G9" s="1209"/>
      <c r="H9" s="1209"/>
      <c r="I9" s="1209"/>
      <c r="J9" s="1209"/>
      <c r="K9" s="1243"/>
      <c r="L9" s="1244"/>
      <c r="M9" s="1244"/>
      <c r="N9" s="1244"/>
      <c r="O9" s="1244"/>
      <c r="P9" s="1244"/>
      <c r="Q9" s="1244"/>
      <c r="R9" s="1244"/>
      <c r="S9" s="1244"/>
      <c r="T9" s="1244"/>
      <c r="U9" s="102" t="s">
        <v>206</v>
      </c>
      <c r="V9" s="103"/>
      <c r="W9" s="1226" t="s">
        <v>3</v>
      </c>
      <c r="X9" s="1227"/>
      <c r="Y9" s="1227"/>
      <c r="Z9" s="1227"/>
      <c r="AA9" s="1227"/>
      <c r="AB9" s="1227"/>
      <c r="AC9" s="1228"/>
      <c r="AD9" s="1223"/>
      <c r="AE9" s="1224"/>
      <c r="AF9" s="1224"/>
      <c r="AG9" s="1224"/>
      <c r="AH9" s="1224"/>
      <c r="AI9" s="1224"/>
      <c r="AJ9" s="1224"/>
      <c r="AK9" s="1224"/>
      <c r="AL9" s="1224"/>
      <c r="AM9" s="1224"/>
      <c r="AN9" s="1225"/>
      <c r="AO9" s="78"/>
      <c r="AP9" s="78"/>
      <c r="AQ9" s="83"/>
      <c r="AR9" s="83"/>
      <c r="AS9" s="83"/>
      <c r="AT9" s="83"/>
      <c r="AU9" s="83"/>
      <c r="AV9" s="83"/>
      <c r="AW9" s="83"/>
      <c r="AX9" s="83"/>
    </row>
    <row r="10" spans="1:50" ht="30" customHeight="1" x14ac:dyDescent="0.2">
      <c r="A10" s="77"/>
      <c r="B10" s="82"/>
      <c r="C10" s="1211" t="s">
        <v>761</v>
      </c>
      <c r="D10" s="1248"/>
      <c r="E10" s="1248"/>
      <c r="F10" s="1248"/>
      <c r="G10" s="1248"/>
      <c r="H10" s="1248"/>
      <c r="I10" s="1248"/>
      <c r="J10" s="1249"/>
      <c r="K10" s="30" t="s">
        <v>762</v>
      </c>
      <c r="L10" s="549" t="s">
        <v>762</v>
      </c>
      <c r="M10" s="723"/>
      <c r="N10" s="1232" t="s">
        <v>763</v>
      </c>
      <c r="O10" s="1233"/>
      <c r="P10" s="1233"/>
      <c r="Q10" s="1233"/>
      <c r="R10" s="1233"/>
      <c r="S10" s="1233"/>
      <c r="T10" s="1233"/>
      <c r="U10" s="1233"/>
      <c r="V10" s="1233"/>
      <c r="W10" s="1233"/>
      <c r="X10" s="1234"/>
      <c r="Y10" s="30"/>
      <c r="Z10" s="549"/>
      <c r="AA10" s="723"/>
      <c r="AB10" s="1235" t="s">
        <v>764</v>
      </c>
      <c r="AC10" s="1236"/>
      <c r="AD10" s="1236"/>
      <c r="AE10" s="1236"/>
      <c r="AF10" s="1236"/>
      <c r="AG10" s="1236"/>
      <c r="AH10" s="1236"/>
      <c r="AI10" s="1236"/>
      <c r="AJ10" s="1236"/>
      <c r="AK10" s="1236"/>
      <c r="AL10" s="1236"/>
      <c r="AM10" s="1236"/>
      <c r="AN10" s="1237"/>
      <c r="AO10" s="78"/>
      <c r="AP10" s="563"/>
      <c r="AQ10" s="83"/>
      <c r="AR10" s="83"/>
      <c r="AS10" s="83"/>
      <c r="AT10" s="83"/>
      <c r="AU10" s="83"/>
      <c r="AV10" s="83"/>
      <c r="AW10" s="83"/>
      <c r="AX10" s="83"/>
    </row>
    <row r="11" spans="1:50" ht="30" customHeight="1" x14ac:dyDescent="0.2">
      <c r="A11" s="77"/>
      <c r="B11" s="82"/>
      <c r="C11" s="1209" t="s">
        <v>185</v>
      </c>
      <c r="D11" s="1209"/>
      <c r="E11" s="1209"/>
      <c r="F11" s="1209"/>
      <c r="G11" s="1209"/>
      <c r="H11" s="1209"/>
      <c r="I11" s="1209"/>
      <c r="J11" s="1209"/>
      <c r="K11" s="1201"/>
      <c r="L11" s="1201"/>
      <c r="M11" s="1201"/>
      <c r="N11" s="1201"/>
      <c r="O11" s="1201"/>
      <c r="P11" s="1201"/>
      <c r="Q11" s="1201"/>
      <c r="R11" s="1201"/>
      <c r="S11" s="1201"/>
      <c r="T11" s="1201"/>
      <c r="U11" s="1201"/>
      <c r="V11" s="1201"/>
      <c r="W11" s="1202" t="s">
        <v>186</v>
      </c>
      <c r="X11" s="1203"/>
      <c r="Y11" s="1203"/>
      <c r="Z11" s="1203"/>
      <c r="AA11" s="1203"/>
      <c r="AB11" s="1203"/>
      <c r="AC11" s="1204"/>
      <c r="AD11" s="1223"/>
      <c r="AE11" s="1224"/>
      <c r="AF11" s="1224"/>
      <c r="AG11" s="1224"/>
      <c r="AH11" s="1224"/>
      <c r="AI11" s="1224"/>
      <c r="AJ11" s="1224"/>
      <c r="AK11" s="1224"/>
      <c r="AL11" s="1224"/>
      <c r="AM11" s="1224"/>
      <c r="AN11" s="1225"/>
      <c r="AO11" s="78"/>
      <c r="AP11" s="78"/>
      <c r="AQ11" s="83"/>
      <c r="AR11" s="83"/>
      <c r="AS11" s="83"/>
      <c r="AT11" s="83"/>
      <c r="AU11" s="83"/>
      <c r="AV11" s="83"/>
      <c r="AW11" s="83"/>
      <c r="AX11" s="83"/>
    </row>
    <row r="12" spans="1:50" ht="9" customHeight="1" x14ac:dyDescent="0.2">
      <c r="A12" s="77"/>
      <c r="B12" s="82"/>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8"/>
      <c r="AP12" s="78"/>
    </row>
    <row r="13" spans="1:50" ht="26.25" customHeight="1" x14ac:dyDescent="0.2">
      <c r="A13" s="77"/>
      <c r="B13" s="79" t="s">
        <v>189</v>
      </c>
      <c r="C13" s="80"/>
      <c r="D13" s="80"/>
      <c r="E13" s="80"/>
      <c r="F13" s="80" t="s">
        <v>190</v>
      </c>
      <c r="G13" s="80"/>
      <c r="H13" s="80"/>
      <c r="I13" s="80"/>
      <c r="J13" s="80"/>
      <c r="K13" s="80"/>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8"/>
      <c r="AP13" s="78"/>
    </row>
    <row r="14" spans="1:50" ht="19.5" customHeight="1" x14ac:dyDescent="0.2">
      <c r="A14" s="77"/>
      <c r="B14" s="79"/>
      <c r="C14" s="1197" t="s">
        <v>129</v>
      </c>
      <c r="D14" s="1205"/>
      <c r="E14" s="1205"/>
      <c r="F14" s="1205"/>
      <c r="G14" s="1205"/>
      <c r="H14" s="1205"/>
      <c r="I14" s="1229" t="s">
        <v>130</v>
      </c>
      <c r="J14" s="1230"/>
      <c r="K14" s="1230"/>
      <c r="L14" s="1230"/>
      <c r="M14" s="1230"/>
      <c r="N14" s="1230"/>
      <c r="O14" s="1230"/>
      <c r="P14" s="1231"/>
      <c r="Q14" s="1197" t="s">
        <v>191</v>
      </c>
      <c r="R14" s="1205"/>
      <c r="S14" s="1205"/>
      <c r="T14" s="1205"/>
      <c r="U14" s="1205"/>
      <c r="V14" s="1205"/>
      <c r="W14" s="1205"/>
      <c r="X14" s="1205"/>
      <c r="Y14" s="1205"/>
      <c r="Z14" s="1205"/>
      <c r="AA14" s="1205"/>
      <c r="AB14" s="1205"/>
      <c r="AC14" s="1205"/>
      <c r="AD14" s="1205"/>
      <c r="AE14" s="1205"/>
      <c r="AF14" s="1205"/>
      <c r="AG14" s="1205"/>
      <c r="AH14" s="1205"/>
      <c r="AI14" s="1205"/>
      <c r="AJ14" s="1205"/>
      <c r="AK14" s="1205"/>
      <c r="AL14" s="1205"/>
      <c r="AM14" s="1205"/>
      <c r="AN14" s="1198"/>
      <c r="AO14" s="84"/>
      <c r="AP14" s="78"/>
    </row>
    <row r="15" spans="1:50" ht="19.5" customHeight="1" x14ac:dyDescent="0.2">
      <c r="A15" s="77"/>
      <c r="B15" s="79"/>
      <c r="C15" s="1206"/>
      <c r="D15" s="1207"/>
      <c r="E15" s="1207"/>
      <c r="F15" s="1207"/>
      <c r="G15" s="1207"/>
      <c r="H15" s="1207"/>
      <c r="I15" s="1229" t="s">
        <v>131</v>
      </c>
      <c r="J15" s="1230"/>
      <c r="K15" s="1230"/>
      <c r="L15" s="1231"/>
      <c r="M15" s="1229" t="s">
        <v>132</v>
      </c>
      <c r="N15" s="1230"/>
      <c r="O15" s="1230"/>
      <c r="P15" s="1231"/>
      <c r="Q15" s="1206"/>
      <c r="R15" s="1207"/>
      <c r="S15" s="1207"/>
      <c r="T15" s="1207"/>
      <c r="U15" s="1207"/>
      <c r="V15" s="1207"/>
      <c r="W15" s="1207"/>
      <c r="X15" s="1207"/>
      <c r="Y15" s="1207"/>
      <c r="Z15" s="1207"/>
      <c r="AA15" s="1207"/>
      <c r="AB15" s="1207"/>
      <c r="AC15" s="1207"/>
      <c r="AD15" s="1207"/>
      <c r="AE15" s="1207"/>
      <c r="AF15" s="1207"/>
      <c r="AG15" s="1207"/>
      <c r="AH15" s="1207"/>
      <c r="AI15" s="1207"/>
      <c r="AJ15" s="1207"/>
      <c r="AK15" s="1207"/>
      <c r="AL15" s="1207"/>
      <c r="AM15" s="1207"/>
      <c r="AN15" s="1208"/>
      <c r="AO15" s="84"/>
      <c r="AP15" s="78"/>
    </row>
    <row r="16" spans="1:50" ht="39.75" customHeight="1" x14ac:dyDescent="0.2">
      <c r="A16" s="77"/>
      <c r="B16" s="79"/>
      <c r="C16" s="1197" t="s">
        <v>133</v>
      </c>
      <c r="D16" s="1205"/>
      <c r="E16" s="1205"/>
      <c r="F16" s="1198"/>
      <c r="G16" s="1197" t="s">
        <v>192</v>
      </c>
      <c r="H16" s="1198"/>
      <c r="I16" s="1199"/>
      <c r="J16" s="1200"/>
      <c r="K16" s="1200"/>
      <c r="L16" s="1200"/>
      <c r="M16" s="1199"/>
      <c r="N16" s="1200"/>
      <c r="O16" s="1200"/>
      <c r="P16" s="1200"/>
      <c r="Q16" s="1250"/>
      <c r="R16" s="1251"/>
      <c r="S16" s="1251"/>
      <c r="T16" s="1251"/>
      <c r="U16" s="1251"/>
      <c r="V16" s="1251"/>
      <c r="W16" s="1251"/>
      <c r="X16" s="1251"/>
      <c r="Y16" s="1251"/>
      <c r="Z16" s="1251"/>
      <c r="AA16" s="1251"/>
      <c r="AB16" s="1251"/>
      <c r="AC16" s="1251"/>
      <c r="AD16" s="1251"/>
      <c r="AE16" s="1251"/>
      <c r="AF16" s="1251"/>
      <c r="AG16" s="1251"/>
      <c r="AH16" s="1251"/>
      <c r="AI16" s="1251"/>
      <c r="AJ16" s="1251"/>
      <c r="AK16" s="1251"/>
      <c r="AL16" s="1251"/>
      <c r="AM16" s="1251"/>
      <c r="AN16" s="1252"/>
      <c r="AO16" s="85"/>
      <c r="AP16" s="78"/>
    </row>
    <row r="17" spans="1:46" ht="39.75" customHeight="1" x14ac:dyDescent="0.2">
      <c r="A17" s="77"/>
      <c r="B17" s="79"/>
      <c r="C17" s="1206"/>
      <c r="D17" s="1207"/>
      <c r="E17" s="1207"/>
      <c r="F17" s="1208"/>
      <c r="G17" s="1197" t="s">
        <v>193</v>
      </c>
      <c r="H17" s="1198"/>
      <c r="I17" s="1199"/>
      <c r="J17" s="1200"/>
      <c r="K17" s="1200"/>
      <c r="L17" s="1200"/>
      <c r="M17" s="1199"/>
      <c r="N17" s="1200"/>
      <c r="O17" s="1200"/>
      <c r="P17" s="1200"/>
      <c r="Q17" s="1253"/>
      <c r="R17" s="1254"/>
      <c r="S17" s="1254"/>
      <c r="T17" s="1254"/>
      <c r="U17" s="1254"/>
      <c r="V17" s="1254"/>
      <c r="W17" s="1254"/>
      <c r="X17" s="1254"/>
      <c r="Y17" s="1254"/>
      <c r="Z17" s="1254"/>
      <c r="AA17" s="1254"/>
      <c r="AB17" s="1254"/>
      <c r="AC17" s="1254"/>
      <c r="AD17" s="1254"/>
      <c r="AE17" s="1254"/>
      <c r="AF17" s="1254"/>
      <c r="AG17" s="1254"/>
      <c r="AH17" s="1254"/>
      <c r="AI17" s="1254"/>
      <c r="AJ17" s="1254"/>
      <c r="AK17" s="1254"/>
      <c r="AL17" s="1254"/>
      <c r="AM17" s="1254"/>
      <c r="AN17" s="1255"/>
      <c r="AO17" s="85"/>
      <c r="AP17" s="85"/>
    </row>
    <row r="18" spans="1:46" ht="39.75" customHeight="1" x14ac:dyDescent="0.2">
      <c r="A18" s="77"/>
      <c r="B18" s="79"/>
      <c r="C18" s="1197" t="s">
        <v>134</v>
      </c>
      <c r="D18" s="1205"/>
      <c r="E18" s="1205"/>
      <c r="F18" s="1198"/>
      <c r="G18" s="1197" t="s">
        <v>192</v>
      </c>
      <c r="H18" s="1198"/>
      <c r="I18" s="1199"/>
      <c r="J18" s="1200"/>
      <c r="K18" s="1200"/>
      <c r="L18" s="1200"/>
      <c r="M18" s="1199"/>
      <c r="N18" s="1200"/>
      <c r="O18" s="1200"/>
      <c r="P18" s="1200"/>
      <c r="Q18" s="1250"/>
      <c r="R18" s="1251"/>
      <c r="S18" s="1251"/>
      <c r="T18" s="1251"/>
      <c r="U18" s="1251"/>
      <c r="V18" s="1251"/>
      <c r="W18" s="1251"/>
      <c r="X18" s="1251"/>
      <c r="Y18" s="1251"/>
      <c r="Z18" s="1251"/>
      <c r="AA18" s="1251"/>
      <c r="AB18" s="1251"/>
      <c r="AC18" s="1251"/>
      <c r="AD18" s="1251"/>
      <c r="AE18" s="1251"/>
      <c r="AF18" s="1251"/>
      <c r="AG18" s="1251"/>
      <c r="AH18" s="1251"/>
      <c r="AI18" s="1251"/>
      <c r="AJ18" s="1251"/>
      <c r="AK18" s="1251"/>
      <c r="AL18" s="1251"/>
      <c r="AM18" s="1251"/>
      <c r="AN18" s="1252"/>
      <c r="AO18" s="86"/>
      <c r="AP18" s="86"/>
      <c r="AS18" s="118" t="s">
        <v>398</v>
      </c>
      <c r="AT18" s="118" t="s">
        <v>398</v>
      </c>
    </row>
    <row r="19" spans="1:46" ht="39.75" customHeight="1" x14ac:dyDescent="0.2">
      <c r="A19" s="77"/>
      <c r="B19" s="79"/>
      <c r="C19" s="1206"/>
      <c r="D19" s="1207"/>
      <c r="E19" s="1207"/>
      <c r="F19" s="1208"/>
      <c r="G19" s="1197" t="s">
        <v>193</v>
      </c>
      <c r="H19" s="1198"/>
      <c r="I19" s="1199"/>
      <c r="J19" s="1200"/>
      <c r="K19" s="1200"/>
      <c r="L19" s="1200"/>
      <c r="M19" s="1199"/>
      <c r="N19" s="1200"/>
      <c r="O19" s="1200"/>
      <c r="P19" s="1200"/>
      <c r="Q19" s="1253"/>
      <c r="R19" s="1254"/>
      <c r="S19" s="1254"/>
      <c r="T19" s="1254"/>
      <c r="U19" s="1254"/>
      <c r="V19" s="1254"/>
      <c r="W19" s="1254"/>
      <c r="X19" s="1254"/>
      <c r="Y19" s="1254"/>
      <c r="Z19" s="1254"/>
      <c r="AA19" s="1254"/>
      <c r="AB19" s="1254"/>
      <c r="AC19" s="1254"/>
      <c r="AD19" s="1254"/>
      <c r="AE19" s="1254"/>
      <c r="AF19" s="1254"/>
      <c r="AG19" s="1254"/>
      <c r="AH19" s="1254"/>
      <c r="AI19" s="1254"/>
      <c r="AJ19" s="1254"/>
      <c r="AK19" s="1254"/>
      <c r="AL19" s="1254"/>
      <c r="AM19" s="1254"/>
      <c r="AN19" s="1255"/>
      <c r="AO19" s="86"/>
      <c r="AP19" s="86"/>
      <c r="AS19" s="117" t="s">
        <v>399</v>
      </c>
      <c r="AT19" s="117" t="s">
        <v>399</v>
      </c>
    </row>
    <row r="20" spans="1:46" ht="39.75" customHeight="1" x14ac:dyDescent="0.2">
      <c r="A20" s="77"/>
      <c r="B20" s="79"/>
      <c r="C20" s="1197" t="s">
        <v>135</v>
      </c>
      <c r="D20" s="1205"/>
      <c r="E20" s="1205"/>
      <c r="F20" s="1198"/>
      <c r="G20" s="1197" t="s">
        <v>194</v>
      </c>
      <c r="H20" s="1198"/>
      <c r="I20" s="1199"/>
      <c r="J20" s="1200"/>
      <c r="K20" s="1200"/>
      <c r="L20" s="1200"/>
      <c r="M20" s="1199"/>
      <c r="N20" s="1200"/>
      <c r="O20" s="1200"/>
      <c r="P20" s="1200"/>
      <c r="Q20" s="1250"/>
      <c r="R20" s="1251"/>
      <c r="S20" s="1251"/>
      <c r="T20" s="1251"/>
      <c r="U20" s="1251"/>
      <c r="V20" s="1251"/>
      <c r="W20" s="1251"/>
      <c r="X20" s="1251"/>
      <c r="Y20" s="1251"/>
      <c r="Z20" s="1251"/>
      <c r="AA20" s="1251"/>
      <c r="AB20" s="1251"/>
      <c r="AC20" s="1251"/>
      <c r="AD20" s="1251"/>
      <c r="AE20" s="1251"/>
      <c r="AF20" s="1251"/>
      <c r="AG20" s="1251"/>
      <c r="AH20" s="1251"/>
      <c r="AI20" s="1251"/>
      <c r="AJ20" s="1251"/>
      <c r="AK20" s="1251"/>
      <c r="AL20" s="1251"/>
      <c r="AM20" s="1251"/>
      <c r="AN20" s="1252"/>
      <c r="AO20" s="86"/>
      <c r="AP20" s="86"/>
      <c r="AS20" s="117" t="s">
        <v>400</v>
      </c>
      <c r="AT20" s="117" t="s">
        <v>400</v>
      </c>
    </row>
    <row r="21" spans="1:46" ht="39.75" customHeight="1" x14ac:dyDescent="0.2">
      <c r="A21" s="77"/>
      <c r="B21" s="79"/>
      <c r="C21" s="1206"/>
      <c r="D21" s="1207"/>
      <c r="E21" s="1207"/>
      <c r="F21" s="1208"/>
      <c r="G21" s="1229" t="s">
        <v>195</v>
      </c>
      <c r="H21" s="1231"/>
      <c r="I21" s="1199"/>
      <c r="J21" s="1200"/>
      <c r="K21" s="1200"/>
      <c r="L21" s="1200"/>
      <c r="M21" s="1199"/>
      <c r="N21" s="1200"/>
      <c r="O21" s="1200"/>
      <c r="P21" s="1200"/>
      <c r="Q21" s="1253"/>
      <c r="R21" s="1254"/>
      <c r="S21" s="1254"/>
      <c r="T21" s="1254"/>
      <c r="U21" s="1254"/>
      <c r="V21" s="1254"/>
      <c r="W21" s="1254"/>
      <c r="X21" s="1254"/>
      <c r="Y21" s="1254"/>
      <c r="Z21" s="1254"/>
      <c r="AA21" s="1254"/>
      <c r="AB21" s="1254"/>
      <c r="AC21" s="1254"/>
      <c r="AD21" s="1254"/>
      <c r="AE21" s="1254"/>
      <c r="AF21" s="1254"/>
      <c r="AG21" s="1254"/>
      <c r="AH21" s="1254"/>
      <c r="AI21" s="1254"/>
      <c r="AJ21" s="1254"/>
      <c r="AK21" s="1254"/>
      <c r="AL21" s="1254"/>
      <c r="AM21" s="1254"/>
      <c r="AN21" s="1255"/>
      <c r="AO21" s="86"/>
      <c r="AP21" s="86"/>
      <c r="AS21" s="117" t="s">
        <v>154</v>
      </c>
      <c r="AT21" s="117" t="s">
        <v>154</v>
      </c>
    </row>
    <row r="22" spans="1:46" ht="19.5" customHeight="1" x14ac:dyDescent="0.2">
      <c r="A22" s="77"/>
      <c r="B22" s="79"/>
      <c r="C22" s="80"/>
      <c r="D22" s="80"/>
      <c r="E22" s="80"/>
      <c r="F22" s="80"/>
      <c r="G22" s="80"/>
      <c r="H22" s="80"/>
      <c r="I22" s="80"/>
      <c r="J22" s="80"/>
      <c r="K22" s="80"/>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7"/>
      <c r="AL22" s="77"/>
      <c r="AM22" s="77"/>
      <c r="AN22" s="77"/>
      <c r="AO22" s="78"/>
      <c r="AP22" s="78"/>
      <c r="AS22" s="117" t="s">
        <v>401</v>
      </c>
      <c r="AT22" s="117" t="s">
        <v>401</v>
      </c>
    </row>
    <row r="23" spans="1:46" ht="30" customHeight="1" x14ac:dyDescent="0.2">
      <c r="A23" s="77"/>
      <c r="B23" s="79"/>
      <c r="C23" s="1220" t="s">
        <v>128</v>
      </c>
      <c r="D23" s="1213"/>
      <c r="E23" s="1213"/>
      <c r="F23" s="1213"/>
      <c r="G23" s="1213"/>
      <c r="H23" s="1213"/>
      <c r="I23" s="1213"/>
      <c r="J23" s="1213"/>
      <c r="K23" s="1213"/>
      <c r="L23" s="1213"/>
      <c r="M23" s="1221"/>
      <c r="N23" s="1221"/>
      <c r="O23" s="1222"/>
      <c r="P23" s="1223"/>
      <c r="Q23" s="1224"/>
      <c r="R23" s="1224"/>
      <c r="S23" s="1224"/>
      <c r="T23" s="1224"/>
      <c r="U23" s="1224"/>
      <c r="V23" s="1224"/>
      <c r="W23" s="1224"/>
      <c r="X23" s="1224"/>
      <c r="Y23" s="1224"/>
      <c r="Z23" s="1224"/>
      <c r="AA23" s="1225"/>
      <c r="AB23" s="77"/>
      <c r="AC23" s="77"/>
      <c r="AD23" s="77"/>
      <c r="AE23" s="77"/>
      <c r="AF23" s="77"/>
      <c r="AG23" s="77"/>
      <c r="AH23" s="77"/>
      <c r="AI23" s="77"/>
      <c r="AJ23" s="77"/>
      <c r="AK23" s="77"/>
      <c r="AL23" s="77"/>
      <c r="AM23" s="77"/>
      <c r="AN23" s="77"/>
      <c r="AO23" s="78"/>
      <c r="AP23" s="78"/>
    </row>
    <row r="24" spans="1:46" ht="15.75" customHeight="1" x14ac:dyDescent="0.2">
      <c r="A24" s="77"/>
      <c r="B24" s="77"/>
      <c r="C24" s="77"/>
      <c r="D24" s="77"/>
      <c r="E24" s="77"/>
      <c r="F24" s="77"/>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77"/>
      <c r="AL24" s="77"/>
      <c r="AM24" s="78"/>
      <c r="AN24" s="78"/>
      <c r="AO24" s="78"/>
      <c r="AP24" s="78"/>
    </row>
    <row r="25" spans="1:46" s="89" customFormat="1" x14ac:dyDescent="0.2">
      <c r="A25" s="91"/>
      <c r="B25" s="91"/>
      <c r="C25" s="91"/>
      <c r="D25" s="91"/>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row>
    <row r="26" spans="1:46" s="89" customFormat="1" ht="19.5" customHeight="1" x14ac:dyDescent="0.2">
      <c r="A26" s="90"/>
      <c r="B26" s="92" t="s">
        <v>196</v>
      </c>
      <c r="C26" s="93"/>
      <c r="D26" s="93"/>
      <c r="E26" s="93"/>
      <c r="F26" s="94" t="s">
        <v>198</v>
      </c>
      <c r="G26" s="93"/>
      <c r="H26" s="93"/>
      <c r="I26" s="93"/>
      <c r="J26" s="93"/>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91"/>
      <c r="AO26" s="91"/>
      <c r="AP26" s="91"/>
    </row>
    <row r="27" spans="1:46" s="89" customFormat="1" ht="31.5" customHeight="1" x14ac:dyDescent="0.2">
      <c r="A27" s="90"/>
      <c r="B27" s="95"/>
      <c r="C27" s="1256" t="s">
        <v>199</v>
      </c>
      <c r="D27" s="1257"/>
      <c r="E27" s="1257"/>
      <c r="F27" s="1257"/>
      <c r="G27" s="1257"/>
      <c r="H27" s="1258"/>
      <c r="I27" s="1259" t="s">
        <v>200</v>
      </c>
      <c r="J27" s="1260"/>
      <c r="K27" s="1260"/>
      <c r="L27" s="1260"/>
      <c r="M27" s="1261"/>
      <c r="N27" s="1261"/>
      <c r="O27" s="1259" t="s">
        <v>201</v>
      </c>
      <c r="P27" s="1261"/>
      <c r="Q27" s="1261"/>
      <c r="R27" s="1261"/>
      <c r="S27" s="1261"/>
      <c r="T27" s="1261"/>
      <c r="U27" s="1261"/>
      <c r="V27" s="1261"/>
      <c r="W27" s="1261"/>
      <c r="X27" s="1261"/>
      <c r="Y27" s="1261"/>
      <c r="Z27" s="1261"/>
      <c r="AA27" s="1245" t="s">
        <v>205</v>
      </c>
      <c r="AB27" s="1246"/>
      <c r="AC27" s="1246"/>
      <c r="AD27" s="1246"/>
      <c r="AE27" s="1246"/>
      <c r="AF27" s="1246"/>
      <c r="AG27" s="1246"/>
      <c r="AH27" s="1246"/>
      <c r="AI27" s="1246"/>
      <c r="AJ27" s="1246"/>
      <c r="AK27" s="1246"/>
      <c r="AL27" s="1246"/>
      <c r="AM27" s="1246"/>
      <c r="AN27" s="1247"/>
      <c r="AO27" s="198"/>
      <c r="AP27" s="91"/>
    </row>
    <row r="28" spans="1:46" s="89" customFormat="1" ht="30.75" customHeight="1" x14ac:dyDescent="0.2">
      <c r="A28" s="90"/>
      <c r="B28" s="96"/>
      <c r="C28" s="1217"/>
      <c r="D28" s="1218"/>
      <c r="E28" s="1218"/>
      <c r="F28" s="1218"/>
      <c r="G28" s="1218"/>
      <c r="H28" s="1219"/>
      <c r="I28" s="1193"/>
      <c r="J28" s="1194"/>
      <c r="K28" s="1194"/>
      <c r="L28" s="1194"/>
      <c r="M28" s="1194"/>
      <c r="N28" s="1194"/>
      <c r="O28" s="1195"/>
      <c r="P28" s="1196"/>
      <c r="Q28" s="1196"/>
      <c r="R28" s="1196"/>
      <c r="S28" s="1196"/>
      <c r="T28" s="1196"/>
      <c r="U28" s="1196"/>
      <c r="V28" s="1196"/>
      <c r="W28" s="1196"/>
      <c r="X28" s="1196"/>
      <c r="Y28" s="1196"/>
      <c r="Z28" s="1196"/>
      <c r="AA28" s="1195"/>
      <c r="AB28" s="1196"/>
      <c r="AC28" s="1196"/>
      <c r="AD28" s="1196"/>
      <c r="AE28" s="1196"/>
      <c r="AF28" s="1196"/>
      <c r="AG28" s="1196"/>
      <c r="AH28" s="1196"/>
      <c r="AI28" s="1196"/>
      <c r="AJ28" s="1196"/>
      <c r="AK28" s="1196"/>
      <c r="AL28" s="1196"/>
      <c r="AM28" s="1196"/>
      <c r="AN28" s="1196"/>
      <c r="AO28" s="198"/>
      <c r="AP28" s="91"/>
      <c r="AS28" s="89" t="s">
        <v>384</v>
      </c>
    </row>
    <row r="29" spans="1:46" s="89" customFormat="1" ht="30.75" customHeight="1" x14ac:dyDescent="0.2">
      <c r="A29" s="90"/>
      <c r="B29" s="96"/>
      <c r="C29" s="1217"/>
      <c r="D29" s="1218"/>
      <c r="E29" s="1218"/>
      <c r="F29" s="1218"/>
      <c r="G29" s="1218"/>
      <c r="H29" s="1219"/>
      <c r="I29" s="1193"/>
      <c r="J29" s="1194"/>
      <c r="K29" s="1194"/>
      <c r="L29" s="1194"/>
      <c r="M29" s="1194"/>
      <c r="N29" s="1194"/>
      <c r="O29" s="1195"/>
      <c r="P29" s="1196"/>
      <c r="Q29" s="1196"/>
      <c r="R29" s="1196"/>
      <c r="S29" s="1196"/>
      <c r="T29" s="1196"/>
      <c r="U29" s="1196"/>
      <c r="V29" s="1196"/>
      <c r="W29" s="1196"/>
      <c r="X29" s="1196"/>
      <c r="Y29" s="1196"/>
      <c r="Z29" s="1196"/>
      <c r="AA29" s="1195"/>
      <c r="AB29" s="1196"/>
      <c r="AC29" s="1196"/>
      <c r="AD29" s="1196"/>
      <c r="AE29" s="1196"/>
      <c r="AF29" s="1196"/>
      <c r="AG29" s="1196"/>
      <c r="AH29" s="1196"/>
      <c r="AI29" s="1196"/>
      <c r="AJ29" s="1196"/>
      <c r="AK29" s="1196"/>
      <c r="AL29" s="1196"/>
      <c r="AM29" s="1196"/>
      <c r="AN29" s="1196"/>
      <c r="AO29" s="198"/>
      <c r="AP29" s="91"/>
      <c r="AS29" s="89" t="s">
        <v>385</v>
      </c>
    </row>
    <row r="30" spans="1:46" s="89" customFormat="1" ht="30.75" customHeight="1" x14ac:dyDescent="0.2">
      <c r="A30" s="90"/>
      <c r="B30" s="96"/>
      <c r="C30" s="1217"/>
      <c r="D30" s="1218"/>
      <c r="E30" s="1218"/>
      <c r="F30" s="1218"/>
      <c r="G30" s="1218"/>
      <c r="H30" s="1219"/>
      <c r="I30" s="1193"/>
      <c r="J30" s="1194"/>
      <c r="K30" s="1194"/>
      <c r="L30" s="1194"/>
      <c r="M30" s="1194"/>
      <c r="N30" s="1194"/>
      <c r="O30" s="1195"/>
      <c r="P30" s="1196"/>
      <c r="Q30" s="1196"/>
      <c r="R30" s="1196"/>
      <c r="S30" s="1196"/>
      <c r="T30" s="1196"/>
      <c r="U30" s="1196"/>
      <c r="V30" s="1196"/>
      <c r="W30" s="1196"/>
      <c r="X30" s="1196"/>
      <c r="Y30" s="1196"/>
      <c r="Z30" s="1196"/>
      <c r="AA30" s="1195"/>
      <c r="AB30" s="1196"/>
      <c r="AC30" s="1196"/>
      <c r="AD30" s="1196"/>
      <c r="AE30" s="1196"/>
      <c r="AF30" s="1196"/>
      <c r="AG30" s="1196"/>
      <c r="AH30" s="1196"/>
      <c r="AI30" s="1196"/>
      <c r="AJ30" s="1196"/>
      <c r="AK30" s="1196"/>
      <c r="AL30" s="1196"/>
      <c r="AM30" s="1196"/>
      <c r="AN30" s="1196"/>
      <c r="AO30" s="204"/>
      <c r="AP30" s="91"/>
      <c r="AS30" s="89" t="s">
        <v>386</v>
      </c>
    </row>
    <row r="31" spans="1:46" s="89" customFormat="1" ht="30.75" customHeight="1" x14ac:dyDescent="0.2">
      <c r="A31" s="90"/>
      <c r="B31" s="96"/>
      <c r="C31" s="1217"/>
      <c r="D31" s="1218"/>
      <c r="E31" s="1218"/>
      <c r="F31" s="1218"/>
      <c r="G31" s="1218"/>
      <c r="H31" s="1219"/>
      <c r="I31" s="1193"/>
      <c r="J31" s="1194"/>
      <c r="K31" s="1194"/>
      <c r="L31" s="1194"/>
      <c r="M31" s="1194"/>
      <c r="N31" s="1194"/>
      <c r="O31" s="1195"/>
      <c r="P31" s="1196"/>
      <c r="Q31" s="1196"/>
      <c r="R31" s="1196"/>
      <c r="S31" s="1196"/>
      <c r="T31" s="1196"/>
      <c r="U31" s="1196"/>
      <c r="V31" s="1196"/>
      <c r="W31" s="1196"/>
      <c r="X31" s="1196"/>
      <c r="Y31" s="1196"/>
      <c r="Z31" s="1196"/>
      <c r="AA31" s="1195"/>
      <c r="AB31" s="1196"/>
      <c r="AC31" s="1196"/>
      <c r="AD31" s="1196"/>
      <c r="AE31" s="1196"/>
      <c r="AF31" s="1196"/>
      <c r="AG31" s="1196"/>
      <c r="AH31" s="1196"/>
      <c r="AI31" s="1196"/>
      <c r="AJ31" s="1196"/>
      <c r="AK31" s="1196"/>
      <c r="AL31" s="1196"/>
      <c r="AM31" s="1196"/>
      <c r="AN31" s="1196"/>
      <c r="AO31" s="198"/>
      <c r="AP31" s="90"/>
      <c r="AQ31" s="97"/>
      <c r="AR31" s="97"/>
      <c r="AS31" s="97" t="s">
        <v>387</v>
      </c>
      <c r="AT31" s="97"/>
    </row>
    <row r="32" spans="1:46" s="89" customFormat="1" ht="30.75" customHeight="1" x14ac:dyDescent="0.2">
      <c r="A32" s="90"/>
      <c r="B32" s="96"/>
      <c r="C32" s="1217"/>
      <c r="D32" s="1218"/>
      <c r="E32" s="1218"/>
      <c r="F32" s="1218"/>
      <c r="G32" s="1218"/>
      <c r="H32" s="1219"/>
      <c r="I32" s="1193"/>
      <c r="J32" s="1194"/>
      <c r="K32" s="1194"/>
      <c r="L32" s="1194"/>
      <c r="M32" s="1194"/>
      <c r="N32" s="1194"/>
      <c r="O32" s="1195"/>
      <c r="P32" s="1196"/>
      <c r="Q32" s="1196"/>
      <c r="R32" s="1196"/>
      <c r="S32" s="1196"/>
      <c r="T32" s="1196"/>
      <c r="U32" s="1196"/>
      <c r="V32" s="1196"/>
      <c r="W32" s="1196"/>
      <c r="X32" s="1196"/>
      <c r="Y32" s="1196"/>
      <c r="Z32" s="1196"/>
      <c r="AA32" s="1195"/>
      <c r="AB32" s="1196"/>
      <c r="AC32" s="1196"/>
      <c r="AD32" s="1196"/>
      <c r="AE32" s="1196"/>
      <c r="AF32" s="1196"/>
      <c r="AG32" s="1196"/>
      <c r="AH32" s="1196"/>
      <c r="AI32" s="1196"/>
      <c r="AJ32" s="1196"/>
      <c r="AK32" s="1196"/>
      <c r="AL32" s="1196"/>
      <c r="AM32" s="1196"/>
      <c r="AN32" s="1196"/>
      <c r="AO32" s="198"/>
      <c r="AP32" s="90"/>
      <c r="AQ32" s="97"/>
      <c r="AR32" s="97"/>
      <c r="AS32" s="97" t="s">
        <v>388</v>
      </c>
      <c r="AT32" s="97"/>
    </row>
    <row r="33" spans="1:46" s="89" customFormat="1" ht="30.75" customHeight="1" x14ac:dyDescent="0.2">
      <c r="A33" s="90"/>
      <c r="B33" s="98"/>
      <c r="C33" s="1217"/>
      <c r="D33" s="1218"/>
      <c r="E33" s="1218"/>
      <c r="F33" s="1218"/>
      <c r="G33" s="1218"/>
      <c r="H33" s="1219"/>
      <c r="I33" s="1193"/>
      <c r="J33" s="1194"/>
      <c r="K33" s="1194"/>
      <c r="L33" s="1194"/>
      <c r="M33" s="1194"/>
      <c r="N33" s="1194"/>
      <c r="O33" s="1195"/>
      <c r="P33" s="1196"/>
      <c r="Q33" s="1196"/>
      <c r="R33" s="1196"/>
      <c r="S33" s="1196"/>
      <c r="T33" s="1196"/>
      <c r="U33" s="1196"/>
      <c r="V33" s="1196"/>
      <c r="W33" s="1196"/>
      <c r="X33" s="1196"/>
      <c r="Y33" s="1196"/>
      <c r="Z33" s="1196"/>
      <c r="AA33" s="1195"/>
      <c r="AB33" s="1196"/>
      <c r="AC33" s="1196"/>
      <c r="AD33" s="1196"/>
      <c r="AE33" s="1196"/>
      <c r="AF33" s="1196"/>
      <c r="AG33" s="1196"/>
      <c r="AH33" s="1196"/>
      <c r="AI33" s="1196"/>
      <c r="AJ33" s="1196"/>
      <c r="AK33" s="1196"/>
      <c r="AL33" s="1196"/>
      <c r="AM33" s="1196"/>
      <c r="AN33" s="1196"/>
      <c r="AO33" s="99"/>
      <c r="AP33" s="90"/>
      <c r="AQ33" s="97"/>
      <c r="AR33" s="97"/>
      <c r="AS33" s="97" t="s">
        <v>389</v>
      </c>
      <c r="AT33" s="97"/>
    </row>
    <row r="34" spans="1:46" s="89" customFormat="1" ht="30.75" customHeight="1" x14ac:dyDescent="0.2">
      <c r="A34" s="90"/>
      <c r="B34" s="98"/>
      <c r="C34" s="1217"/>
      <c r="D34" s="1218"/>
      <c r="E34" s="1218"/>
      <c r="F34" s="1218"/>
      <c r="G34" s="1218"/>
      <c r="H34" s="1219"/>
      <c r="I34" s="1193"/>
      <c r="J34" s="1194"/>
      <c r="K34" s="1194"/>
      <c r="L34" s="1194"/>
      <c r="M34" s="1194"/>
      <c r="N34" s="1194"/>
      <c r="O34" s="1195"/>
      <c r="P34" s="1196"/>
      <c r="Q34" s="1196"/>
      <c r="R34" s="1196"/>
      <c r="S34" s="1196"/>
      <c r="T34" s="1196"/>
      <c r="U34" s="1196"/>
      <c r="V34" s="1196"/>
      <c r="W34" s="1196"/>
      <c r="X34" s="1196"/>
      <c r="Y34" s="1196"/>
      <c r="Z34" s="1196"/>
      <c r="AA34" s="1195"/>
      <c r="AB34" s="1196"/>
      <c r="AC34" s="1196"/>
      <c r="AD34" s="1196"/>
      <c r="AE34" s="1196"/>
      <c r="AF34" s="1196"/>
      <c r="AG34" s="1196"/>
      <c r="AH34" s="1196"/>
      <c r="AI34" s="1196"/>
      <c r="AJ34" s="1196"/>
      <c r="AK34" s="1196"/>
      <c r="AL34" s="1196"/>
      <c r="AM34" s="1196"/>
      <c r="AN34" s="1196"/>
      <c r="AO34" s="99"/>
      <c r="AP34" s="90"/>
      <c r="AQ34" s="97"/>
      <c r="AR34" s="97"/>
      <c r="AS34" s="97" t="s">
        <v>390</v>
      </c>
      <c r="AT34" s="97"/>
    </row>
    <row r="35" spans="1:46" s="89" customFormat="1" ht="30.75" customHeight="1" x14ac:dyDescent="0.2">
      <c r="A35" s="90"/>
      <c r="B35" s="98"/>
      <c r="C35" s="1217"/>
      <c r="D35" s="1218"/>
      <c r="E35" s="1218"/>
      <c r="F35" s="1218"/>
      <c r="G35" s="1218"/>
      <c r="H35" s="1219"/>
      <c r="I35" s="1193"/>
      <c r="J35" s="1194"/>
      <c r="K35" s="1194"/>
      <c r="L35" s="1194"/>
      <c r="M35" s="1194"/>
      <c r="N35" s="1194"/>
      <c r="O35" s="1195"/>
      <c r="P35" s="1196"/>
      <c r="Q35" s="1196"/>
      <c r="R35" s="1196"/>
      <c r="S35" s="1196"/>
      <c r="T35" s="1196"/>
      <c r="U35" s="1196"/>
      <c r="V35" s="1196"/>
      <c r="W35" s="1196"/>
      <c r="X35" s="1196"/>
      <c r="Y35" s="1196"/>
      <c r="Z35" s="1196"/>
      <c r="AA35" s="1195"/>
      <c r="AB35" s="1196"/>
      <c r="AC35" s="1196"/>
      <c r="AD35" s="1196"/>
      <c r="AE35" s="1196"/>
      <c r="AF35" s="1196"/>
      <c r="AG35" s="1196"/>
      <c r="AH35" s="1196"/>
      <c r="AI35" s="1196"/>
      <c r="AJ35" s="1196"/>
      <c r="AK35" s="1196"/>
      <c r="AL35" s="1196"/>
      <c r="AM35" s="1196"/>
      <c r="AN35" s="1196"/>
      <c r="AO35" s="99"/>
      <c r="AP35" s="90"/>
      <c r="AQ35" s="97"/>
      <c r="AR35" s="97"/>
      <c r="AS35" s="97" t="s">
        <v>383</v>
      </c>
      <c r="AT35" s="97"/>
    </row>
    <row r="36" spans="1:46" s="89" customFormat="1" ht="30.75" customHeight="1" x14ac:dyDescent="0.2">
      <c r="A36" s="90"/>
      <c r="B36" s="98"/>
      <c r="C36" s="1217"/>
      <c r="D36" s="1218"/>
      <c r="E36" s="1218"/>
      <c r="F36" s="1218"/>
      <c r="G36" s="1218"/>
      <c r="H36" s="1219"/>
      <c r="I36" s="1193"/>
      <c r="J36" s="1194"/>
      <c r="K36" s="1194"/>
      <c r="L36" s="1194"/>
      <c r="M36" s="1194"/>
      <c r="N36" s="1194"/>
      <c r="O36" s="1195"/>
      <c r="P36" s="1196"/>
      <c r="Q36" s="1196"/>
      <c r="R36" s="1196"/>
      <c r="S36" s="1196"/>
      <c r="T36" s="1196"/>
      <c r="U36" s="1196"/>
      <c r="V36" s="1196"/>
      <c r="W36" s="1196"/>
      <c r="X36" s="1196"/>
      <c r="Y36" s="1196"/>
      <c r="Z36" s="1196"/>
      <c r="AA36" s="1195"/>
      <c r="AB36" s="1196"/>
      <c r="AC36" s="1196"/>
      <c r="AD36" s="1196"/>
      <c r="AE36" s="1196"/>
      <c r="AF36" s="1196"/>
      <c r="AG36" s="1196"/>
      <c r="AH36" s="1196"/>
      <c r="AI36" s="1196"/>
      <c r="AJ36" s="1196"/>
      <c r="AK36" s="1196"/>
      <c r="AL36" s="1196"/>
      <c r="AM36" s="1196"/>
      <c r="AN36" s="1196"/>
      <c r="AO36" s="99"/>
      <c r="AP36" s="90"/>
      <c r="AQ36" s="97"/>
      <c r="AR36" s="97"/>
      <c r="AS36" s="97" t="s">
        <v>381</v>
      </c>
      <c r="AT36" s="97"/>
    </row>
    <row r="37" spans="1:46" s="89" customFormat="1" ht="30.75" customHeight="1" x14ac:dyDescent="0.2">
      <c r="A37" s="90"/>
      <c r="B37" s="98"/>
      <c r="C37" s="1217"/>
      <c r="D37" s="1218"/>
      <c r="E37" s="1218"/>
      <c r="F37" s="1218"/>
      <c r="G37" s="1218"/>
      <c r="H37" s="1219"/>
      <c r="I37" s="1193"/>
      <c r="J37" s="1194"/>
      <c r="K37" s="1194"/>
      <c r="L37" s="1194"/>
      <c r="M37" s="1194"/>
      <c r="N37" s="1194"/>
      <c r="O37" s="1195"/>
      <c r="P37" s="1196"/>
      <c r="Q37" s="1196"/>
      <c r="R37" s="1196"/>
      <c r="S37" s="1196"/>
      <c r="T37" s="1196"/>
      <c r="U37" s="1196"/>
      <c r="V37" s="1196"/>
      <c r="W37" s="1196"/>
      <c r="X37" s="1196"/>
      <c r="Y37" s="1196"/>
      <c r="Z37" s="1196"/>
      <c r="AA37" s="1195"/>
      <c r="AB37" s="1196"/>
      <c r="AC37" s="1196"/>
      <c r="AD37" s="1196"/>
      <c r="AE37" s="1196"/>
      <c r="AF37" s="1196"/>
      <c r="AG37" s="1196"/>
      <c r="AH37" s="1196"/>
      <c r="AI37" s="1196"/>
      <c r="AJ37" s="1196"/>
      <c r="AK37" s="1196"/>
      <c r="AL37" s="1196"/>
      <c r="AM37" s="1196"/>
      <c r="AN37" s="1196"/>
      <c r="AO37" s="99"/>
      <c r="AP37" s="90"/>
      <c r="AQ37" s="97"/>
      <c r="AR37" s="97"/>
      <c r="AS37" s="97" t="s">
        <v>382</v>
      </c>
      <c r="AT37" s="97"/>
    </row>
    <row r="38" spans="1:46" s="89" customFormat="1" ht="14.25" customHeight="1" x14ac:dyDescent="0.2">
      <c r="A38" s="90"/>
      <c r="B38" s="98"/>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1"/>
      <c r="AS38" s="89" t="s">
        <v>395</v>
      </c>
    </row>
    <row r="39" spans="1:46" s="89" customFormat="1" ht="30" customHeight="1" x14ac:dyDescent="0.2">
      <c r="A39" s="90"/>
      <c r="B39" s="92" t="s">
        <v>197</v>
      </c>
      <c r="C39" s="93"/>
      <c r="D39" s="93"/>
      <c r="E39" s="93"/>
      <c r="F39" s="94" t="s">
        <v>203</v>
      </c>
      <c r="G39" s="93"/>
      <c r="H39" s="93"/>
      <c r="I39" s="93"/>
      <c r="J39" s="93"/>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1"/>
      <c r="AO39" s="99"/>
      <c r="AP39" s="91"/>
      <c r="AS39" s="89" t="s">
        <v>396</v>
      </c>
    </row>
    <row r="40" spans="1:46" s="89" customFormat="1" ht="30.75" customHeight="1" x14ac:dyDescent="0.2">
      <c r="A40" s="90"/>
      <c r="B40" s="100"/>
      <c r="C40" s="1256" t="s">
        <v>204</v>
      </c>
      <c r="D40" s="1257"/>
      <c r="E40" s="1257"/>
      <c r="F40" s="1257"/>
      <c r="G40" s="1257"/>
      <c r="H40" s="1258"/>
      <c r="I40" s="1259" t="s">
        <v>200</v>
      </c>
      <c r="J40" s="1260"/>
      <c r="K40" s="1260"/>
      <c r="L40" s="1260"/>
      <c r="M40" s="1261"/>
      <c r="N40" s="1261"/>
      <c r="O40" s="1259" t="s">
        <v>201</v>
      </c>
      <c r="P40" s="1261"/>
      <c r="Q40" s="1261"/>
      <c r="R40" s="1261"/>
      <c r="S40" s="1261"/>
      <c r="T40" s="1261"/>
      <c r="U40" s="1261"/>
      <c r="V40" s="1261"/>
      <c r="W40" s="1261"/>
      <c r="X40" s="1261"/>
      <c r="Y40" s="1261"/>
      <c r="Z40" s="1261"/>
      <c r="AA40" s="1262" t="s">
        <v>205</v>
      </c>
      <c r="AB40" s="1263"/>
      <c r="AC40" s="1263"/>
      <c r="AD40" s="1263"/>
      <c r="AE40" s="1263"/>
      <c r="AF40" s="1263"/>
      <c r="AG40" s="1263"/>
      <c r="AH40" s="1263"/>
      <c r="AI40" s="1263"/>
      <c r="AJ40" s="1263"/>
      <c r="AK40" s="1263"/>
      <c r="AL40" s="1263"/>
      <c r="AM40" s="1263"/>
      <c r="AN40" s="1264"/>
      <c r="AO40" s="99"/>
      <c r="AP40" s="91"/>
      <c r="AS40" s="97" t="s">
        <v>391</v>
      </c>
    </row>
    <row r="41" spans="1:46" s="89" customFormat="1" ht="30.75" customHeight="1" x14ac:dyDescent="0.2">
      <c r="A41" s="90"/>
      <c r="B41" s="100"/>
      <c r="C41" s="1217"/>
      <c r="D41" s="1218"/>
      <c r="E41" s="1218"/>
      <c r="F41" s="1218"/>
      <c r="G41" s="1218"/>
      <c r="H41" s="1219"/>
      <c r="I41" s="1193"/>
      <c r="J41" s="1194"/>
      <c r="K41" s="1194"/>
      <c r="L41" s="1194"/>
      <c r="M41" s="1194"/>
      <c r="N41" s="1194"/>
      <c r="O41" s="1195"/>
      <c r="P41" s="1196"/>
      <c r="Q41" s="1196"/>
      <c r="R41" s="1196"/>
      <c r="S41" s="1196"/>
      <c r="T41" s="1196"/>
      <c r="U41" s="1196"/>
      <c r="V41" s="1196"/>
      <c r="W41" s="1196"/>
      <c r="X41" s="1196"/>
      <c r="Y41" s="1196"/>
      <c r="Z41" s="1196"/>
      <c r="AA41" s="1195"/>
      <c r="AB41" s="1196"/>
      <c r="AC41" s="1196"/>
      <c r="AD41" s="1196"/>
      <c r="AE41" s="1196"/>
      <c r="AF41" s="1196"/>
      <c r="AG41" s="1196"/>
      <c r="AH41" s="1196"/>
      <c r="AI41" s="1196"/>
      <c r="AJ41" s="1196"/>
      <c r="AK41" s="1196"/>
      <c r="AL41" s="1196"/>
      <c r="AM41" s="1196"/>
      <c r="AN41" s="1196"/>
      <c r="AO41" s="205"/>
      <c r="AP41" s="91"/>
      <c r="AS41" s="97" t="s">
        <v>392</v>
      </c>
    </row>
    <row r="42" spans="1:46" s="89" customFormat="1" ht="30.75" customHeight="1" x14ac:dyDescent="0.2">
      <c r="A42" s="90"/>
      <c r="B42" s="100"/>
      <c r="C42" s="1217"/>
      <c r="D42" s="1218"/>
      <c r="E42" s="1218"/>
      <c r="F42" s="1218"/>
      <c r="G42" s="1218"/>
      <c r="H42" s="1219"/>
      <c r="I42" s="1193"/>
      <c r="J42" s="1194"/>
      <c r="K42" s="1194"/>
      <c r="L42" s="1194"/>
      <c r="M42" s="1194"/>
      <c r="N42" s="1194"/>
      <c r="O42" s="1195"/>
      <c r="P42" s="1196"/>
      <c r="Q42" s="1196"/>
      <c r="R42" s="1196"/>
      <c r="S42" s="1196"/>
      <c r="T42" s="1196"/>
      <c r="U42" s="1196"/>
      <c r="V42" s="1196"/>
      <c r="W42" s="1196"/>
      <c r="X42" s="1196"/>
      <c r="Y42" s="1196"/>
      <c r="Z42" s="1196"/>
      <c r="AA42" s="1195"/>
      <c r="AB42" s="1196"/>
      <c r="AC42" s="1196"/>
      <c r="AD42" s="1196"/>
      <c r="AE42" s="1196"/>
      <c r="AF42" s="1196"/>
      <c r="AG42" s="1196"/>
      <c r="AH42" s="1196"/>
      <c r="AI42" s="1196"/>
      <c r="AJ42" s="1196"/>
      <c r="AK42" s="1196"/>
      <c r="AL42" s="1196"/>
      <c r="AM42" s="1196"/>
      <c r="AN42" s="1196"/>
      <c r="AO42" s="99"/>
      <c r="AP42" s="91"/>
      <c r="AS42" s="97" t="s">
        <v>393</v>
      </c>
    </row>
    <row r="43" spans="1:46" s="89" customFormat="1" ht="30.75" customHeight="1" x14ac:dyDescent="0.2">
      <c r="A43" s="90"/>
      <c r="B43" s="98"/>
      <c r="C43" s="1217"/>
      <c r="D43" s="1218"/>
      <c r="E43" s="1218"/>
      <c r="F43" s="1218"/>
      <c r="G43" s="1218"/>
      <c r="H43" s="1219"/>
      <c r="I43" s="1193"/>
      <c r="J43" s="1194"/>
      <c r="K43" s="1194"/>
      <c r="L43" s="1194"/>
      <c r="M43" s="1194"/>
      <c r="N43" s="1194"/>
      <c r="O43" s="1195"/>
      <c r="P43" s="1196"/>
      <c r="Q43" s="1196"/>
      <c r="R43" s="1196"/>
      <c r="S43" s="1196"/>
      <c r="T43" s="1196"/>
      <c r="U43" s="1196"/>
      <c r="V43" s="1196"/>
      <c r="W43" s="1196"/>
      <c r="X43" s="1196"/>
      <c r="Y43" s="1196"/>
      <c r="Z43" s="1196"/>
      <c r="AA43" s="1195"/>
      <c r="AB43" s="1196"/>
      <c r="AC43" s="1196"/>
      <c r="AD43" s="1196"/>
      <c r="AE43" s="1196"/>
      <c r="AF43" s="1196"/>
      <c r="AG43" s="1196"/>
      <c r="AH43" s="1196"/>
      <c r="AI43" s="1196"/>
      <c r="AJ43" s="1196"/>
      <c r="AK43" s="1196"/>
      <c r="AL43" s="1196"/>
      <c r="AM43" s="1196"/>
      <c r="AN43" s="1196"/>
      <c r="AO43" s="99"/>
      <c r="AP43" s="90"/>
      <c r="AQ43" s="97"/>
      <c r="AR43" s="97"/>
      <c r="AS43" s="89" t="s">
        <v>394</v>
      </c>
      <c r="AT43" s="97"/>
    </row>
    <row r="44" spans="1:46" s="89" customFormat="1" ht="30.75" customHeight="1" x14ac:dyDescent="0.2">
      <c r="A44" s="90"/>
      <c r="B44" s="98"/>
      <c r="C44" s="1217"/>
      <c r="D44" s="1218"/>
      <c r="E44" s="1218"/>
      <c r="F44" s="1218"/>
      <c r="G44" s="1218"/>
      <c r="H44" s="1219"/>
      <c r="I44" s="1193"/>
      <c r="J44" s="1194"/>
      <c r="K44" s="1194"/>
      <c r="L44" s="1194"/>
      <c r="M44" s="1194"/>
      <c r="N44" s="1194"/>
      <c r="O44" s="1195"/>
      <c r="P44" s="1196"/>
      <c r="Q44" s="1196"/>
      <c r="R44" s="1196"/>
      <c r="S44" s="1196"/>
      <c r="T44" s="1196"/>
      <c r="U44" s="1196"/>
      <c r="V44" s="1196"/>
      <c r="W44" s="1196"/>
      <c r="X44" s="1196"/>
      <c r="Y44" s="1196"/>
      <c r="Z44" s="1196"/>
      <c r="AA44" s="1195"/>
      <c r="AB44" s="1196"/>
      <c r="AC44" s="1196"/>
      <c r="AD44" s="1196"/>
      <c r="AE44" s="1196"/>
      <c r="AF44" s="1196"/>
      <c r="AG44" s="1196"/>
      <c r="AH44" s="1196"/>
      <c r="AI44" s="1196"/>
      <c r="AJ44" s="1196"/>
      <c r="AK44" s="1196"/>
      <c r="AL44" s="1196"/>
      <c r="AM44" s="1196"/>
      <c r="AN44" s="1196"/>
      <c r="AO44" s="99"/>
      <c r="AP44" s="90"/>
      <c r="AQ44" s="97"/>
      <c r="AR44" s="97"/>
      <c r="AS44" s="97"/>
      <c r="AT44" s="97"/>
    </row>
    <row r="45" spans="1:46" s="89" customFormat="1" ht="30.75" customHeight="1" x14ac:dyDescent="0.2">
      <c r="A45" s="90"/>
      <c r="B45" s="98"/>
      <c r="C45" s="1217"/>
      <c r="D45" s="1218"/>
      <c r="E45" s="1218"/>
      <c r="F45" s="1218"/>
      <c r="G45" s="1218"/>
      <c r="H45" s="1219"/>
      <c r="I45" s="1193"/>
      <c r="J45" s="1194"/>
      <c r="K45" s="1194"/>
      <c r="L45" s="1194"/>
      <c r="M45" s="1194"/>
      <c r="N45" s="1194"/>
      <c r="O45" s="1195"/>
      <c r="P45" s="1196"/>
      <c r="Q45" s="1196"/>
      <c r="R45" s="1196"/>
      <c r="S45" s="1196"/>
      <c r="T45" s="1196"/>
      <c r="U45" s="1196"/>
      <c r="V45" s="1196"/>
      <c r="W45" s="1196"/>
      <c r="X45" s="1196"/>
      <c r="Y45" s="1196"/>
      <c r="Z45" s="1196"/>
      <c r="AA45" s="1195"/>
      <c r="AB45" s="1196"/>
      <c r="AC45" s="1196"/>
      <c r="AD45" s="1196"/>
      <c r="AE45" s="1196"/>
      <c r="AF45" s="1196"/>
      <c r="AG45" s="1196"/>
      <c r="AH45" s="1196"/>
      <c r="AI45" s="1196"/>
      <c r="AJ45" s="1196"/>
      <c r="AK45" s="1196"/>
      <c r="AL45" s="1196"/>
      <c r="AM45" s="1196"/>
      <c r="AN45" s="1196"/>
      <c r="AO45" s="99"/>
      <c r="AP45" s="90"/>
      <c r="AQ45" s="97"/>
      <c r="AR45" s="97"/>
      <c r="AS45" s="97" t="s">
        <v>397</v>
      </c>
      <c r="AT45" s="97"/>
    </row>
    <row r="46" spans="1:46" s="89" customFormat="1" ht="30.75" customHeight="1" x14ac:dyDescent="0.2">
      <c r="A46" s="90"/>
      <c r="B46" s="100"/>
      <c r="C46" s="1217"/>
      <c r="D46" s="1218"/>
      <c r="E46" s="1218"/>
      <c r="F46" s="1218"/>
      <c r="G46" s="1218"/>
      <c r="H46" s="1219"/>
      <c r="I46" s="1193"/>
      <c r="J46" s="1194"/>
      <c r="K46" s="1194"/>
      <c r="L46" s="1194"/>
      <c r="M46" s="1194"/>
      <c r="N46" s="1194"/>
      <c r="O46" s="1195"/>
      <c r="P46" s="1196"/>
      <c r="Q46" s="1196"/>
      <c r="R46" s="1196"/>
      <c r="S46" s="1196"/>
      <c r="T46" s="1196"/>
      <c r="U46" s="1196"/>
      <c r="V46" s="1196"/>
      <c r="W46" s="1196"/>
      <c r="X46" s="1196"/>
      <c r="Y46" s="1196"/>
      <c r="Z46" s="1196"/>
      <c r="AA46" s="1195"/>
      <c r="AB46" s="1196"/>
      <c r="AC46" s="1196"/>
      <c r="AD46" s="1196"/>
      <c r="AE46" s="1196"/>
      <c r="AF46" s="1196"/>
      <c r="AG46" s="1196"/>
      <c r="AH46" s="1196"/>
      <c r="AI46" s="1196"/>
      <c r="AJ46" s="1196"/>
      <c r="AK46" s="1196"/>
      <c r="AL46" s="1196"/>
      <c r="AM46" s="1196"/>
      <c r="AN46" s="1196"/>
      <c r="AO46" s="205"/>
      <c r="AP46" s="91"/>
      <c r="AS46" s="97" t="s">
        <v>375</v>
      </c>
    </row>
    <row r="47" spans="1:46" s="89" customFormat="1" ht="30.75" customHeight="1" x14ac:dyDescent="0.2">
      <c r="A47" s="90"/>
      <c r="B47" s="100"/>
      <c r="C47" s="1217"/>
      <c r="D47" s="1218"/>
      <c r="E47" s="1218"/>
      <c r="F47" s="1218"/>
      <c r="G47" s="1218"/>
      <c r="H47" s="1219"/>
      <c r="I47" s="1193"/>
      <c r="J47" s="1194"/>
      <c r="K47" s="1194"/>
      <c r="L47" s="1194"/>
      <c r="M47" s="1194"/>
      <c r="N47" s="1194"/>
      <c r="O47" s="1195"/>
      <c r="P47" s="1196"/>
      <c r="Q47" s="1196"/>
      <c r="R47" s="1196"/>
      <c r="S47" s="1196"/>
      <c r="T47" s="1196"/>
      <c r="U47" s="1196"/>
      <c r="V47" s="1196"/>
      <c r="W47" s="1196"/>
      <c r="X47" s="1196"/>
      <c r="Y47" s="1196"/>
      <c r="Z47" s="1196"/>
      <c r="AA47" s="1195"/>
      <c r="AB47" s="1196"/>
      <c r="AC47" s="1196"/>
      <c r="AD47" s="1196"/>
      <c r="AE47" s="1196"/>
      <c r="AF47" s="1196"/>
      <c r="AG47" s="1196"/>
      <c r="AH47" s="1196"/>
      <c r="AI47" s="1196"/>
      <c r="AJ47" s="1196"/>
      <c r="AK47" s="1196"/>
      <c r="AL47" s="1196"/>
      <c r="AM47" s="1196"/>
      <c r="AN47" s="1196"/>
      <c r="AO47" s="205"/>
      <c r="AP47" s="91"/>
      <c r="AS47" s="97" t="s">
        <v>376</v>
      </c>
    </row>
    <row r="48" spans="1:46" s="89" customFormat="1" ht="19.5" customHeight="1" x14ac:dyDescent="0.2">
      <c r="A48" s="91"/>
      <c r="B48" s="91"/>
      <c r="C48" s="91"/>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S48" s="89" t="s">
        <v>187</v>
      </c>
    </row>
    <row r="49" spans="42:45" ht="19.5" customHeight="1" x14ac:dyDescent="0.2">
      <c r="AP49" s="78"/>
      <c r="AS49" s="89" t="s">
        <v>353</v>
      </c>
    </row>
    <row r="50" spans="42:45" ht="24" customHeight="1" x14ac:dyDescent="0.2">
      <c r="AP50" s="78"/>
      <c r="AS50" s="97" t="s">
        <v>377</v>
      </c>
    </row>
    <row r="51" spans="42:45" ht="24" customHeight="1" x14ac:dyDescent="0.2">
      <c r="AP51" s="78"/>
      <c r="AS51" s="97" t="s">
        <v>378</v>
      </c>
    </row>
    <row r="52" spans="42:45" ht="21" customHeight="1" x14ac:dyDescent="0.2">
      <c r="AP52" s="78"/>
      <c r="AS52" s="97" t="s">
        <v>379</v>
      </c>
    </row>
    <row r="53" spans="42:45" ht="21" customHeight="1" x14ac:dyDescent="0.2">
      <c r="AP53" s="78"/>
      <c r="AS53" s="89" t="s">
        <v>380</v>
      </c>
    </row>
    <row r="54" spans="42:45" ht="21" customHeight="1" x14ac:dyDescent="0.2">
      <c r="AP54" s="78"/>
    </row>
    <row r="55" spans="42:45" ht="21" customHeight="1" x14ac:dyDescent="0.2">
      <c r="AP55" s="78"/>
    </row>
    <row r="56" spans="42:45" ht="19.5" customHeight="1" x14ac:dyDescent="0.2">
      <c r="AP56" s="78"/>
    </row>
  </sheetData>
  <mergeCells count="132">
    <mergeCell ref="AA46:AN46"/>
    <mergeCell ref="C47:H47"/>
    <mergeCell ref="AA47:AN47"/>
    <mergeCell ref="C41:H41"/>
    <mergeCell ref="AA41:AN41"/>
    <mergeCell ref="C42:H42"/>
    <mergeCell ref="AA42:AN42"/>
    <mergeCell ref="C43:H43"/>
    <mergeCell ref="AA43:AN43"/>
    <mergeCell ref="C44:H44"/>
    <mergeCell ref="AA44:AN44"/>
    <mergeCell ref="C45:H45"/>
    <mergeCell ref="AA45:AN45"/>
    <mergeCell ref="I44:N44"/>
    <mergeCell ref="O44:Z44"/>
    <mergeCell ref="I45:N45"/>
    <mergeCell ref="O45:Z45"/>
    <mergeCell ref="O43:Z43"/>
    <mergeCell ref="C29:H29"/>
    <mergeCell ref="AA29:AN29"/>
    <mergeCell ref="C30:H30"/>
    <mergeCell ref="AA30:AN30"/>
    <mergeCell ref="C31:H31"/>
    <mergeCell ref="AA36:AN36"/>
    <mergeCell ref="AA37:AN37"/>
    <mergeCell ref="I36:N36"/>
    <mergeCell ref="C40:H40"/>
    <mergeCell ref="I40:N40"/>
    <mergeCell ref="O40:Z40"/>
    <mergeCell ref="O36:Z36"/>
    <mergeCell ref="AA31:AN31"/>
    <mergeCell ref="C32:H32"/>
    <mergeCell ref="AA34:AN34"/>
    <mergeCell ref="C35:H35"/>
    <mergeCell ref="AA35:AN35"/>
    <mergeCell ref="O32:Z32"/>
    <mergeCell ref="I33:N33"/>
    <mergeCell ref="AA40:AN40"/>
    <mergeCell ref="AA32:AN32"/>
    <mergeCell ref="C33:H33"/>
    <mergeCell ref="AA33:AN33"/>
    <mergeCell ref="C34:H34"/>
    <mergeCell ref="AA27:AN27"/>
    <mergeCell ref="AA28:AN28"/>
    <mergeCell ref="C28:H28"/>
    <mergeCell ref="C9:J9"/>
    <mergeCell ref="W9:AC9"/>
    <mergeCell ref="AD9:AN9"/>
    <mergeCell ref="C10:J10"/>
    <mergeCell ref="C18:F19"/>
    <mergeCell ref="C20:F21"/>
    <mergeCell ref="G20:H20"/>
    <mergeCell ref="I20:L20"/>
    <mergeCell ref="M20:P20"/>
    <mergeCell ref="Q20:AN21"/>
    <mergeCell ref="G21:H21"/>
    <mergeCell ref="I21:L21"/>
    <mergeCell ref="Q16:AN17"/>
    <mergeCell ref="C27:H27"/>
    <mergeCell ref="I27:N27"/>
    <mergeCell ref="O27:Z27"/>
    <mergeCell ref="I28:N28"/>
    <mergeCell ref="O28:Z28"/>
    <mergeCell ref="I18:L18"/>
    <mergeCell ref="M18:P18"/>
    <mergeCell ref="Q18:AN19"/>
    <mergeCell ref="C7:J7"/>
    <mergeCell ref="C8:J8"/>
    <mergeCell ref="K8:V8"/>
    <mergeCell ref="W8:AC8"/>
    <mergeCell ref="AD8:AN8"/>
    <mergeCell ref="Q14:AN15"/>
    <mergeCell ref="I15:L15"/>
    <mergeCell ref="M15:P15"/>
    <mergeCell ref="C11:J11"/>
    <mergeCell ref="I14:P14"/>
    <mergeCell ref="N10:X10"/>
    <mergeCell ref="AB10:AN10"/>
    <mergeCell ref="K7:W7"/>
    <mergeCell ref="X7:Z7"/>
    <mergeCell ref="AA7:AN7"/>
    <mergeCell ref="AD11:AN11"/>
    <mergeCell ref="K9:T9"/>
    <mergeCell ref="C4:J4"/>
    <mergeCell ref="K4:AN4"/>
    <mergeCell ref="C5:J5"/>
    <mergeCell ref="K5:AN5"/>
    <mergeCell ref="C6:J6"/>
    <mergeCell ref="K6:AN6"/>
    <mergeCell ref="I47:N47"/>
    <mergeCell ref="O47:Z47"/>
    <mergeCell ref="I42:N42"/>
    <mergeCell ref="O42:Z42"/>
    <mergeCell ref="I46:N46"/>
    <mergeCell ref="O46:Z46"/>
    <mergeCell ref="C46:H46"/>
    <mergeCell ref="M21:P21"/>
    <mergeCell ref="C36:H36"/>
    <mergeCell ref="C37:H37"/>
    <mergeCell ref="I37:N37"/>
    <mergeCell ref="O37:Z37"/>
    <mergeCell ref="I41:N41"/>
    <mergeCell ref="O41:Z41"/>
    <mergeCell ref="I32:N32"/>
    <mergeCell ref="C23:O23"/>
    <mergeCell ref="P23:AA23"/>
    <mergeCell ref="I43:N43"/>
    <mergeCell ref="G19:H19"/>
    <mergeCell ref="I19:L19"/>
    <mergeCell ref="M19:P19"/>
    <mergeCell ref="K11:V11"/>
    <mergeCell ref="W11:AC11"/>
    <mergeCell ref="C16:F17"/>
    <mergeCell ref="G16:H16"/>
    <mergeCell ref="I16:L16"/>
    <mergeCell ref="M16:P16"/>
    <mergeCell ref="G17:H17"/>
    <mergeCell ref="I17:L17"/>
    <mergeCell ref="M17:P17"/>
    <mergeCell ref="C14:H15"/>
    <mergeCell ref="G18:H18"/>
    <mergeCell ref="I29:N29"/>
    <mergeCell ref="O29:Z29"/>
    <mergeCell ref="I30:N30"/>
    <mergeCell ref="O30:Z30"/>
    <mergeCell ref="I31:N31"/>
    <mergeCell ref="O31:Z31"/>
    <mergeCell ref="I34:N34"/>
    <mergeCell ref="O34:Z34"/>
    <mergeCell ref="I35:N35"/>
    <mergeCell ref="O35:Z35"/>
    <mergeCell ref="O33:Z33"/>
  </mergeCells>
  <phoneticPr fontId="3"/>
  <dataValidations count="3">
    <dataValidation type="list" allowBlank="1" showInputMessage="1" showErrorMessage="1" sqref="P23:AA23" xr:uid="{00000000-0002-0000-0600-000000000000}">
      <formula1>$AS$18:$AS$22</formula1>
    </dataValidation>
    <dataValidation type="list" allowBlank="1" showInputMessage="1" showErrorMessage="1" sqref="C28:H37" xr:uid="{00000000-0002-0000-0600-000001000000}">
      <formula1>$AS$28:$AS$43</formula1>
    </dataValidation>
    <dataValidation type="list" allowBlank="1" showInputMessage="1" showErrorMessage="1" sqref="C41:H47" xr:uid="{00000000-0002-0000-0600-000002000000}">
      <formula1>$AS$45:$AS$53</formula1>
    </dataValidation>
  </dataValidations>
  <pageMargins left="0.59055118110236227" right="0" top="0.39370078740157483" bottom="0" header="0.51181102362204722" footer="0.51181102362204722"/>
  <pageSetup paperSize="9" firstPageNumber="22" fitToWidth="0" orientation="portrait" blackAndWhite="1" useFirstPageNumber="1" r:id="rId1"/>
  <headerFooter alignWithMargins="0"/>
  <rowBreaks count="1" manualBreakCount="1">
    <brk id="24"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129027" r:id="rId4" name="Check Box 3">
              <controlPr defaultSize="0" autoFill="0" autoLine="0" autoPict="0">
                <anchor moveWithCells="1">
                  <from>
                    <xdr:col>10</xdr:col>
                    <xdr:colOff>121920</xdr:colOff>
                    <xdr:row>9</xdr:row>
                    <xdr:rowOff>68580</xdr:rowOff>
                  </from>
                  <to>
                    <xdr:col>13</xdr:col>
                    <xdr:colOff>7620</xdr:colOff>
                    <xdr:row>9</xdr:row>
                    <xdr:rowOff>365760</xdr:rowOff>
                  </to>
                </anchor>
              </controlPr>
            </control>
          </mc:Choice>
        </mc:AlternateContent>
        <mc:AlternateContent xmlns:mc="http://schemas.openxmlformats.org/markup-compatibility/2006">
          <mc:Choice Requires="x14">
            <control shapeId="129028" r:id="rId5" name="Check Box 4">
              <controlPr defaultSize="0" autoFill="0" autoLine="0" autoPict="0">
                <anchor moveWithCells="1">
                  <from>
                    <xdr:col>24</xdr:col>
                    <xdr:colOff>144780</xdr:colOff>
                    <xdr:row>9</xdr:row>
                    <xdr:rowOff>68580</xdr:rowOff>
                  </from>
                  <to>
                    <xdr:col>27</xdr:col>
                    <xdr:colOff>0</xdr:colOff>
                    <xdr:row>9</xdr:row>
                    <xdr:rowOff>365760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29</vt:i4>
      </vt:variant>
    </vt:vector>
  </HeadingPairs>
  <TitlesOfParts>
    <vt:vector size="59" baseType="lpstr">
      <vt:lpstr>00目次</vt:lpstr>
      <vt:lpstr>★事前相談書</vt:lpstr>
      <vt:lpstr>01交付申請書</vt:lpstr>
      <vt:lpstr>02委任状 (代理人が業者等)</vt:lpstr>
      <vt:lpstr>02委任状 (代理人が親族等)</vt:lpstr>
      <vt:lpstr>03誓約書</vt:lpstr>
      <vt:lpstr>04同意書</vt:lpstr>
      <vt:lpstr>05説明について</vt:lpstr>
      <vt:lpstr>06改修計画書</vt:lpstr>
      <vt:lpstr>07診断・設計技術者について</vt:lpstr>
      <vt:lpstr>08-1額算出書（耐震改修工事）</vt:lpstr>
      <vt:lpstr>08-2額算出書（性能向上）</vt:lpstr>
      <vt:lpstr>08-3額算出書（地域まちづくり）</vt:lpstr>
      <vt:lpstr>09検査依頼書</vt:lpstr>
      <vt:lpstr>10実績報告書</vt:lpstr>
      <vt:lpstr>11実績説明書</vt:lpstr>
      <vt:lpstr>12請求書</vt:lpstr>
      <vt:lpstr>13交付変更申請書</vt:lpstr>
      <vt:lpstr>14変更承認申請書</vt:lpstr>
      <vt:lpstr>15変更リスト</vt:lpstr>
      <vt:lpstr>16廃止承認申請書</vt:lpstr>
      <vt:lpstr>17補助金交付申請書 【連名申請用】</vt:lpstr>
      <vt:lpstr>18-1額算出書（耐震改修工事） 【連名申請用】</vt:lpstr>
      <vt:lpstr>18-2額算出書（性能向上）【連名申請用】 </vt:lpstr>
      <vt:lpstr>18-3額算出書（地域まちづくり）【連名申請用】  </vt:lpstr>
      <vt:lpstr>19検査依頼書【連名申請用】  </vt:lpstr>
      <vt:lpstr>20実績報告書【連名申請用】  </vt:lpstr>
      <vt:lpstr>21交付変更申請書【連名申請用】  </vt:lpstr>
      <vt:lpstr>22変更承認申請書【連名申請用】  </vt:lpstr>
      <vt:lpstr>23廃止承認申請書【連名申請用】  </vt:lpstr>
      <vt:lpstr>★事前相談書!Print_Area</vt:lpstr>
      <vt:lpstr>'00目次'!Print_Area</vt:lpstr>
      <vt:lpstr>'01交付申請書'!Print_Area</vt:lpstr>
      <vt:lpstr>'02委任状 (代理人が業者等)'!Print_Area</vt:lpstr>
      <vt:lpstr>'02委任状 (代理人が親族等)'!Print_Area</vt:lpstr>
      <vt:lpstr>'03誓約書'!Print_Area</vt:lpstr>
      <vt:lpstr>'04同意書'!Print_Area</vt:lpstr>
      <vt:lpstr>'05説明について'!Print_Area</vt:lpstr>
      <vt:lpstr>'06改修計画書'!Print_Area</vt:lpstr>
      <vt:lpstr>'07診断・設計技術者について'!Print_Area</vt:lpstr>
      <vt:lpstr>'08-1額算出書（耐震改修工事）'!Print_Area</vt:lpstr>
      <vt:lpstr>'08-2額算出書（性能向上）'!Print_Area</vt:lpstr>
      <vt:lpstr>'08-3額算出書（地域まちづくり）'!Print_Area</vt:lpstr>
      <vt:lpstr>'09検査依頼書'!Print_Area</vt:lpstr>
      <vt:lpstr>'10実績報告書'!Print_Area</vt:lpstr>
      <vt:lpstr>'11実績説明書'!Print_Area</vt:lpstr>
      <vt:lpstr>'12請求書'!Print_Area</vt:lpstr>
      <vt:lpstr>'13交付変更申請書'!Print_Area</vt:lpstr>
      <vt:lpstr>'14変更承認申請書'!Print_Area</vt:lpstr>
      <vt:lpstr>'16廃止承認申請書'!Print_Area</vt:lpstr>
      <vt:lpstr>'17補助金交付申請書 【連名申請用】'!Print_Area</vt:lpstr>
      <vt:lpstr>'18-1額算出書（耐震改修工事） 【連名申請用】'!Print_Area</vt:lpstr>
      <vt:lpstr>'18-2額算出書（性能向上）【連名申請用】 '!Print_Area</vt:lpstr>
      <vt:lpstr>'18-3額算出書（地域まちづくり）【連名申請用】  '!Print_Area</vt:lpstr>
      <vt:lpstr>'19検査依頼書【連名申請用】  '!Print_Area</vt:lpstr>
      <vt:lpstr>'20実績報告書【連名申請用】  '!Print_Area</vt:lpstr>
      <vt:lpstr>'21交付変更申請書【連名申請用】  '!Print_Area</vt:lpstr>
      <vt:lpstr>'22変更承認申請書【連名申請用】  '!Print_Area</vt:lpstr>
      <vt:lpstr>'23廃止承認申請書【連名申請用】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2020-03-27T05:39:24Z</dcterms:created>
  <dcterms:modified xsi:type="dcterms:W3CDTF">2026-03-27T06:26:36Z</dcterms:modified>
</cp:coreProperties>
</file>