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635" tabRatio="928"/>
  </bookViews>
  <sheets>
    <sheet name="使用方法" sheetId="146" r:id="rId1"/>
    <sheet name="目次" sheetId="71" r:id="rId2"/>
    <sheet name="基本情報" sheetId="145" r:id="rId3"/>
    <sheet name="１" sheetId="4" r:id="rId4"/>
    <sheet name="１例" sheetId="116" r:id="rId5"/>
    <sheet name="２" sheetId="6" r:id="rId6"/>
    <sheet name="３" sheetId="7" r:id="rId7"/>
    <sheet name="４" sheetId="70" r:id="rId8"/>
    <sheet name="５Ａ・５Ｂ・５Ｃ" sheetId="69" r:id="rId9"/>
    <sheet name="６Ａ" sheetId="9" r:id="rId10"/>
    <sheet name="６Ｂ" sheetId="86" r:id="rId11"/>
    <sheet name="６Ａ・６Ｂ【記入例】" sheetId="11" state="hidden" r:id="rId12"/>
    <sheet name="７" sheetId="64" r:id="rId13"/>
    <sheet name="参考１" sheetId="67" r:id="rId14"/>
    <sheet name="参考２" sheetId="68" r:id="rId15"/>
    <sheet name="参考16" sheetId="150" r:id="rId16"/>
    <sheet name="参考17" sheetId="151" r:id="rId17"/>
    <sheet name="８" sheetId="97" r:id="rId18"/>
    <sheet name="９" sheetId="77" r:id="rId19"/>
    <sheet name="９例" sheetId="117" r:id="rId20"/>
    <sheet name="10" sheetId="17" r:id="rId21"/>
    <sheet name="11" sheetId="18" r:id="rId22"/>
    <sheet name="12" sheetId="19" r:id="rId23"/>
    <sheet name="13" sheetId="20" r:id="rId24"/>
    <sheet name="14" sheetId="21" r:id="rId25"/>
    <sheet name="15－１" sheetId="50" r:id="rId26"/>
    <sheet name="15－２" sheetId="53" r:id="rId27"/>
    <sheet name="16" sheetId="57" r:id="rId28"/>
    <sheet name="17" sheetId="58" r:id="rId29"/>
    <sheet name="18" sheetId="65" r:id="rId30"/>
    <sheet name="18注意" sheetId="28" state="hidden" r:id="rId31"/>
    <sheet name="別表１" sheetId="29" state="hidden" r:id="rId32"/>
    <sheet name="別表２" sheetId="30" state="hidden" r:id="rId33"/>
    <sheet name="18例" sheetId="147" r:id="rId34"/>
    <sheet name="19" sheetId="25" r:id="rId35"/>
    <sheet name="19例" sheetId="118" r:id="rId36"/>
    <sheet name="20" sheetId="82" r:id="rId37"/>
    <sheet name="21Ａ" sheetId="72" r:id="rId38"/>
    <sheet name="21Ｂ" sheetId="148" r:id="rId39"/>
    <sheet name="22" sheetId="22" r:id="rId40"/>
    <sheet name="22別紙" sheetId="23" r:id="rId41"/>
    <sheet name="23Ａ・23Ｂ・23Ｃ" sheetId="24" r:id="rId42"/>
    <sheet name="24" sheetId="31" r:id="rId43"/>
    <sheet name="25" sheetId="32" r:id="rId44"/>
    <sheet name="26－１" sheetId="33" r:id="rId45"/>
    <sheet name="26－２Ａ" sheetId="34" r:id="rId46"/>
    <sheet name="26－２Ｂ" sheetId="35" r:id="rId47"/>
    <sheet name="26－３" sheetId="36" r:id="rId48"/>
    <sheet name="27" sheetId="37" r:id="rId49"/>
    <sheet name="28" sheetId="38" r:id="rId50"/>
    <sheet name="29" sheetId="87" r:id="rId51"/>
    <sheet name="29例" sheetId="119" r:id="rId52"/>
    <sheet name="30－１" sheetId="40" r:id="rId53"/>
    <sheet name="30－２" sheetId="41" r:id="rId54"/>
    <sheet name="31" sheetId="42" r:id="rId55"/>
    <sheet name="32" sheetId="43" r:id="rId56"/>
    <sheet name="32例" sheetId="120" r:id="rId57"/>
    <sheet name="33" sheetId="61" r:id="rId58"/>
    <sheet name="34" sheetId="62" r:id="rId59"/>
    <sheet name="35" sheetId="63" r:id="rId60"/>
    <sheet name="36" sheetId="48" r:id="rId61"/>
    <sheet name="参考３" sheetId="49" r:id="rId62"/>
    <sheet name="参考４" sheetId="88" r:id="rId63"/>
    <sheet name="37" sheetId="89" r:id="rId64"/>
    <sheet name="参考５" sheetId="90" r:id="rId65"/>
    <sheet name="参考６" sheetId="91" r:id="rId66"/>
    <sheet name="前払金注意事項１" sheetId="98" state="hidden" r:id="rId67"/>
    <sheet name="前払金注意事項２" sheetId="99" state="hidden" r:id="rId68"/>
    <sheet name="前払金計算例１" sheetId="100" state="hidden" r:id="rId69"/>
    <sheet name="前払金計算例２" sheetId="101" state="hidden" r:id="rId70"/>
    <sheet name="前払金計算例３" sheetId="102" state="hidden" r:id="rId71"/>
    <sheet name="38" sheetId="92" r:id="rId72"/>
    <sheet name="参考７" sheetId="132" r:id="rId73"/>
    <sheet name="39" sheetId="103" r:id="rId74"/>
    <sheet name="40" sheetId="104" r:id="rId75"/>
    <sheet name="40例" sheetId="121" r:id="rId76"/>
    <sheet name="41" sheetId="105" r:id="rId77"/>
    <sheet name="41例" sheetId="122" r:id="rId78"/>
    <sheet name="42" sheetId="106" r:id="rId79"/>
    <sheet name="42例" sheetId="113" r:id="rId80"/>
    <sheet name="部分払金注意事項" sheetId="110" state="hidden" r:id="rId81"/>
    <sheet name="43Ａ" sheetId="107" r:id="rId82"/>
    <sheet name="43Ｂ" sheetId="108" r:id="rId83"/>
    <sheet name="44" sheetId="109" r:id="rId84"/>
    <sheet name="44例" sheetId="123" r:id="rId85"/>
    <sheet name="45" sheetId="140" r:id="rId86"/>
    <sheet name="46" sheetId="144" r:id="rId87"/>
    <sheet name="47" sheetId="142" r:id="rId88"/>
    <sheet name="48" sheetId="143" r:id="rId89"/>
    <sheet name="参考８" sheetId="133" r:id="rId90"/>
    <sheet name="参考９" sheetId="134" r:id="rId91"/>
    <sheet name="参考９例" sheetId="135" r:id="rId92"/>
    <sheet name="参考10" sheetId="136" r:id="rId93"/>
    <sheet name="参考11" sheetId="125" r:id="rId94"/>
    <sheet name="参考11例" sheetId="130" r:id="rId95"/>
    <sheet name="参考12" sheetId="128" r:id="rId96"/>
    <sheet name="参考12例" sheetId="131" r:id="rId97"/>
    <sheet name="参考13" sheetId="137" r:id="rId98"/>
    <sheet name="参考14" sheetId="138" r:id="rId99"/>
    <sheet name="参考15" sheetId="139" r:id="rId100"/>
    <sheet name="債務負担行為による部分払等の算定例１" sheetId="114" state="hidden" r:id="rId101"/>
    <sheet name="債務負担行為による部分払等の算定例２" sheetId="115" state="hidden" r:id="rId102"/>
  </sheets>
  <definedNames>
    <definedName name="_xlnm.Print_Area" localSheetId="3">'１'!$A$1:$X$42</definedName>
    <definedName name="_xlnm.Print_Area" localSheetId="20">'10'!$A$1:$X$26</definedName>
    <definedName name="_xlnm.Print_Area" localSheetId="21">'11'!$A$1:$X$33</definedName>
    <definedName name="_xlnm.Print_Area" localSheetId="22">'12'!$A$1:$X$45</definedName>
    <definedName name="_xlnm.Print_Area" localSheetId="23">'13'!$A$1:$X$45</definedName>
    <definedName name="_xlnm.Print_Area" localSheetId="24">'14'!$A$1:$X$41</definedName>
    <definedName name="_xlnm.Print_Area" localSheetId="25">'15－１'!$A$1:$X$22</definedName>
    <definedName name="_xlnm.Print_Area" localSheetId="26">'15－２'!$A$1:$AJ$27</definedName>
    <definedName name="_xlnm.Print_Area" localSheetId="27">'16'!$A$1:$AJ$31</definedName>
    <definedName name="_xlnm.Print_Area" localSheetId="28">'17'!$A$1:$X$35</definedName>
    <definedName name="_xlnm.Print_Area" localSheetId="29">'18'!$A$1:$X$33</definedName>
    <definedName name="_xlnm.Print_Area" localSheetId="33">'18例'!$A$1:$X$33</definedName>
    <definedName name="_xlnm.Print_Area" localSheetId="34">'19'!$A$1:$X$93</definedName>
    <definedName name="_xlnm.Print_Area" localSheetId="35">'19例'!$A$1:$X$47</definedName>
    <definedName name="_xlnm.Print_Area" localSheetId="4">'１例'!$A$1:$X$42</definedName>
    <definedName name="_xlnm.Print_Area" localSheetId="5">'２'!$A$1:$X$56</definedName>
    <definedName name="_xlnm.Print_Area" localSheetId="36">'20'!$A$1:$X$92</definedName>
    <definedName name="_xlnm.Print_Area" localSheetId="37">'21Ａ'!$A$1:$X$21</definedName>
    <definedName name="_xlnm.Print_Area" localSheetId="38">'21Ｂ'!$A$1:$X$21</definedName>
    <definedName name="_xlnm.Print_Area" localSheetId="39">'22'!$A$1:$X$31</definedName>
    <definedName name="_xlnm.Print_Area" localSheetId="40">'22別紙'!$A$1:$X$27</definedName>
    <definedName name="_xlnm.Print_Area" localSheetId="41">'23Ａ・23Ｂ・23Ｃ'!$A$1:$X$28</definedName>
    <definedName name="_xlnm.Print_Area" localSheetId="42">'24'!$A$1:$X$44</definedName>
    <definedName name="_xlnm.Print_Area" localSheetId="43">'25'!$A$1:$X$32</definedName>
    <definedName name="_xlnm.Print_Area" localSheetId="44">'26－１'!$A$1:$AJ$29</definedName>
    <definedName name="_xlnm.Print_Area" localSheetId="45">'26－２Ａ'!$A$1:$G$18</definedName>
    <definedName name="_xlnm.Print_Area" localSheetId="46">'26－２Ｂ'!$A$1:$G$22</definedName>
    <definedName name="_xlnm.Print_Area" localSheetId="47">'26－３'!$A$1:$L$23</definedName>
    <definedName name="_xlnm.Print_Area" localSheetId="48">'27'!$A$1:$X$36</definedName>
    <definedName name="_xlnm.Print_Area" localSheetId="49">'28'!$A$1:$X$31</definedName>
    <definedName name="_xlnm.Print_Area" localSheetId="50">'29'!$A$1:$X$33</definedName>
    <definedName name="_xlnm.Print_Area" localSheetId="51">'29例'!$A$1:$X$33</definedName>
    <definedName name="_xlnm.Print_Area" localSheetId="6">'３'!$A$1:$X$43</definedName>
    <definedName name="_xlnm.Print_Area" localSheetId="52">'30－１'!$A$1:$X$33</definedName>
    <definedName name="_xlnm.Print_Area" localSheetId="53">'30－２'!$A$1:$X$27</definedName>
    <definedName name="_xlnm.Print_Area" localSheetId="54">'31'!$A$1:$X$41</definedName>
    <definedName name="_xlnm.Print_Area" localSheetId="55">'32'!$A$1:$X$35</definedName>
    <definedName name="_xlnm.Print_Area" localSheetId="56">'32例'!$A$1:$X$35</definedName>
    <definedName name="_xlnm.Print_Area" localSheetId="57">'33'!$A$1:$X$36</definedName>
    <definedName name="_xlnm.Print_Area" localSheetId="58">'34'!$A$1:$X$38</definedName>
    <definedName name="_xlnm.Print_Area" localSheetId="59">'35'!$A$1:$X$47</definedName>
    <definedName name="_xlnm.Print_Area" localSheetId="60">'36'!$A$1:$X$28</definedName>
    <definedName name="_xlnm.Print_Area" localSheetId="63">'37'!$A$1:$X$46</definedName>
    <definedName name="_xlnm.Print_Area" localSheetId="71">'38'!$A$1:$X$45</definedName>
    <definedName name="_xlnm.Print_Area" localSheetId="73">'39'!$A$1:$X$35</definedName>
    <definedName name="_xlnm.Print_Area" localSheetId="7">'４'!$A$1:$X$45</definedName>
    <definedName name="_xlnm.Print_Area" localSheetId="74">'40'!$A$1:$X$45</definedName>
    <definedName name="_xlnm.Print_Area" localSheetId="75">'40例'!$A$1:$X$45</definedName>
    <definedName name="_xlnm.Print_Area" localSheetId="76">'41'!$A$1:$X$45</definedName>
    <definedName name="_xlnm.Print_Area" localSheetId="77">'41例'!$A$1:$X$45</definedName>
    <definedName name="_xlnm.Print_Area" localSheetId="78">'42'!$A$1:$X$44</definedName>
    <definedName name="_xlnm.Print_Area" localSheetId="79">'42例'!$A$1:$X$540</definedName>
    <definedName name="_xlnm.Print_Area" localSheetId="81">'43Ａ'!$A$1:$X$33</definedName>
    <definedName name="_xlnm.Print_Area" localSheetId="82">'43Ｂ'!$A$1:$X$47</definedName>
    <definedName name="_xlnm.Print_Area" localSheetId="83">'44'!$A$1:$X$28</definedName>
    <definedName name="_xlnm.Print_Area" localSheetId="84">'44例'!$A$1:$X$28</definedName>
    <definedName name="_xlnm.Print_Area" localSheetId="85">'45'!$A$1:$X$60</definedName>
    <definedName name="_xlnm.Print_Area" localSheetId="86">'46'!$A$1:$X$74</definedName>
    <definedName name="_xlnm.Print_Area" localSheetId="87">'47'!$A$1:$X$36</definedName>
    <definedName name="_xlnm.Print_Area" localSheetId="88">'48'!$A$1:$X$32</definedName>
    <definedName name="_xlnm.Print_Area" localSheetId="8">'５Ａ・５Ｂ・５Ｃ'!$A$1:$X$33</definedName>
    <definedName name="_xlnm.Print_Area" localSheetId="9">'６Ａ'!$A$1:$AZ$47</definedName>
    <definedName name="_xlnm.Print_Area" localSheetId="11">'６Ａ・６Ｂ【記入例】'!$A$1:$X$35</definedName>
    <definedName name="_xlnm.Print_Area" localSheetId="10">'６Ｂ'!$A$1:$AZ$47</definedName>
    <definedName name="_xlnm.Print_Area" localSheetId="12">'７'!$A$1:$X$38</definedName>
    <definedName name="_xlnm.Print_Area" localSheetId="17">'８'!$A$1:$X$23</definedName>
    <definedName name="_xlnm.Print_Area" localSheetId="18">'９'!$A$1:$X$92</definedName>
    <definedName name="_xlnm.Print_Area" localSheetId="19">'９例'!$A$1:$X$47</definedName>
    <definedName name="_xlnm.Print_Area" localSheetId="13">参考１!$A$1:$N$115</definedName>
    <definedName name="_xlnm.Print_Area" localSheetId="92">参考10!$A$1:$X$34</definedName>
    <definedName name="_xlnm.Print_Area" localSheetId="93">参考11!$A$1:$X$57</definedName>
    <definedName name="_xlnm.Print_Area" localSheetId="94">参考11例!$A$1:$X$114</definedName>
    <definedName name="_xlnm.Print_Area" localSheetId="95">参考12!$A$1:$X$42</definedName>
    <definedName name="_xlnm.Print_Area" localSheetId="96">参考12例!$A$1:$X$42</definedName>
    <definedName name="_xlnm.Print_Area" localSheetId="97">参考13!$A$1:$X$37</definedName>
    <definedName name="_xlnm.Print_Area" localSheetId="98">参考14!$A$1:$X$36</definedName>
    <definedName name="_xlnm.Print_Area" localSheetId="99">参考15!$A$1:$X$37</definedName>
    <definedName name="_xlnm.Print_Area" localSheetId="15">参考16!$A$1:$X$42</definedName>
    <definedName name="_xlnm.Print_Area" localSheetId="16">参考17!$A$1:$AJ$30</definedName>
    <definedName name="_xlnm.Print_Area" localSheetId="14">参考２!$A$1:$N$39</definedName>
    <definedName name="_xlnm.Print_Area" localSheetId="61">参考３!$A$1:$Q$36</definedName>
    <definedName name="_xlnm.Print_Area" localSheetId="62">参考４!$A$1:$X$42</definedName>
    <definedName name="_xlnm.Print_Area" localSheetId="64">参考５!$A$1:$X$38</definedName>
    <definedName name="_xlnm.Print_Area" localSheetId="65">参考６!$A$1:$X$33</definedName>
    <definedName name="_xlnm.Print_Area" localSheetId="72">参考７!$A$1:$A$51</definedName>
    <definedName name="_xlnm.Print_Area" localSheetId="89">参考８!$A$1:$X$34</definedName>
    <definedName name="_xlnm.Print_Area" localSheetId="90">参考９!$A$1:$X$58</definedName>
    <definedName name="_xlnm.Print_Area" localSheetId="91">参考９例!$A$1:$X$116</definedName>
    <definedName name="_xlnm.Print_Area" localSheetId="68">前払金計算例１!$A$1:$X$44</definedName>
    <definedName name="_xlnm.Print_Area" localSheetId="69">前払金計算例２!$A$1:$X$35</definedName>
    <definedName name="_xlnm.Print_Area" localSheetId="70">前払金計算例３!$A$1:$X$25</definedName>
    <definedName name="_xlnm.Print_Area" localSheetId="66">前払金注意事項１!$A$1:$X$35</definedName>
    <definedName name="_xlnm.Print_Area" localSheetId="67">前払金注意事項２!$A$1:$X$40</definedName>
    <definedName name="_xlnm.Print_Area" localSheetId="80">部分払金注意事項!$A$1:$X$45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 i="24" l="1"/>
  <c r="U1" i="69"/>
  <c r="M26" i="150" l="1"/>
  <c r="M22" i="150"/>
  <c r="G19" i="150"/>
  <c r="G17" i="150"/>
  <c r="O15" i="150"/>
  <c r="O14" i="150"/>
  <c r="O13" i="150"/>
  <c r="Z52" i="134" l="1"/>
  <c r="Z51" i="134"/>
  <c r="Z50" i="134"/>
  <c r="Z49" i="134"/>
  <c r="Z48" i="134"/>
  <c r="Z47" i="134"/>
  <c r="Z46" i="134"/>
  <c r="Z45" i="134"/>
  <c r="Z44" i="134"/>
  <c r="Z43" i="134"/>
  <c r="Z42" i="134"/>
  <c r="Z41" i="134"/>
  <c r="Z40" i="134"/>
  <c r="Z39" i="134"/>
  <c r="Z38" i="134"/>
  <c r="Z37" i="134"/>
  <c r="Z36" i="134"/>
  <c r="Z35" i="134"/>
  <c r="Z34" i="134"/>
  <c r="Z33" i="134"/>
  <c r="Z32" i="134"/>
  <c r="Z31" i="134"/>
  <c r="Z30" i="134"/>
  <c r="Z29" i="134"/>
  <c r="Z28" i="134"/>
  <c r="Z27" i="134"/>
  <c r="Z26" i="134"/>
  <c r="Z25" i="134"/>
  <c r="Z24" i="134"/>
  <c r="Z23" i="134"/>
  <c r="Z22" i="134"/>
  <c r="V112" i="135"/>
  <c r="V111" i="135"/>
  <c r="Z110" i="135"/>
  <c r="Z109" i="135"/>
  <c r="Z108" i="135"/>
  <c r="Z107" i="135"/>
  <c r="Z106" i="135"/>
  <c r="Z105" i="135"/>
  <c r="Z104" i="135"/>
  <c r="Z103" i="135"/>
  <c r="Z102" i="135"/>
  <c r="Z101" i="135"/>
  <c r="Z100" i="135"/>
  <c r="Z99" i="135"/>
  <c r="Z98" i="135"/>
  <c r="Z97" i="135"/>
  <c r="Z96" i="135"/>
  <c r="Z95" i="135"/>
  <c r="Z94" i="135"/>
  <c r="Z93" i="135"/>
  <c r="Z92" i="135"/>
  <c r="Z91" i="135"/>
  <c r="Z90" i="135"/>
  <c r="Z89" i="135"/>
  <c r="Z88" i="135"/>
  <c r="Z87" i="135"/>
  <c r="Z86" i="135"/>
  <c r="Z85" i="135"/>
  <c r="Z84" i="135"/>
  <c r="Z83" i="135"/>
  <c r="Z82" i="135"/>
  <c r="Z81" i="135"/>
  <c r="Z80" i="135"/>
  <c r="Z23" i="135"/>
  <c r="Z24" i="135"/>
  <c r="Z25" i="135"/>
  <c r="Z26" i="135"/>
  <c r="Z27" i="135"/>
  <c r="Z28" i="135"/>
  <c r="Z29" i="135"/>
  <c r="Z30" i="135"/>
  <c r="Z31" i="135"/>
  <c r="Z32" i="135"/>
  <c r="Z33" i="135"/>
  <c r="Z34" i="135"/>
  <c r="Z35" i="135"/>
  <c r="Z36" i="135"/>
  <c r="Z37" i="135"/>
  <c r="Z38" i="135"/>
  <c r="Z39" i="135"/>
  <c r="Z40" i="135"/>
  <c r="Z41" i="135"/>
  <c r="Z42" i="135"/>
  <c r="Z43" i="135"/>
  <c r="Z44" i="135"/>
  <c r="Z45" i="135"/>
  <c r="Z46" i="135"/>
  <c r="Z47" i="135"/>
  <c r="Z48" i="135"/>
  <c r="Z49" i="135"/>
  <c r="Z50" i="135"/>
  <c r="Z51" i="135"/>
  <c r="Z52" i="135"/>
  <c r="Z22" i="135"/>
  <c r="I53" i="135"/>
  <c r="P112" i="135"/>
  <c r="I111" i="135"/>
  <c r="F111" i="135"/>
  <c r="C111" i="135"/>
  <c r="B111" i="135"/>
  <c r="P111" i="135" s="1"/>
  <c r="V54" i="134"/>
  <c r="V54" i="135"/>
  <c r="G19" i="148" l="1"/>
  <c r="G17" i="148"/>
  <c r="O15" i="148"/>
  <c r="O14" i="148"/>
  <c r="O13" i="148"/>
  <c r="G14" i="65" l="1"/>
  <c r="J33" i="65"/>
  <c r="F23" i="88" l="1"/>
  <c r="E16" i="139" l="1"/>
  <c r="E16" i="138"/>
  <c r="E17" i="137"/>
  <c r="O12" i="128"/>
  <c r="O11" i="128"/>
  <c r="H25" i="136"/>
  <c r="H22" i="88"/>
  <c r="G16" i="90" l="1"/>
  <c r="G27" i="62"/>
  <c r="H12" i="108"/>
  <c r="E18" i="139" l="1"/>
  <c r="O9" i="139"/>
  <c r="O8" i="139"/>
  <c r="O7" i="139"/>
  <c r="E18" i="138"/>
  <c r="O9" i="138"/>
  <c r="O8" i="138"/>
  <c r="O7" i="138"/>
  <c r="E19" i="137"/>
  <c r="A22" i="143"/>
  <c r="A28" i="143"/>
  <c r="A25" i="143"/>
  <c r="O10" i="143"/>
  <c r="O9" i="143"/>
  <c r="O8" i="143"/>
  <c r="A27" i="142"/>
  <c r="A24" i="142"/>
  <c r="A21" i="142"/>
  <c r="O10" i="142"/>
  <c r="O9" i="142"/>
  <c r="O8" i="142"/>
  <c r="A29" i="144"/>
  <c r="A23" i="144"/>
  <c r="A20" i="144"/>
  <c r="A13" i="144"/>
  <c r="O10" i="144"/>
  <c r="O9" i="144"/>
  <c r="O8" i="144"/>
  <c r="A12" i="140"/>
  <c r="A21" i="140"/>
  <c r="A18" i="140"/>
  <c r="O10" i="140"/>
  <c r="O9" i="140"/>
  <c r="O8" i="140"/>
  <c r="O9" i="137" l="1"/>
  <c r="O8" i="137"/>
  <c r="O7" i="137"/>
  <c r="O7" i="90" l="1"/>
  <c r="O14" i="89"/>
  <c r="O13" i="89"/>
  <c r="H22" i="136" l="1"/>
  <c r="H19" i="136"/>
  <c r="O12" i="136"/>
  <c r="O11" i="136"/>
  <c r="I53" i="134"/>
  <c r="F53" i="134"/>
  <c r="C53" i="134"/>
  <c r="P53" i="134" s="1"/>
  <c r="P54" i="134"/>
  <c r="P54" i="135"/>
  <c r="F53" i="135"/>
  <c r="V53" i="135" s="1"/>
  <c r="C53" i="135"/>
  <c r="P53" i="135" s="1"/>
  <c r="B54" i="130"/>
  <c r="C54" i="130"/>
  <c r="F54" i="130"/>
  <c r="I54" i="130"/>
  <c r="B53" i="135"/>
  <c r="B53" i="134"/>
  <c r="B53" i="125"/>
  <c r="F18" i="134"/>
  <c r="F17" i="134"/>
  <c r="O12" i="134"/>
  <c r="O11" i="134"/>
  <c r="H25" i="133"/>
  <c r="H22" i="133"/>
  <c r="H19" i="133"/>
  <c r="O12" i="133"/>
  <c r="O11" i="133"/>
  <c r="V53" i="134" l="1"/>
  <c r="O25" i="128"/>
  <c r="O37" i="128" s="1"/>
  <c r="O26" i="128"/>
  <c r="O27" i="128"/>
  <c r="O28" i="128"/>
  <c r="O29" i="128"/>
  <c r="O30" i="128"/>
  <c r="O31" i="128"/>
  <c r="O32" i="128"/>
  <c r="O33" i="128"/>
  <c r="O34" i="128"/>
  <c r="O35" i="128"/>
  <c r="O37" i="131"/>
  <c r="T37" i="131"/>
  <c r="J37" i="131"/>
  <c r="E37" i="131"/>
  <c r="O35" i="131"/>
  <c r="O34" i="131"/>
  <c r="O33" i="131"/>
  <c r="O32" i="131"/>
  <c r="O31" i="131"/>
  <c r="O30" i="131"/>
  <c r="O29" i="131"/>
  <c r="O28" i="131"/>
  <c r="O27" i="131"/>
  <c r="O26" i="131"/>
  <c r="O25" i="131"/>
  <c r="O24" i="131"/>
  <c r="I110" i="130"/>
  <c r="I111" i="130" s="1"/>
  <c r="F110" i="130"/>
  <c r="F111" i="130" s="1"/>
  <c r="C110" i="130"/>
  <c r="C111" i="130" s="1"/>
  <c r="B110" i="130"/>
  <c r="B111" i="130" s="1"/>
  <c r="I53" i="125"/>
  <c r="F53" i="125"/>
  <c r="C53" i="125"/>
  <c r="I53" i="130"/>
  <c r="F53" i="130"/>
  <c r="C53" i="130"/>
  <c r="B53" i="130"/>
  <c r="F18" i="128"/>
  <c r="F17" i="128"/>
  <c r="F18" i="125"/>
  <c r="F17" i="125"/>
  <c r="O12" i="125"/>
  <c r="O11" i="125"/>
  <c r="G15" i="105"/>
  <c r="G21" i="105"/>
  <c r="O40" i="131" l="1"/>
  <c r="T37" i="128" l="1"/>
  <c r="J37" i="128"/>
  <c r="E37" i="128"/>
  <c r="O24" i="128"/>
  <c r="O40" i="128" l="1"/>
  <c r="G19" i="103" l="1"/>
  <c r="G17" i="103"/>
  <c r="G15" i="104"/>
  <c r="G21" i="103"/>
  <c r="G21" i="104"/>
  <c r="G26" i="123" l="1"/>
  <c r="M26" i="123" s="1"/>
  <c r="M24" i="123"/>
  <c r="M22" i="123"/>
  <c r="M18" i="123"/>
  <c r="M16" i="123"/>
  <c r="M14" i="123"/>
  <c r="M33" i="122"/>
  <c r="M30" i="122"/>
  <c r="M27" i="122"/>
  <c r="M33" i="121"/>
  <c r="M30" i="121"/>
  <c r="M27" i="121"/>
  <c r="R38" i="117"/>
  <c r="R36" i="117"/>
  <c r="R34" i="117"/>
  <c r="R32" i="117"/>
  <c r="R30" i="117"/>
  <c r="R28" i="117"/>
  <c r="R26" i="117"/>
  <c r="R24" i="117"/>
  <c r="R22" i="117"/>
  <c r="G28" i="123" l="1"/>
  <c r="M28" i="123" s="1"/>
  <c r="O47" i="115"/>
  <c r="O50" i="115" s="1"/>
  <c r="G26" i="109" l="1"/>
  <c r="G28" i="109" s="1"/>
  <c r="M24" i="109"/>
  <c r="M22" i="109"/>
  <c r="M18" i="109"/>
  <c r="M16" i="109"/>
  <c r="M14" i="109"/>
  <c r="G12" i="109"/>
  <c r="O10" i="109"/>
  <c r="O9" i="109"/>
  <c r="O8" i="109"/>
  <c r="N45" i="108"/>
  <c r="N40" i="108"/>
  <c r="N37" i="108"/>
  <c r="N35" i="108"/>
  <c r="N21" i="108"/>
  <c r="N19" i="108"/>
  <c r="N33" i="108"/>
  <c r="H30" i="108"/>
  <c r="N30" i="108" s="1"/>
  <c r="H28" i="108"/>
  <c r="N28" i="108" s="1"/>
  <c r="N26" i="108"/>
  <c r="N16" i="108"/>
  <c r="N14" i="108"/>
  <c r="O10" i="108"/>
  <c r="O9" i="108"/>
  <c r="O8" i="108"/>
  <c r="G13" i="107"/>
  <c r="G14" i="90"/>
  <c r="G27" i="107"/>
  <c r="M27" i="107" s="1"/>
  <c r="G25" i="107"/>
  <c r="M25" i="107" s="1"/>
  <c r="M29" i="107"/>
  <c r="M21" i="107"/>
  <c r="M17" i="107"/>
  <c r="M15" i="107"/>
  <c r="O11" i="107"/>
  <c r="O10" i="107"/>
  <c r="O9" i="107"/>
  <c r="G31" i="107" l="1"/>
  <c r="M28" i="109"/>
  <c r="M26" i="109"/>
  <c r="H43" i="108"/>
  <c r="H47" i="108" s="1"/>
  <c r="N47" i="108" s="1"/>
  <c r="M31" i="107" l="1"/>
  <c r="G33" i="107"/>
  <c r="M33" i="107" s="1"/>
  <c r="N43" i="108"/>
  <c r="O10" i="106"/>
  <c r="O9" i="106"/>
  <c r="O8" i="106"/>
  <c r="M33" i="105"/>
  <c r="M30" i="105"/>
  <c r="M27" i="105"/>
  <c r="K18" i="105"/>
  <c r="G18" i="105"/>
  <c r="O10" i="105"/>
  <c r="O9" i="105"/>
  <c r="O8" i="105"/>
  <c r="G24" i="89"/>
  <c r="G22" i="89"/>
  <c r="G18" i="48"/>
  <c r="K18" i="104"/>
  <c r="G18" i="104"/>
  <c r="O10" i="104"/>
  <c r="O9" i="104"/>
  <c r="O8" i="104"/>
  <c r="M33" i="104"/>
  <c r="M30" i="104"/>
  <c r="M27" i="104"/>
  <c r="O10" i="103"/>
  <c r="O9" i="103"/>
  <c r="O8" i="103"/>
  <c r="G25" i="103"/>
  <c r="G23" i="103"/>
  <c r="G23" i="97" l="1"/>
  <c r="G21" i="97"/>
  <c r="G19" i="97"/>
  <c r="G17" i="97"/>
  <c r="O10" i="97"/>
  <c r="O9" i="97"/>
  <c r="O8" i="97"/>
  <c r="G15" i="90" l="1"/>
  <c r="G16" i="91"/>
  <c r="G14" i="91"/>
  <c r="D18" i="42"/>
  <c r="O7" i="91"/>
  <c r="O6" i="91"/>
  <c r="O5" i="91"/>
  <c r="O6" i="90"/>
  <c r="O5" i="90"/>
  <c r="O15" i="89"/>
  <c r="A13" i="57" l="1"/>
  <c r="O9" i="58"/>
  <c r="O12" i="48"/>
  <c r="O11" i="48"/>
  <c r="O10" i="48"/>
  <c r="O15" i="62"/>
  <c r="O14" i="62"/>
  <c r="O13" i="62"/>
  <c r="O15" i="61"/>
  <c r="O14" i="61"/>
  <c r="O13" i="61"/>
  <c r="O10" i="43"/>
  <c r="O9" i="43"/>
  <c r="O8" i="43"/>
  <c r="O11" i="42"/>
  <c r="O10" i="42"/>
  <c r="O9" i="42"/>
  <c r="O15" i="40"/>
  <c r="O14" i="40"/>
  <c r="O13" i="40"/>
  <c r="O15" i="87"/>
  <c r="O14" i="87"/>
  <c r="O13" i="87"/>
  <c r="O15" i="38"/>
  <c r="O14" i="38"/>
  <c r="O13" i="38"/>
  <c r="O15" i="37"/>
  <c r="O14" i="37"/>
  <c r="O13" i="37"/>
  <c r="AA29" i="33"/>
  <c r="AA28" i="33"/>
  <c r="AA27" i="33"/>
  <c r="O16" i="32"/>
  <c r="O15" i="32"/>
  <c r="O14" i="32"/>
  <c r="O10" i="31"/>
  <c r="O9" i="31"/>
  <c r="O8" i="31"/>
  <c r="O10" i="24"/>
  <c r="O9" i="24"/>
  <c r="O8" i="24"/>
  <c r="O15" i="22"/>
  <c r="O14" i="22"/>
  <c r="O13" i="22"/>
  <c r="O15" i="72"/>
  <c r="O14" i="72"/>
  <c r="O13" i="72"/>
  <c r="O15" i="82"/>
  <c r="O14" i="82"/>
  <c r="O13" i="82"/>
  <c r="O15" i="25"/>
  <c r="O14" i="25"/>
  <c r="O13" i="25"/>
  <c r="O10" i="58"/>
  <c r="O8" i="58"/>
  <c r="O10" i="50"/>
  <c r="O9" i="50"/>
  <c r="O8" i="50"/>
  <c r="O10" i="21"/>
  <c r="O9" i="21"/>
  <c r="O8" i="21"/>
  <c r="O11" i="20"/>
  <c r="O10" i="20"/>
  <c r="O9" i="20"/>
  <c r="O10" i="19"/>
  <c r="O9" i="19"/>
  <c r="O8" i="19"/>
  <c r="AQ14" i="86"/>
  <c r="AQ13" i="86"/>
  <c r="AQ12" i="86"/>
  <c r="AQ14" i="9"/>
  <c r="AQ13" i="9"/>
  <c r="AQ12" i="9"/>
  <c r="O15" i="69"/>
  <c r="O14" i="69"/>
  <c r="O13" i="69"/>
  <c r="O15" i="70"/>
  <c r="O14" i="70"/>
  <c r="O13" i="70"/>
  <c r="O15" i="7"/>
  <c r="O14" i="7"/>
  <c r="O13" i="7"/>
  <c r="O16" i="6"/>
  <c r="O15" i="6"/>
  <c r="O14" i="6"/>
  <c r="O15" i="4"/>
  <c r="O14" i="4"/>
  <c r="O13" i="4"/>
  <c r="D23" i="42"/>
  <c r="G19" i="72" l="1"/>
  <c r="I28" i="64" l="1"/>
  <c r="F2" i="49" l="1"/>
  <c r="G20" i="48"/>
  <c r="K25" i="62"/>
  <c r="G25" i="62"/>
  <c r="G23" i="62"/>
  <c r="G21" i="62"/>
  <c r="G29" i="61"/>
  <c r="G27" i="61"/>
  <c r="K25" i="61"/>
  <c r="G25" i="61"/>
  <c r="G23" i="61"/>
  <c r="G21" i="61"/>
  <c r="E21" i="42"/>
  <c r="I16" i="20"/>
  <c r="G23" i="38"/>
  <c r="P19" i="42"/>
  <c r="H19" i="42"/>
  <c r="K25" i="87"/>
  <c r="D19" i="42"/>
  <c r="G25" i="87"/>
  <c r="G33" i="43"/>
  <c r="G31" i="43"/>
  <c r="G21" i="40"/>
  <c r="G27" i="87" l="1"/>
  <c r="G23" i="87"/>
  <c r="G21" i="87"/>
  <c r="K25" i="38"/>
  <c r="G25" i="38"/>
  <c r="G29" i="38"/>
  <c r="G27" i="38"/>
  <c r="G21" i="38"/>
  <c r="G25" i="37"/>
  <c r="G27" i="37"/>
  <c r="G23" i="37"/>
  <c r="G21" i="37"/>
  <c r="C6" i="35"/>
  <c r="C6" i="34"/>
  <c r="A10" i="33"/>
  <c r="AB20" i="86"/>
  <c r="G20" i="86"/>
  <c r="AB20" i="9"/>
  <c r="G20" i="9"/>
  <c r="K20" i="33"/>
  <c r="G28" i="32"/>
  <c r="G22" i="32"/>
  <c r="K26" i="32"/>
  <c r="J15" i="21"/>
  <c r="G26" i="32"/>
  <c r="F15" i="20"/>
  <c r="F14" i="20"/>
  <c r="F13" i="21"/>
  <c r="G30" i="32"/>
  <c r="G24" i="32"/>
  <c r="G42" i="31"/>
  <c r="G44" i="31"/>
  <c r="G18" i="31"/>
  <c r="G16" i="31"/>
  <c r="A12" i="24"/>
  <c r="A17" i="69" l="1"/>
  <c r="G18" i="24" l="1"/>
  <c r="G16" i="24"/>
  <c r="G23" i="22"/>
  <c r="G21" i="22"/>
  <c r="G21" i="82"/>
  <c r="R91" i="77" l="1"/>
  <c r="R89" i="77"/>
  <c r="R87" i="77"/>
  <c r="R85" i="77"/>
  <c r="R83" i="77"/>
  <c r="R81" i="77"/>
  <c r="R79" i="77"/>
  <c r="R77" i="77"/>
  <c r="R75" i="77"/>
  <c r="R73" i="77"/>
  <c r="R71" i="77"/>
  <c r="R69" i="77"/>
  <c r="R67" i="77"/>
  <c r="R65" i="77"/>
  <c r="R63" i="77"/>
  <c r="R61" i="77"/>
  <c r="R59" i="77"/>
  <c r="R57" i="77"/>
  <c r="R55" i="77"/>
  <c r="R53" i="77"/>
  <c r="R51" i="77"/>
  <c r="R24" i="77" l="1"/>
  <c r="R26" i="77"/>
  <c r="R28" i="77"/>
  <c r="R30" i="77"/>
  <c r="R32" i="77"/>
  <c r="R34" i="77"/>
  <c r="R36" i="77"/>
  <c r="R38" i="77"/>
  <c r="R22" i="77"/>
  <c r="E18" i="77" l="1"/>
  <c r="E16" i="77"/>
  <c r="G21" i="69"/>
  <c r="N12" i="77"/>
  <c r="G27" i="53"/>
  <c r="G25" i="53"/>
  <c r="G23" i="53"/>
  <c r="G23" i="69"/>
  <c r="F12" i="65"/>
  <c r="G21" i="25"/>
  <c r="J32" i="65"/>
  <c r="G21" i="50"/>
  <c r="G20" i="50"/>
  <c r="G19" i="50"/>
  <c r="U21" i="21"/>
  <c r="U18" i="21"/>
  <c r="R17" i="21"/>
  <c r="R16" i="21"/>
  <c r="F15" i="21"/>
  <c r="F12" i="21"/>
  <c r="J15" i="20"/>
  <c r="L18" i="19"/>
  <c r="G17" i="19"/>
  <c r="F13" i="20"/>
  <c r="O15" i="64"/>
  <c r="O14" i="64"/>
  <c r="O13" i="64"/>
  <c r="F20" i="6"/>
  <c r="G24" i="64"/>
  <c r="G21" i="70"/>
  <c r="G21" i="7"/>
  <c r="A6" i="18"/>
  <c r="G17" i="72"/>
  <c r="G21" i="4"/>
  <c r="U19" i="21" l="1"/>
  <c r="U22" i="21"/>
  <c r="P19" i="20"/>
  <c r="V19" i="20" s="1"/>
  <c r="U23" i="21" l="1"/>
  <c r="U20" i="21"/>
</calcChain>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 ref="C17" authorId="0" shapeId="0">
      <text>
        <r>
          <rPr>
            <b/>
            <sz val="9"/>
            <color indexed="81"/>
            <rFont val="MS P ゴシック"/>
            <family val="3"/>
            <charset val="128"/>
          </rPr>
          <t>入力例
2022/4/1</t>
        </r>
      </text>
    </comment>
    <comment ref="C18" authorId="0" shapeId="0">
      <text>
        <r>
          <rPr>
            <b/>
            <sz val="9"/>
            <color indexed="81"/>
            <rFont val="MS P ゴシック"/>
            <family val="3"/>
            <charset val="128"/>
          </rPr>
          <t>入力例
2022/4/1</t>
        </r>
      </text>
    </comment>
    <comment ref="C19" authorId="0" shapeId="0">
      <text>
        <r>
          <rPr>
            <b/>
            <sz val="9"/>
            <color indexed="81"/>
            <rFont val="MS P ゴシック"/>
            <family val="3"/>
            <charset val="128"/>
          </rPr>
          <t>入力例
2022/4/1</t>
        </r>
      </text>
    </comment>
    <comment ref="C20"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33" authorId="0" shapeId="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35" authorId="0" shapeId="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sharedStrings.xml><?xml version="1.0" encoding="utf-8"?>
<sst xmlns="http://schemas.openxmlformats.org/spreadsheetml/2006/main" count="5254" uniqueCount="1934">
  <si>
    <t>日</t>
    <rPh sb="0" eb="1">
      <t>ヒ</t>
    </rPh>
    <phoneticPr fontId="5"/>
  </si>
  <si>
    <t>月</t>
    <rPh sb="0" eb="1">
      <t>ツキ</t>
    </rPh>
    <phoneticPr fontId="5"/>
  </si>
  <si>
    <t>年</t>
    <rPh sb="0" eb="1">
      <t>ネン</t>
    </rPh>
    <phoneticPr fontId="5"/>
  </si>
  <si>
    <t>契約日</t>
    <rPh sb="0" eb="3">
      <t>ケイヤクビ</t>
    </rPh>
    <phoneticPr fontId="5"/>
  </si>
  <si>
    <t>工事場所</t>
    <rPh sb="0" eb="2">
      <t>コウジ</t>
    </rPh>
    <rPh sb="2" eb="4">
      <t>バショ</t>
    </rPh>
    <phoneticPr fontId="5"/>
  </si>
  <si>
    <t>工事名称</t>
    <rPh sb="0" eb="2">
      <t>コウジ</t>
    </rPh>
    <rPh sb="2" eb="4">
      <t>メイショウ</t>
    </rPh>
    <phoneticPr fontId="5"/>
  </si>
  <si>
    <t>記</t>
    <rPh sb="0" eb="1">
      <t>キ</t>
    </rPh>
    <phoneticPr fontId="5"/>
  </si>
  <si>
    <t>受注者</t>
    <rPh sb="0" eb="3">
      <t>ジュチュウシャ</t>
    </rPh>
    <phoneticPr fontId="5"/>
  </si>
  <si>
    <t>係員</t>
    <rPh sb="0" eb="2">
      <t>カカリイン</t>
    </rPh>
    <phoneticPr fontId="5"/>
  </si>
  <si>
    <t>係長</t>
    <rPh sb="0" eb="2">
      <t>カカリチョウ</t>
    </rPh>
    <phoneticPr fontId="5"/>
  </si>
  <si>
    <t>補助する職員</t>
    <rPh sb="0" eb="2">
      <t>ホジョ</t>
    </rPh>
    <rPh sb="4" eb="6">
      <t>ショクイン</t>
    </rPh>
    <phoneticPr fontId="5"/>
  </si>
  <si>
    <t>監督職員</t>
    <rPh sb="0" eb="2">
      <t>カントク</t>
    </rPh>
    <rPh sb="2" eb="4">
      <t>ショクイン</t>
    </rPh>
    <phoneticPr fontId="5"/>
  </si>
  <si>
    <t>（登録番号）</t>
    <rPh sb="1" eb="3">
      <t>トウロク</t>
    </rPh>
    <rPh sb="3" eb="5">
      <t>バンゴウ</t>
    </rPh>
    <phoneticPr fontId="5" alignment="distributed"/>
  </si>
  <si>
    <t>資格</t>
    <rPh sb="0" eb="2">
      <t>シカク</t>
    </rPh>
    <phoneticPr fontId="5" alignment="distributed"/>
  </si>
  <si>
    <t>大阪市長　様</t>
    <rPh sb="0" eb="4">
      <t>オオサカシチョウ</t>
    </rPh>
    <rPh sb="5" eb="6">
      <t>サマ</t>
    </rPh>
    <phoneticPr fontId="5"/>
  </si>
  <si>
    <t>現場代理人</t>
    <rPh sb="0" eb="2">
      <t>ゲンバ</t>
    </rPh>
    <rPh sb="2" eb="5">
      <t>ダイリニン</t>
    </rPh>
    <phoneticPr fontId="5"/>
  </si>
  <si>
    <t>受注者</t>
    <rPh sb="0" eb="2">
      <t>ジュチュウ</t>
    </rPh>
    <rPh sb="2" eb="3">
      <t>シャ</t>
    </rPh>
    <phoneticPr fontId="5"/>
  </si>
  <si>
    <t>注意</t>
    <rPh sb="0" eb="2">
      <t>チュウイ</t>
    </rPh>
    <phoneticPr fontId="5"/>
  </si>
  <si>
    <t>③</t>
    <phoneticPr fontId="5"/>
  </si>
  <si>
    <t>②</t>
    <phoneticPr fontId="5"/>
  </si>
  <si>
    <t>①</t>
    <phoneticPr fontId="5"/>
  </si>
  <si>
    <t>その他</t>
    <rPh sb="2" eb="3">
      <t>タ</t>
    </rPh>
    <phoneticPr fontId="5"/>
  </si>
  <si>
    <t>次のいずれかの写しを貼り付けてください。</t>
    <rPh sb="0" eb="1">
      <t>ツギ</t>
    </rPh>
    <rPh sb="7" eb="8">
      <t>ウツ</t>
    </rPh>
    <rPh sb="10" eb="11">
      <t>ハ</t>
    </rPh>
    <rPh sb="12" eb="13">
      <t>ツ</t>
    </rPh>
    <phoneticPr fontId="5"/>
  </si>
  <si>
    <t>証明するもの（写し）貼付</t>
    <rPh sb="0" eb="2">
      <t>ショウメイ</t>
    </rPh>
    <rPh sb="7" eb="8">
      <t>ウツ</t>
    </rPh>
    <rPh sb="10" eb="12">
      <t>ハリツケ</t>
    </rPh>
    <phoneticPr fontId="5"/>
  </si>
  <si>
    <t>雇用関係を証明するもの</t>
    <rPh sb="0" eb="2">
      <t>コヨウ</t>
    </rPh>
    <rPh sb="2" eb="4">
      <t>カンケイ</t>
    </rPh>
    <rPh sb="5" eb="7">
      <t>ショウメイ</t>
    </rPh>
    <phoneticPr fontId="5"/>
  </si>
  <si>
    <t>□</t>
    <phoneticPr fontId="5"/>
  </si>
  <si>
    <t>（　表　面　）</t>
    <rPh sb="2" eb="3">
      <t>オモテ</t>
    </rPh>
    <rPh sb="4" eb="5">
      <t>メン</t>
    </rPh>
    <phoneticPr fontId="5"/>
  </si>
  <si>
    <t>カラーコピー</t>
    <phoneticPr fontId="5"/>
  </si>
  <si>
    <t>（　裏　面　）</t>
    <rPh sb="2" eb="3">
      <t>ウラ</t>
    </rPh>
    <rPh sb="4" eb="5">
      <t>メン</t>
    </rPh>
    <phoneticPr fontId="5"/>
  </si>
  <si>
    <t>工事</t>
    <rPh sb="0" eb="2">
      <t>コウジ</t>
    </rPh>
    <phoneticPr fontId="5"/>
  </si>
  <si>
    <t>％</t>
    <phoneticPr fontId="5"/>
  </si>
  <si>
    <t>全工事</t>
    <rPh sb="0" eb="1">
      <t>ゼン</t>
    </rPh>
    <rPh sb="1" eb="3">
      <t>コウジ</t>
    </rPh>
    <phoneticPr fontId="5"/>
  </si>
  <si>
    <t>月</t>
    <rPh sb="0" eb="1">
      <t>ガツ</t>
    </rPh>
    <phoneticPr fontId="5"/>
  </si>
  <si>
    <t>金額</t>
    <rPh sb="0" eb="2">
      <t>キンガク</t>
    </rPh>
    <phoneticPr fontId="5"/>
  </si>
  <si>
    <t>工　事　別</t>
    <rPh sb="0" eb="1">
      <t>コウ</t>
    </rPh>
    <rPh sb="2" eb="3">
      <t>コト</t>
    </rPh>
    <rPh sb="4" eb="5">
      <t>ベツ</t>
    </rPh>
    <phoneticPr fontId="5"/>
  </si>
  <si>
    <t>建設発生土処分費</t>
    <rPh sb="0" eb="2">
      <t>ケンセツ</t>
    </rPh>
    <rPh sb="2" eb="4">
      <t>ハッセイ</t>
    </rPh>
    <rPh sb="4" eb="5">
      <t>ツチ</t>
    </rPh>
    <rPh sb="5" eb="7">
      <t>ショブン</t>
    </rPh>
    <rPh sb="7" eb="8">
      <t>ヒ</t>
    </rPh>
    <phoneticPr fontId="5"/>
  </si>
  <si>
    <t>共通仮設費</t>
    <phoneticPr fontId="5"/>
  </si>
  <si>
    <t>解体撤去工事</t>
    <phoneticPr fontId="5"/>
  </si>
  <si>
    <t>改修工事</t>
    <phoneticPr fontId="5"/>
  </si>
  <si>
    <t>試験調整他</t>
  </si>
  <si>
    <t>屋外工事</t>
    <phoneticPr fontId="5"/>
  </si>
  <si>
    <t>体育倉庫工事</t>
    <phoneticPr fontId="5"/>
  </si>
  <si>
    <t>受水槽工事</t>
    <phoneticPr fontId="5"/>
  </si>
  <si>
    <t>ポンプ室工事</t>
    <phoneticPr fontId="5"/>
  </si>
  <si>
    <t>電気室工事</t>
    <phoneticPr fontId="5"/>
  </si>
  <si>
    <t>付帯施設工事</t>
  </si>
  <si>
    <t>その他工事</t>
    <phoneticPr fontId="5"/>
  </si>
  <si>
    <t>仕上げユニット工事</t>
    <phoneticPr fontId="5"/>
  </si>
  <si>
    <t>内外装工事</t>
    <phoneticPr fontId="5"/>
  </si>
  <si>
    <t>塗装工事</t>
    <phoneticPr fontId="5"/>
  </si>
  <si>
    <t>建具工事</t>
    <phoneticPr fontId="5"/>
  </si>
  <si>
    <t>左官工事</t>
    <phoneticPr fontId="5"/>
  </si>
  <si>
    <t>金属工事</t>
    <phoneticPr fontId="5"/>
  </si>
  <si>
    <t>木工事</t>
    <phoneticPr fontId="5"/>
  </si>
  <si>
    <t>タイル工事</t>
    <rPh sb="3" eb="5">
      <t>コウジ</t>
    </rPh>
    <phoneticPr fontId="5"/>
  </si>
  <si>
    <t>石工事</t>
    <phoneticPr fontId="5"/>
  </si>
  <si>
    <t>衛生配管工事</t>
  </si>
  <si>
    <t>配入線工事</t>
    <phoneticPr fontId="5"/>
  </si>
  <si>
    <t>防水工事</t>
    <phoneticPr fontId="5"/>
  </si>
  <si>
    <t>既製コンクリート工事</t>
    <rPh sb="8" eb="10">
      <t>コウジ</t>
    </rPh>
    <phoneticPr fontId="5"/>
  </si>
  <si>
    <t>鉄骨工事</t>
    <phoneticPr fontId="5"/>
  </si>
  <si>
    <t>鉄筋工事</t>
    <phoneticPr fontId="5"/>
  </si>
  <si>
    <t>給水配管工事</t>
    <phoneticPr fontId="5"/>
  </si>
  <si>
    <t>配管工事</t>
  </si>
  <si>
    <t>型枠工事</t>
    <phoneticPr fontId="5"/>
  </si>
  <si>
    <t>コンクリート工事</t>
    <rPh sb="6" eb="8">
      <t>コウジ</t>
    </rPh>
    <phoneticPr fontId="5"/>
  </si>
  <si>
    <t>杭地業工事</t>
    <phoneticPr fontId="5"/>
  </si>
  <si>
    <t>土工事</t>
    <rPh sb="1" eb="3">
      <t>コウジ</t>
    </rPh>
    <phoneticPr fontId="5"/>
  </si>
  <si>
    <t>準　備</t>
    <phoneticPr fontId="5"/>
  </si>
  <si>
    <t>直接仮設工事</t>
    <phoneticPr fontId="5"/>
  </si>
  <si>
    <t>主　体　工　事</t>
    <rPh sb="0" eb="1">
      <t>シュ</t>
    </rPh>
    <rPh sb="2" eb="3">
      <t>カラダ</t>
    </rPh>
    <rPh sb="4" eb="5">
      <t>コウ</t>
    </rPh>
    <rPh sb="6" eb="7">
      <t>コト</t>
    </rPh>
    <phoneticPr fontId="5"/>
  </si>
  <si>
    <t>工　事　別</t>
  </si>
  <si>
    <t>大項目</t>
  </si>
  <si>
    <t>変更後の工程</t>
    <rPh sb="0" eb="2">
      <t>ヘンコウ</t>
    </rPh>
    <rPh sb="2" eb="3">
      <t>ゴ</t>
    </rPh>
    <rPh sb="4" eb="6">
      <t>コウテイ</t>
    </rPh>
    <phoneticPr fontId="5"/>
  </si>
  <si>
    <t>備  　考</t>
  </si>
  <si>
    <t>よる工期延期</t>
    <rPh sb="2" eb="4">
      <t>コウキ</t>
    </rPh>
    <phoneticPr fontId="5" alignment="distributed"/>
  </si>
  <si>
    <t>氏名</t>
    <rPh sb="0" eb="2">
      <t>シメイ</t>
    </rPh>
    <phoneticPr fontId="5"/>
  </si>
  <si>
    <t>　このたび、当共同企業体が、貴市より受注いたしました。</t>
    <rPh sb="6" eb="7">
      <t>トウ</t>
    </rPh>
    <rPh sb="7" eb="9">
      <t>キョウドウ</t>
    </rPh>
    <rPh sb="9" eb="12">
      <t>キギョウタイ</t>
    </rPh>
    <rPh sb="14" eb="16">
      <t>キシ</t>
    </rPh>
    <rPh sb="18" eb="20">
      <t>ジュチュウ</t>
    </rPh>
    <phoneticPr fontId="5"/>
  </si>
  <si>
    <t>共同企業体</t>
    <rPh sb="0" eb="2">
      <t>キョウドウ</t>
    </rPh>
    <rPh sb="2" eb="4">
      <t>キギョウ</t>
    </rPh>
    <rPh sb="4" eb="5">
      <t>タイ</t>
    </rPh>
    <phoneticPr fontId="5"/>
  </si>
  <si>
    <t>（共同企業体）</t>
    <rPh sb="1" eb="3">
      <t>キョウドウ</t>
    </rPh>
    <rPh sb="3" eb="6">
      <t>キギョウタイ</t>
    </rPh>
    <phoneticPr fontId="5"/>
  </si>
  <si>
    <t>大阪市契約担当者　様</t>
    <rPh sb="0" eb="3">
      <t>オオサカシ</t>
    </rPh>
    <rPh sb="3" eb="5">
      <t>ケイヤク</t>
    </rPh>
    <rPh sb="5" eb="8">
      <t>タントウシャ</t>
    </rPh>
    <rPh sb="9" eb="10">
      <t>サマ</t>
    </rPh>
    <phoneticPr fontId="5"/>
  </si>
  <si>
    <t>共同企業体施工誓約書</t>
    <rPh sb="0" eb="2">
      <t>キョウドウ</t>
    </rPh>
    <rPh sb="2" eb="5">
      <t>キギョウタイ</t>
    </rPh>
    <rPh sb="5" eb="7">
      <t>セコウ</t>
    </rPh>
    <rPh sb="7" eb="10">
      <t>セイヤクショ</t>
    </rPh>
    <phoneticPr fontId="5"/>
  </si>
  <si>
    <t>〃</t>
    <phoneticPr fontId="5"/>
  </si>
  <si>
    <t>備考</t>
    <rPh sb="0" eb="2">
      <t>ビコウ</t>
    </rPh>
    <phoneticPr fontId="5"/>
  </si>
  <si>
    <t>年齢</t>
    <rPh sb="0" eb="2">
      <t>ネンレイ</t>
    </rPh>
    <phoneticPr fontId="5"/>
  </si>
  <si>
    <t>所属会社</t>
    <rPh sb="0" eb="2">
      <t>ショゾク</t>
    </rPh>
    <rPh sb="2" eb="4">
      <t>カイシャ</t>
    </rPh>
    <phoneticPr fontId="5"/>
  </si>
  <si>
    <t>共同企業体現場勤務員構成表</t>
    <rPh sb="0" eb="2">
      <t>キョウドウ</t>
    </rPh>
    <rPh sb="2" eb="5">
      <t>キギョウタイ</t>
    </rPh>
    <rPh sb="5" eb="7">
      <t>ゲンバ</t>
    </rPh>
    <rPh sb="7" eb="10">
      <t>キンムイン</t>
    </rPh>
    <rPh sb="10" eb="12">
      <t>コウセイ</t>
    </rPh>
    <rPh sb="12" eb="13">
      <t>ヒョウ</t>
    </rPh>
    <phoneticPr fontId="5"/>
  </si>
  <si>
    <t>元請契約の工事番号</t>
    <rPh sb="0" eb="2">
      <t>モトウケ</t>
    </rPh>
    <rPh sb="2" eb="4">
      <t>ケイヤク</t>
    </rPh>
    <rPh sb="5" eb="7">
      <t>コウジ</t>
    </rPh>
    <rPh sb="7" eb="9">
      <t>バンゴウ</t>
    </rPh>
    <phoneticPr fontId="5"/>
  </si>
  <si>
    <t>発注者名</t>
    <rPh sb="0" eb="3">
      <t>ハッチュウシャ</t>
    </rPh>
    <rPh sb="3" eb="4">
      <t>メイ</t>
    </rPh>
    <phoneticPr fontId="5"/>
  </si>
  <si>
    <t>契約者記入欄</t>
    <rPh sb="0" eb="3">
      <t>ケイヤクシャ</t>
    </rPh>
    <rPh sb="3" eb="5">
      <t>キニュウ</t>
    </rPh>
    <rPh sb="5" eb="6">
      <t>ラン</t>
    </rPh>
    <phoneticPr fontId="5"/>
  </si>
  <si>
    <t>建設業退職金共済事業本部</t>
    <rPh sb="0" eb="3">
      <t>ケンセツギョウ</t>
    </rPh>
    <rPh sb="3" eb="5">
      <t>タイショク</t>
    </rPh>
    <rPh sb="5" eb="6">
      <t>キン</t>
    </rPh>
    <rPh sb="6" eb="8">
      <t>キョウサイ</t>
    </rPh>
    <rPh sb="8" eb="10">
      <t>ジギョウ</t>
    </rPh>
    <rPh sb="10" eb="12">
      <t>ホンブ</t>
    </rPh>
    <phoneticPr fontId="5"/>
  </si>
  <si>
    <t>建設業・清酒製造業・林業退職金共済組合</t>
    <rPh sb="0" eb="3">
      <t>ケンセツギョウ</t>
    </rPh>
    <rPh sb="4" eb="6">
      <t>セイシュ</t>
    </rPh>
    <rPh sb="6" eb="9">
      <t>セイゾウギョウ</t>
    </rPh>
    <rPh sb="10" eb="12">
      <t>リンギョウ</t>
    </rPh>
    <rPh sb="12" eb="14">
      <t>タイショク</t>
    </rPh>
    <rPh sb="14" eb="15">
      <t>キン</t>
    </rPh>
    <rPh sb="15" eb="17">
      <t>キョウサイ</t>
    </rPh>
    <rPh sb="17" eb="19">
      <t>クミアイ</t>
    </rPh>
    <phoneticPr fontId="5"/>
  </si>
  <si>
    <t>円</t>
    <rPh sb="0" eb="1">
      <t>エン</t>
    </rPh>
    <phoneticPr fontId="5"/>
  </si>
  <si>
    <t>合計金額</t>
    <rPh sb="0" eb="2">
      <t>ゴウケイ</t>
    </rPh>
    <rPh sb="2" eb="4">
      <t>キンガク</t>
    </rPh>
    <phoneticPr fontId="5"/>
  </si>
  <si>
    <t>販売価額</t>
    <rPh sb="0" eb="2">
      <t>ハンバイ</t>
    </rPh>
    <rPh sb="2" eb="4">
      <t>カガク</t>
    </rPh>
    <phoneticPr fontId="5"/>
  </si>
  <si>
    <t>１枚当りの</t>
    <rPh sb="1" eb="2">
      <t>マイ</t>
    </rPh>
    <rPh sb="2" eb="3">
      <t>アタ</t>
    </rPh>
    <phoneticPr fontId="5"/>
  </si>
  <si>
    <t>枚</t>
    <rPh sb="0" eb="1">
      <t>マイ</t>
    </rPh>
    <phoneticPr fontId="5"/>
  </si>
  <si>
    <t>証紙枚数</t>
    <rPh sb="0" eb="2">
      <t>ショウシ</t>
    </rPh>
    <rPh sb="2" eb="4">
      <t>マイスウ</t>
    </rPh>
    <phoneticPr fontId="5"/>
  </si>
  <si>
    <t>（法人または事業主名）</t>
    <rPh sb="1" eb="3">
      <t>ホウジン</t>
    </rPh>
    <rPh sb="6" eb="9">
      <t>ジギョウヌシ</t>
    </rPh>
    <rPh sb="9" eb="10">
      <t>メイ</t>
    </rPh>
    <phoneticPr fontId="5"/>
  </si>
  <si>
    <t>殿</t>
    <rPh sb="0" eb="1">
      <t>ドノ</t>
    </rPh>
    <phoneticPr fontId="5"/>
  </si>
  <si>
    <t>契約者氏名</t>
    <rPh sb="0" eb="1">
      <t>チギリ</t>
    </rPh>
    <rPh sb="1" eb="2">
      <t>ヤク</t>
    </rPh>
    <rPh sb="2" eb="3">
      <t>モノ</t>
    </rPh>
    <rPh sb="3" eb="4">
      <t>シ</t>
    </rPh>
    <rPh sb="4" eb="5">
      <t>メイ</t>
    </rPh>
    <phoneticPr fontId="5"/>
  </si>
  <si>
    <t>契約者番号</t>
    <phoneticPr fontId="5"/>
  </si>
  <si>
    <t>共　　　済</t>
    <rPh sb="0" eb="1">
      <t>トモ</t>
    </rPh>
    <rPh sb="4" eb="5">
      <t>スミ</t>
    </rPh>
    <phoneticPr fontId="5"/>
  </si>
  <si>
    <t>掛金収納書</t>
    <rPh sb="0" eb="1">
      <t>カ</t>
    </rPh>
    <rPh sb="1" eb="2">
      <t>キン</t>
    </rPh>
    <rPh sb="2" eb="4">
      <t>シュウノウ</t>
    </rPh>
    <rPh sb="4" eb="5">
      <t>ショ</t>
    </rPh>
    <phoneticPr fontId="5"/>
  </si>
  <si>
    <t>統轄店番号</t>
    <rPh sb="0" eb="2">
      <t>トウカツ</t>
    </rPh>
    <rPh sb="2" eb="3">
      <t>テン</t>
    </rPh>
    <rPh sb="3" eb="5">
      <t>バンゴウ</t>
    </rPh>
    <phoneticPr fontId="5"/>
  </si>
  <si>
    <t>（取扱店→契約者）</t>
    <rPh sb="1" eb="3">
      <t>トリアツカイ</t>
    </rPh>
    <rPh sb="3" eb="4">
      <t>テン</t>
    </rPh>
    <rPh sb="5" eb="8">
      <t>ケイヤクシャ</t>
    </rPh>
    <phoneticPr fontId="5"/>
  </si>
  <si>
    <t>ここに添付してください</t>
    <rPh sb="3" eb="5">
      <t>テンプ</t>
    </rPh>
    <phoneticPr fontId="5"/>
  </si>
  <si>
    <t>掛金収納書　添付欄</t>
    <rPh sb="0" eb="1">
      <t>カ</t>
    </rPh>
    <rPh sb="1" eb="2">
      <t>キン</t>
    </rPh>
    <rPh sb="2" eb="4">
      <t>シュウノウ</t>
    </rPh>
    <rPh sb="4" eb="5">
      <t>ショ</t>
    </rPh>
    <rPh sb="6" eb="8">
      <t>テンプ</t>
    </rPh>
    <rPh sb="8" eb="9">
      <t>ラン</t>
    </rPh>
    <phoneticPr fontId="5"/>
  </si>
  <si>
    <t>￥</t>
    <phoneticPr fontId="5"/>
  </si>
  <si>
    <t>今回建設業退職金掛金加入額</t>
    <rPh sb="0" eb="2">
      <t>コンカイ</t>
    </rPh>
    <rPh sb="2" eb="5">
      <t>ケンセツギョウ</t>
    </rPh>
    <rPh sb="5" eb="8">
      <t>タイショクキン</t>
    </rPh>
    <rPh sb="8" eb="9">
      <t>カ</t>
    </rPh>
    <rPh sb="9" eb="10">
      <t>キン</t>
    </rPh>
    <rPh sb="10" eb="12">
      <t>カニュウ</t>
    </rPh>
    <rPh sb="12" eb="13">
      <t>ガク</t>
    </rPh>
    <phoneticPr fontId="5"/>
  </si>
  <si>
    <t>工事請負金額</t>
    <rPh sb="0" eb="2">
      <t>コウジ</t>
    </rPh>
    <rPh sb="2" eb="4">
      <t>ウケオイ</t>
    </rPh>
    <rPh sb="4" eb="6">
      <t>キンガク</t>
    </rPh>
    <phoneticPr fontId="5"/>
  </si>
  <si>
    <t>添付のうえお届けします。</t>
    <phoneticPr fontId="5"/>
  </si>
  <si>
    <t>建退共掛金収納書</t>
    <rPh sb="0" eb="1">
      <t>ケン</t>
    </rPh>
    <rPh sb="1" eb="2">
      <t>タイ</t>
    </rPh>
    <rPh sb="2" eb="3">
      <t>キョウ</t>
    </rPh>
    <rPh sb="3" eb="4">
      <t>カ</t>
    </rPh>
    <rPh sb="4" eb="5">
      <t>キン</t>
    </rPh>
    <rPh sb="5" eb="7">
      <t>シュウノウ</t>
    </rPh>
    <rPh sb="7" eb="8">
      <t>ショ</t>
    </rPh>
    <phoneticPr fontId="5"/>
  </si>
  <si>
    <t>③その他</t>
    <rPh sb="3" eb="4">
      <t>タ</t>
    </rPh>
    <phoneticPr fontId="5"/>
  </si>
  <si>
    <t>②当初購入した共済証紙で対応できると判断したため（契約変更時）</t>
    <rPh sb="1" eb="3">
      <t>トウショ</t>
    </rPh>
    <rPh sb="3" eb="5">
      <t>コウニュウ</t>
    </rPh>
    <rPh sb="7" eb="9">
      <t>キョウサイ</t>
    </rPh>
    <rPh sb="9" eb="11">
      <t>ショウシ</t>
    </rPh>
    <rPh sb="12" eb="14">
      <t>タイオウ</t>
    </rPh>
    <rPh sb="18" eb="20">
      <t>ハンダン</t>
    </rPh>
    <rPh sb="25" eb="27">
      <t>ケイヤク</t>
    </rPh>
    <rPh sb="27" eb="29">
      <t>ヘンコウ</t>
    </rPh>
    <rPh sb="29" eb="30">
      <t>ジ</t>
    </rPh>
    <phoneticPr fontId="5"/>
  </si>
  <si>
    <t>①自社退職金制度等他の退職金制度対象労働者のみ使用するため</t>
    <rPh sb="1" eb="3">
      <t>ジシャ</t>
    </rPh>
    <rPh sb="3" eb="6">
      <t>タイショクキン</t>
    </rPh>
    <rPh sb="6" eb="8">
      <t>セイド</t>
    </rPh>
    <rPh sb="8" eb="9">
      <t>トウ</t>
    </rPh>
    <rPh sb="9" eb="10">
      <t>タ</t>
    </rPh>
    <rPh sb="11" eb="14">
      <t>タイショクキン</t>
    </rPh>
    <rPh sb="14" eb="16">
      <t>セイド</t>
    </rPh>
    <rPh sb="16" eb="18">
      <t>タイショウ</t>
    </rPh>
    <rPh sb="18" eb="21">
      <t>ロウドウシャ</t>
    </rPh>
    <rPh sb="23" eb="25">
      <t>シヨウ</t>
    </rPh>
    <phoneticPr fontId="5"/>
  </si>
  <si>
    <t xml:space="preserve"> ・証紙購入予定時期</t>
    <rPh sb="2" eb="4">
      <t>ショウシ</t>
    </rPh>
    <rPh sb="4" eb="6">
      <t>コウニュウ</t>
    </rPh>
    <rPh sb="6" eb="8">
      <t>ヨテイ</t>
    </rPh>
    <rPh sb="8" eb="10">
      <t>ジキ</t>
    </rPh>
    <phoneticPr fontId="5"/>
  </si>
  <si>
    <t xml:space="preserve"> ・その理由</t>
    <rPh sb="4" eb="6">
      <t>リユウ</t>
    </rPh>
    <phoneticPr fontId="5"/>
  </si>
  <si>
    <t>購入枚数の根拠</t>
    <rPh sb="0" eb="2">
      <t>コウニュウ</t>
    </rPh>
    <rPh sb="2" eb="4">
      <t>マイスウ</t>
    </rPh>
    <rPh sb="5" eb="7">
      <t>コンキョ</t>
    </rPh>
    <phoneticPr fontId="5"/>
  </si>
  <si>
    <t>□</t>
    <phoneticPr fontId="5"/>
  </si>
  <si>
    <t>％</t>
    <phoneticPr fontId="5"/>
  </si>
  <si>
    <t>・労働者の建退共制度加入率</t>
    <rPh sb="1" eb="4">
      <t>ロウドウシャ</t>
    </rPh>
    <rPh sb="5" eb="6">
      <t>ケン</t>
    </rPh>
    <rPh sb="6" eb="7">
      <t>タイ</t>
    </rPh>
    <rPh sb="7" eb="8">
      <t>キョウ</t>
    </rPh>
    <rPh sb="8" eb="10">
      <t>セイド</t>
    </rPh>
    <rPh sb="10" eb="12">
      <t>カニュウ</t>
    </rPh>
    <rPh sb="12" eb="13">
      <t>リツ</t>
    </rPh>
    <phoneticPr fontId="5"/>
  </si>
  <si>
    <t>②勤労者退職金共済機構が示す証紙購入の考え方を参考</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phoneticPr fontId="5"/>
  </si>
  <si>
    <t>①建退共制度対象労働者の延べ就労予定日数による</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phoneticPr fontId="5"/>
  </si>
  <si>
    <t>枚）</t>
    <phoneticPr fontId="5"/>
  </si>
  <si>
    <t>（変更時：これまでの購入総計</t>
    <rPh sb="1" eb="3">
      <t>ヘンコウ</t>
    </rPh>
    <rPh sb="3" eb="4">
      <t>ジ</t>
    </rPh>
    <rPh sb="10" eb="12">
      <t>コウニュウ</t>
    </rPh>
    <rPh sb="12" eb="14">
      <t>ソウケイ</t>
    </rPh>
    <phoneticPr fontId="5"/>
  </si>
  <si>
    <t>計</t>
    <rPh sb="0" eb="1">
      <t>ケイ</t>
    </rPh>
    <phoneticPr fontId="5"/>
  </si>
  <si>
    <t>→１日換算券</t>
    <rPh sb="2" eb="3">
      <t>ニチ</t>
    </rPh>
    <rPh sb="3" eb="5">
      <t>カンサン</t>
    </rPh>
    <rPh sb="5" eb="6">
      <t>ケン</t>
    </rPh>
    <phoneticPr fontId="5"/>
  </si>
  <si>
    <t>10日券</t>
    <rPh sb="2" eb="3">
      <t>ニチ</t>
    </rPh>
    <rPh sb="3" eb="4">
      <t>ケン</t>
    </rPh>
    <phoneticPr fontId="5"/>
  </si>
  <si>
    <t>証紙購入枚数</t>
    <rPh sb="0" eb="2">
      <t>ショウシ</t>
    </rPh>
    <rPh sb="2" eb="4">
      <t>コウニュウ</t>
    </rPh>
    <rPh sb="4" eb="6">
      <t>マイスウ</t>
    </rPh>
    <phoneticPr fontId="5"/>
  </si>
  <si>
    <t>円）</t>
    <phoneticPr fontId="5"/>
  </si>
  <si>
    <t>（うち今回変更分</t>
    <rPh sb="3" eb="5">
      <t>コンカイ</t>
    </rPh>
    <rPh sb="5" eb="7">
      <t>ヘンコウ</t>
    </rPh>
    <rPh sb="7" eb="8">
      <t>ブン</t>
    </rPh>
    <phoneticPr fontId="5"/>
  </si>
  <si>
    <t>変更後</t>
    <rPh sb="0" eb="2">
      <t>ヘンコウ</t>
    </rPh>
    <rPh sb="2" eb="3">
      <t>ゴ</t>
    </rPh>
    <phoneticPr fontId="5"/>
  </si>
  <si>
    <t>締結時</t>
    <rPh sb="0" eb="2">
      <t>テイケツ</t>
    </rPh>
    <rPh sb="2" eb="3">
      <t>ジ</t>
    </rPh>
    <phoneticPr fontId="5"/>
  </si>
  <si>
    <t>請負金額（税込）</t>
    <rPh sb="0" eb="2">
      <t>ウケオイ</t>
    </rPh>
    <rPh sb="2" eb="4">
      <t>キンガク</t>
    </rPh>
    <rPh sb="5" eb="7">
      <t>ゼイコ</t>
    </rPh>
    <phoneticPr fontId="5"/>
  </si>
  <si>
    <t>契約変更日</t>
    <rPh sb="0" eb="2">
      <t>ケイヤク</t>
    </rPh>
    <rPh sb="2" eb="5">
      <t>ヘンコウビ</t>
    </rPh>
    <phoneticPr fontId="5"/>
  </si>
  <si>
    <t>号</t>
    <rPh sb="0" eb="1">
      <t>ゴウ</t>
    </rPh>
    <phoneticPr fontId="5"/>
  </si>
  <si>
    <t>第</t>
    <rPh sb="0" eb="1">
      <t>ダイ</t>
    </rPh>
    <phoneticPr fontId="5"/>
  </si>
  <si>
    <t>契約番号</t>
    <rPh sb="0" eb="2">
      <t>ケイヤク</t>
    </rPh>
    <rPh sb="2" eb="4">
      <t>バンゴウ</t>
    </rPh>
    <phoneticPr fontId="5"/>
  </si>
  <si>
    <t>共済証紙購入枚数説明書</t>
    <rPh sb="0" eb="2">
      <t>キョウサイ</t>
    </rPh>
    <rPh sb="2" eb="4">
      <t>ショウシ</t>
    </rPh>
    <rPh sb="4" eb="6">
      <t>コウニュウ</t>
    </rPh>
    <rPh sb="6" eb="8">
      <t>マイスウ</t>
    </rPh>
    <rPh sb="8" eb="11">
      <t>セツメイショ</t>
    </rPh>
    <phoneticPr fontId="5"/>
  </si>
  <si>
    <t>　たが、労働者の制度加入率が当初把握した率より低かったため</t>
    <rPh sb="4" eb="7">
      <t>ロウドウシャ</t>
    </rPh>
    <rPh sb="8" eb="10">
      <t>セイド</t>
    </rPh>
    <rPh sb="10" eb="12">
      <t>カニュウ</t>
    </rPh>
    <rPh sb="12" eb="13">
      <t>リツ</t>
    </rPh>
    <rPh sb="14" eb="16">
      <t>トウショ</t>
    </rPh>
    <rPh sb="16" eb="18">
      <t>ハアク</t>
    </rPh>
    <rPh sb="20" eb="21">
      <t>リツ</t>
    </rPh>
    <rPh sb="23" eb="24">
      <t>ヒク</t>
    </rPh>
    <phoneticPr fontId="5"/>
  </si>
  <si>
    <t>②勤労者退職金共済機構が示す証紙購入の考え方を参考に購入し</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rPh sb="26" eb="28">
      <t>コウニュウ</t>
    </rPh>
    <phoneticPr fontId="5"/>
  </si>
  <si>
    <t>　実際の対象労働者の延べ就労日数と差が生じたため</t>
    <rPh sb="4" eb="6">
      <t>タイショウ</t>
    </rPh>
    <rPh sb="6" eb="9">
      <t>ロウドウシャ</t>
    </rPh>
    <rPh sb="10" eb="11">
      <t>ノ</t>
    </rPh>
    <rPh sb="12" eb="14">
      <t>シュウロウ</t>
    </rPh>
    <rPh sb="14" eb="16">
      <t>ニッスウ</t>
    </rPh>
    <rPh sb="17" eb="18">
      <t>サ</t>
    </rPh>
    <rPh sb="19" eb="20">
      <t>ショウ</t>
    </rPh>
    <phoneticPr fontId="5"/>
  </si>
  <si>
    <t>①建退共制度対象労働者の延べ就労予定日数により購入したが、</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rPh sb="23" eb="25">
      <t>コウニュウ</t>
    </rPh>
    <phoneticPr fontId="5"/>
  </si>
  <si>
    <t>□</t>
    <phoneticPr fontId="5"/>
  </si>
  <si>
    <t>証紙貼付枚数</t>
    <rPh sb="0" eb="2">
      <t>ショウシ</t>
    </rPh>
    <rPh sb="2" eb="4">
      <t>ハリツケ</t>
    </rPh>
    <rPh sb="4" eb="6">
      <t>マイスウ</t>
    </rPh>
    <phoneticPr fontId="5"/>
  </si>
  <si>
    <t>証紙購入枚数
（最終）</t>
    <rPh sb="0" eb="2">
      <t>ショウシ</t>
    </rPh>
    <rPh sb="2" eb="4">
      <t>コウニュウ</t>
    </rPh>
    <rPh sb="4" eb="6">
      <t>マイスウ</t>
    </rPh>
    <rPh sb="8" eb="10">
      <t>サイシュウ</t>
    </rPh>
    <phoneticPr fontId="5"/>
  </si>
  <si>
    <t>最　終</t>
    <rPh sb="0" eb="1">
      <t>サイ</t>
    </rPh>
    <rPh sb="2" eb="3">
      <t>オワリ</t>
    </rPh>
    <phoneticPr fontId="5"/>
  </si>
  <si>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5"/>
  </si>
  <si>
    <t>日間</t>
    <rPh sb="0" eb="1">
      <t>ヒ</t>
    </rPh>
    <rPh sb="1" eb="2">
      <t>カン</t>
    </rPh>
    <phoneticPr fontId="5"/>
  </si>
  <si>
    <t>検査日</t>
    <rPh sb="0" eb="3">
      <t>ケンサビ</t>
    </rPh>
    <phoneticPr fontId="5"/>
  </si>
  <si>
    <t>検査場所</t>
    <rPh sb="0" eb="2">
      <t>ケンサ</t>
    </rPh>
    <rPh sb="2" eb="4">
      <t>バショ</t>
    </rPh>
    <phoneticPr fontId="5"/>
  </si>
  <si>
    <t>検査内容</t>
    <rPh sb="0" eb="2">
      <t>ケンサ</t>
    </rPh>
    <rPh sb="2" eb="4">
      <t>ナイヨウ</t>
    </rPh>
    <phoneticPr fontId="5"/>
  </si>
  <si>
    <t>検査願</t>
    <rPh sb="0" eb="2">
      <t>ケンサ</t>
    </rPh>
    <rPh sb="2" eb="3">
      <t>ネガイ</t>
    </rPh>
    <phoneticPr fontId="5"/>
  </si>
  <si>
    <t>製品検査日程</t>
    <phoneticPr fontId="5"/>
  </si>
  <si>
    <t>添付書類</t>
    <rPh sb="0" eb="2">
      <t>テンプ</t>
    </rPh>
    <rPh sb="2" eb="4">
      <t>ショルイ</t>
    </rPh>
    <phoneticPr fontId="5"/>
  </si>
  <si>
    <t>試験検査内容</t>
    <rPh sb="0" eb="2">
      <t>シケン</t>
    </rPh>
    <rPh sb="2" eb="4">
      <t>ケンサ</t>
    </rPh>
    <rPh sb="4" eb="6">
      <t>ナイヨウ</t>
    </rPh>
    <phoneticPr fontId="5"/>
  </si>
  <si>
    <t>試験検査場所</t>
    <rPh sb="0" eb="2">
      <t>シケン</t>
    </rPh>
    <rPh sb="2" eb="4">
      <t>ケンサ</t>
    </rPh>
    <rPh sb="4" eb="6">
      <t>バショ</t>
    </rPh>
    <phoneticPr fontId="5"/>
  </si>
  <si>
    <t>試験検査日</t>
    <rPh sb="0" eb="2">
      <t>シケン</t>
    </rPh>
    <rPh sb="2" eb="4">
      <t>ケンサ</t>
    </rPh>
    <rPh sb="4" eb="5">
      <t>ヒ</t>
    </rPh>
    <phoneticPr fontId="5"/>
  </si>
  <si>
    <t>選定内容</t>
    <rPh sb="0" eb="2">
      <t>センテイ</t>
    </rPh>
    <rPh sb="2" eb="4">
      <t>ナイヨウ</t>
    </rPh>
    <phoneticPr fontId="5"/>
  </si>
  <si>
    <t>該当するものに○</t>
    <phoneticPr fontId="5"/>
  </si>
  <si>
    <t>選定方法</t>
    <rPh sb="0" eb="2">
      <t>センテイ</t>
    </rPh>
    <rPh sb="2" eb="4">
      <t>ホウホウ</t>
    </rPh>
    <phoneticPr fontId="5"/>
  </si>
  <si>
    <t>購入先</t>
    <rPh sb="0" eb="2">
      <t>コウニュウ</t>
    </rPh>
    <rPh sb="2" eb="3">
      <t>サキ</t>
    </rPh>
    <phoneticPr fontId="5"/>
  </si>
  <si>
    <t>製造者名</t>
    <rPh sb="0" eb="2">
      <t>セイゾウ</t>
    </rPh>
    <rPh sb="2" eb="3">
      <t>シャ</t>
    </rPh>
    <rPh sb="3" eb="4">
      <t>メイ</t>
    </rPh>
    <phoneticPr fontId="5"/>
  </si>
  <si>
    <t>品名</t>
    <rPh sb="0" eb="2">
      <t>ヒンメイ</t>
    </rPh>
    <phoneticPr fontId="5"/>
  </si>
  <si>
    <t>使用機器材内訳書</t>
    <rPh sb="0" eb="2">
      <t>シヨウ</t>
    </rPh>
    <rPh sb="2" eb="4">
      <t>キキ</t>
    </rPh>
    <rPh sb="4" eb="5">
      <t>ザイ</t>
    </rPh>
    <rPh sb="5" eb="8">
      <t>ウチワケショ</t>
    </rPh>
    <phoneticPr fontId="5"/>
  </si>
  <si>
    <t>使用機器材承諾願</t>
    <rPh sb="0" eb="1">
      <t>ツカ</t>
    </rPh>
    <rPh sb="1" eb="2">
      <t>ヨウ</t>
    </rPh>
    <rPh sb="2" eb="3">
      <t>キ</t>
    </rPh>
    <rPh sb="3" eb="4">
      <t>ウツワ</t>
    </rPh>
    <rPh sb="4" eb="5">
      <t>ザイ</t>
    </rPh>
    <rPh sb="5" eb="6">
      <t>ウケタマワ</t>
    </rPh>
    <rPh sb="6" eb="7">
      <t>ダク</t>
    </rPh>
    <rPh sb="7" eb="8">
      <t>ネガイ</t>
    </rPh>
    <phoneticPr fontId="5"/>
  </si>
  <si>
    <t>○</t>
    <phoneticPr fontId="5"/>
  </si>
  <si>
    <t>小型うずまきポンプ</t>
    <rPh sb="0" eb="2">
      <t>コガタ</t>
    </rPh>
    <phoneticPr fontId="5"/>
  </si>
  <si>
    <t>JIS表示品</t>
    <rPh sb="3" eb="5">
      <t>ヒョウジ</t>
    </rPh>
    <rPh sb="5" eb="6">
      <t>ヒン</t>
    </rPh>
    <phoneticPr fontId="5"/>
  </si>
  <si>
    <t>製造者住所、精算販売実績、アフターサービス体制を別添します。</t>
    <rPh sb="0" eb="3">
      <t>セイゾウシャ</t>
    </rPh>
    <rPh sb="3" eb="5">
      <t>ジュウショ</t>
    </rPh>
    <rPh sb="6" eb="8">
      <t>セイサン</t>
    </rPh>
    <rPh sb="8" eb="10">
      <t>ハンバイ</t>
    </rPh>
    <rPh sb="10" eb="12">
      <t>ジッセキ</t>
    </rPh>
    <rPh sb="21" eb="23">
      <t>タイセイ</t>
    </rPh>
    <rPh sb="24" eb="26">
      <t>ベッテン</t>
    </rPh>
    <phoneticPr fontId="5"/>
  </si>
  <si>
    <t>E-E</t>
    <phoneticPr fontId="5"/>
  </si>
  <si>
    <t>E-B</t>
    <phoneticPr fontId="5"/>
  </si>
  <si>
    <t>製造者の概要</t>
    <phoneticPr fontId="5"/>
  </si>
  <si>
    <t>Ⅰ</t>
    <phoneticPr fontId="5"/>
  </si>
  <si>
    <t>提出書類</t>
  </si>
  <si>
    <t>建築設備 （機械、電気、通信） 工事の使用機器材の選定について</t>
    <phoneticPr fontId="5"/>
  </si>
  <si>
    <t>グリスフィルター</t>
    <phoneticPr fontId="5"/>
  </si>
  <si>
    <t>厨房機器</t>
    <phoneticPr fontId="5"/>
  </si>
  <si>
    <t>厨房機器類</t>
  </si>
  <si>
    <t>M-I</t>
    <phoneticPr fontId="5"/>
  </si>
  <si>
    <t>計装、制御機器並びに盤（空気圧式）</t>
    <phoneticPr fontId="5"/>
  </si>
  <si>
    <t>計装、制御機器並びに盤（電気式、電子式）</t>
    <phoneticPr fontId="5"/>
  </si>
  <si>
    <t>○</t>
    <phoneticPr fontId="5"/>
  </si>
  <si>
    <t>送風機（遠心式、軸流式、斜流式）</t>
    <phoneticPr fontId="5"/>
  </si>
  <si>
    <t>ダンパー</t>
    <phoneticPr fontId="5"/>
  </si>
  <si>
    <t>吹出口、吸込口</t>
    <phoneticPr fontId="5"/>
  </si>
  <si>
    <t>定・変風量ユニット</t>
    <phoneticPr fontId="5"/>
  </si>
  <si>
    <t>全熱交換器（回転形）</t>
    <phoneticPr fontId="5"/>
  </si>
  <si>
    <t>エアフィルター</t>
    <phoneticPr fontId="5"/>
  </si>
  <si>
    <t>電気集じん器（ろ材併用）</t>
    <phoneticPr fontId="5"/>
  </si>
  <si>
    <t>ファンコイルユニット</t>
    <phoneticPr fontId="5"/>
  </si>
  <si>
    <t>ユニット形空気調和機</t>
    <phoneticPr fontId="5"/>
  </si>
  <si>
    <t>パッケージ形空気調和機</t>
    <phoneticPr fontId="5"/>
  </si>
  <si>
    <t>冷却塔</t>
    <phoneticPr fontId="5"/>
  </si>
  <si>
    <t>ガス直だき吸収冷温水器（小形ユニット形含む）</t>
    <phoneticPr fontId="5"/>
  </si>
  <si>
    <t>吸収冷凍機</t>
    <phoneticPr fontId="5"/>
  </si>
  <si>
    <t>スクリュー冷凍機</t>
    <phoneticPr fontId="5"/>
  </si>
  <si>
    <t>チリングユニット（往復動式、スクリュー式、スクロール式）</t>
    <phoneticPr fontId="5"/>
  </si>
  <si>
    <t>遠心冷凍機</t>
    <phoneticPr fontId="5"/>
  </si>
  <si>
    <t>熱交換器（円筒多管式）</t>
    <phoneticPr fontId="5"/>
  </si>
  <si>
    <t>真空式温水機（鋼製、鋳鉄製）</t>
    <phoneticPr fontId="5"/>
  </si>
  <si>
    <t>鋼製温水ボイラー（貫流ボイラーは除く）</t>
    <phoneticPr fontId="5"/>
  </si>
  <si>
    <t>鋳鉄製ボイラー</t>
    <phoneticPr fontId="5"/>
  </si>
  <si>
    <t>鋼製品ボイラー（煙管式）</t>
    <phoneticPr fontId="5"/>
  </si>
  <si>
    <t>熱源機器</t>
  </si>
  <si>
    <t>衛生器具</t>
    <phoneticPr fontId="5"/>
  </si>
  <si>
    <t>衛生器具</t>
  </si>
  <si>
    <t>○</t>
    <phoneticPr fontId="5"/>
  </si>
  <si>
    <t>圧力容器</t>
    <phoneticPr fontId="5"/>
  </si>
  <si>
    <t>ステンレス鋼製パネルタンク</t>
    <phoneticPr fontId="5"/>
  </si>
  <si>
    <t>ＦＲＰ製パネルタンク</t>
    <phoneticPr fontId="5"/>
  </si>
  <si>
    <t>ＦＲＰ製一体形タンク</t>
    <phoneticPr fontId="5"/>
  </si>
  <si>
    <t>鋼製槽類</t>
    <phoneticPr fontId="5"/>
  </si>
  <si>
    <t>槽並びに圧力容器</t>
  </si>
  <si>
    <t>消火用ポンプ</t>
    <phoneticPr fontId="5"/>
  </si>
  <si>
    <t>真空給水ポンプ</t>
    <phoneticPr fontId="5"/>
  </si>
  <si>
    <t>汚水・汚物・排水用水中モーターポンプ</t>
    <phoneticPr fontId="5"/>
  </si>
  <si>
    <t>横型渦巻ポンプ</t>
    <phoneticPr fontId="5"/>
  </si>
  <si>
    <t>ポンプ類</t>
  </si>
  <si>
    <t>泡消火設備</t>
    <phoneticPr fontId="5"/>
  </si>
  <si>
    <t>スプリンクラー設備</t>
    <phoneticPr fontId="5"/>
  </si>
  <si>
    <t>不活性ガス系消火設備</t>
    <phoneticPr fontId="5"/>
  </si>
  <si>
    <t>消火ホース</t>
    <phoneticPr fontId="5"/>
  </si>
  <si>
    <t>消火栓及び器具類</t>
    <phoneticPr fontId="5"/>
  </si>
  <si>
    <t>消火装置</t>
  </si>
  <si>
    <t>番号</t>
  </si>
  <si>
    <t>工事用対象機器材一覧表（機械設備工事）</t>
  </si>
  <si>
    <t>その他機器</t>
  </si>
  <si>
    <t>自家発電機器</t>
  </si>
  <si>
    <t>E-D</t>
    <phoneticPr fontId="5"/>
  </si>
  <si>
    <t>電力機器</t>
  </si>
  <si>
    <t>E-C</t>
    <phoneticPr fontId="5"/>
  </si>
  <si>
    <t>配電盤並びに開閉器類</t>
  </si>
  <si>
    <t>E-A</t>
    <phoneticPr fontId="5"/>
  </si>
  <si>
    <t xml:space="preserve">  工事用対象機器材一覧表（電気・通信設備工事）</t>
    <phoneticPr fontId="5"/>
  </si>
  <si>
    <t>●</t>
    <phoneticPr fontId="5"/>
  </si>
  <si>
    <t>担当者</t>
    <rPh sb="0" eb="3">
      <t>タントウシャ</t>
    </rPh>
    <phoneticPr fontId="5"/>
  </si>
  <si>
    <t>担当係長</t>
    <rPh sb="0" eb="2">
      <t>タントウ</t>
    </rPh>
    <rPh sb="2" eb="4">
      <t>カカリチョウ</t>
    </rPh>
    <phoneticPr fontId="5"/>
  </si>
  <si>
    <t>＜緊急連絡先＞</t>
    <rPh sb="1" eb="3">
      <t>キンキュウ</t>
    </rPh>
    <rPh sb="3" eb="6">
      <t>レンラクサキ</t>
    </rPh>
    <phoneticPr fontId="5"/>
  </si>
  <si>
    <t>安全計画</t>
    <rPh sb="0" eb="2">
      <t>アンゼン</t>
    </rPh>
    <rPh sb="2" eb="4">
      <t>ケイカク</t>
    </rPh>
    <phoneticPr fontId="5"/>
  </si>
  <si>
    <t>～</t>
    <phoneticPr fontId="5"/>
  </si>
  <si>
    <t>休暇期間</t>
    <rPh sb="0" eb="2">
      <t>キュウカ</t>
    </rPh>
    <rPh sb="2" eb="4">
      <t>キカン</t>
    </rPh>
    <phoneticPr fontId="5"/>
  </si>
  <si>
    <t>住所</t>
    <rPh sb="0" eb="2">
      <t>ジュウショ</t>
    </rPh>
    <phoneticPr fontId="5"/>
  </si>
  <si>
    <t>長期休暇警備計画書</t>
    <rPh sb="0" eb="2">
      <t>チョウキ</t>
    </rPh>
    <rPh sb="2" eb="4">
      <t>キュウカ</t>
    </rPh>
    <rPh sb="4" eb="6">
      <t>ケイビ</t>
    </rPh>
    <rPh sb="6" eb="9">
      <t>ケイカクショ</t>
    </rPh>
    <phoneticPr fontId="5"/>
  </si>
  <si>
    <t>中間出来高基準日</t>
    <rPh sb="0" eb="2">
      <t>チュウカン</t>
    </rPh>
    <rPh sb="2" eb="5">
      <t>デキダカ</t>
    </rPh>
    <rPh sb="5" eb="8">
      <t>キジュンビ</t>
    </rPh>
    <phoneticPr fontId="5"/>
  </si>
  <si>
    <t>工事期限</t>
    <rPh sb="0" eb="2">
      <t>コウジ</t>
    </rPh>
    <rPh sb="2" eb="4">
      <t>キゲン</t>
    </rPh>
    <phoneticPr fontId="5"/>
  </si>
  <si>
    <t>号</t>
    <phoneticPr fontId="5"/>
  </si>
  <si>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5"/>
  </si>
  <si>
    <t>（第○回部分払金）</t>
    <rPh sb="1" eb="2">
      <t>ダイ</t>
    </rPh>
    <rPh sb="3" eb="4">
      <t>カイ</t>
    </rPh>
    <rPh sb="4" eb="6">
      <t>ブブン</t>
    </rPh>
    <rPh sb="6" eb="7">
      <t>バラ</t>
    </rPh>
    <rPh sb="7" eb="8">
      <t>キン</t>
    </rPh>
    <phoneticPr fontId="5"/>
  </si>
  <si>
    <t>出来高査定簿</t>
    <rPh sb="0" eb="3">
      <t>デキダカ</t>
    </rPh>
    <rPh sb="3" eb="5">
      <t>サテイ</t>
    </rPh>
    <rPh sb="5" eb="6">
      <t>ボ</t>
    </rPh>
    <phoneticPr fontId="5"/>
  </si>
  <si>
    <t>管理
技術者</t>
    <rPh sb="0" eb="2">
      <t>カンリ</t>
    </rPh>
    <rPh sb="3" eb="6">
      <t>ギジュツシャ</t>
    </rPh>
    <phoneticPr fontId="5"/>
  </si>
  <si>
    <t>今回請求金額</t>
    <rPh sb="0" eb="2">
      <t>コンカイ</t>
    </rPh>
    <rPh sb="2" eb="4">
      <t>セイキュウ</t>
    </rPh>
    <rPh sb="4" eb="5">
      <t>キン</t>
    </rPh>
    <rPh sb="5" eb="6">
      <t>ガク</t>
    </rPh>
    <phoneticPr fontId="5"/>
  </si>
  <si>
    <t>差引残金額</t>
    <rPh sb="0" eb="1">
      <t>サ</t>
    </rPh>
    <rPh sb="1" eb="2">
      <t>ヒ</t>
    </rPh>
    <rPh sb="2" eb="4">
      <t>ザンキン</t>
    </rPh>
    <rPh sb="4" eb="5">
      <t>ガク</t>
    </rPh>
    <phoneticPr fontId="5"/>
  </si>
  <si>
    <t>既受領金額</t>
    <rPh sb="0" eb="1">
      <t>スデ</t>
    </rPh>
    <rPh sb="1" eb="3">
      <t>ジュリョウ</t>
    </rPh>
    <rPh sb="3" eb="5">
      <t>キンガク</t>
    </rPh>
    <phoneticPr fontId="5"/>
  </si>
  <si>
    <t>前払金精算額</t>
    <rPh sb="0" eb="1">
      <t>マエ</t>
    </rPh>
    <rPh sb="1" eb="2">
      <t>ハラ</t>
    </rPh>
    <rPh sb="2" eb="3">
      <t>キン</t>
    </rPh>
    <rPh sb="3" eb="6">
      <t>セイサンガク</t>
    </rPh>
    <phoneticPr fontId="5"/>
  </si>
  <si>
    <t>九分金額</t>
    <rPh sb="0" eb="1">
      <t>キュウ</t>
    </rPh>
    <rPh sb="1" eb="2">
      <t>ブ</t>
    </rPh>
    <rPh sb="2" eb="3">
      <t>キン</t>
    </rPh>
    <rPh sb="3" eb="4">
      <t>ガク</t>
    </rPh>
    <phoneticPr fontId="5"/>
  </si>
  <si>
    <t>出来高金額</t>
    <rPh sb="0" eb="3">
      <t>デキダカ</t>
    </rPh>
    <rPh sb="3" eb="5">
      <t>キンガク</t>
    </rPh>
    <phoneticPr fontId="5"/>
  </si>
  <si>
    <t>前払金</t>
    <rPh sb="0" eb="1">
      <t>マエ</t>
    </rPh>
    <rPh sb="1" eb="2">
      <t>ハラ</t>
    </rPh>
    <rPh sb="2" eb="3">
      <t>キン</t>
    </rPh>
    <phoneticPr fontId="5"/>
  </si>
  <si>
    <t>請負金額</t>
    <rPh sb="0" eb="2">
      <t>ウケオイ</t>
    </rPh>
    <rPh sb="2" eb="4">
      <t>キンガク</t>
    </rPh>
    <phoneticPr fontId="5"/>
  </si>
  <si>
    <t>査定日</t>
    <rPh sb="0" eb="2">
      <t>サテイ</t>
    </rPh>
    <rPh sb="2" eb="3">
      <t>ビ</t>
    </rPh>
    <phoneticPr fontId="5"/>
  </si>
  <si>
    <t>第６回部分払金</t>
    <rPh sb="0" eb="1">
      <t>ダイ</t>
    </rPh>
    <rPh sb="2" eb="3">
      <t>カイ</t>
    </rPh>
    <rPh sb="3" eb="5">
      <t>ブブン</t>
    </rPh>
    <rPh sb="5" eb="6">
      <t>バライ</t>
    </rPh>
    <rPh sb="6" eb="7">
      <t>キン</t>
    </rPh>
    <phoneticPr fontId="5"/>
  </si>
  <si>
    <t>第５回部分払金</t>
    <rPh sb="0" eb="1">
      <t>ダイ</t>
    </rPh>
    <rPh sb="2" eb="3">
      <t>カイ</t>
    </rPh>
    <rPh sb="3" eb="5">
      <t>ブブン</t>
    </rPh>
    <rPh sb="5" eb="6">
      <t>バライ</t>
    </rPh>
    <rPh sb="6" eb="7">
      <t>キン</t>
    </rPh>
    <phoneticPr fontId="5"/>
  </si>
  <si>
    <t>第４回部分払金</t>
    <rPh sb="0" eb="1">
      <t>ダイ</t>
    </rPh>
    <rPh sb="2" eb="3">
      <t>カイ</t>
    </rPh>
    <rPh sb="3" eb="5">
      <t>ブブン</t>
    </rPh>
    <rPh sb="5" eb="6">
      <t>バライ</t>
    </rPh>
    <rPh sb="6" eb="7">
      <t>キン</t>
    </rPh>
    <phoneticPr fontId="5"/>
  </si>
  <si>
    <t>第３回部分払金</t>
    <rPh sb="0" eb="1">
      <t>ダイ</t>
    </rPh>
    <rPh sb="2" eb="3">
      <t>カイ</t>
    </rPh>
    <rPh sb="3" eb="5">
      <t>ブブン</t>
    </rPh>
    <rPh sb="5" eb="6">
      <t>バライ</t>
    </rPh>
    <rPh sb="6" eb="7">
      <t>キン</t>
    </rPh>
    <phoneticPr fontId="5"/>
  </si>
  <si>
    <t>第２回部分払金</t>
    <rPh sb="0" eb="1">
      <t>ダイ</t>
    </rPh>
    <rPh sb="2" eb="3">
      <t>カイ</t>
    </rPh>
    <rPh sb="3" eb="5">
      <t>ブブン</t>
    </rPh>
    <rPh sb="5" eb="6">
      <t>バライ</t>
    </rPh>
    <rPh sb="6" eb="7">
      <t>キン</t>
    </rPh>
    <phoneticPr fontId="5"/>
  </si>
  <si>
    <t>第１回部分払金</t>
    <rPh sb="0" eb="1">
      <t>ダイ</t>
    </rPh>
    <rPh sb="2" eb="3">
      <t>カイ</t>
    </rPh>
    <rPh sb="3" eb="5">
      <t>ブブン</t>
    </rPh>
    <rPh sb="5" eb="6">
      <t>バライ</t>
    </rPh>
    <rPh sb="6" eb="7">
      <t>キン</t>
    </rPh>
    <phoneticPr fontId="5"/>
  </si>
  <si>
    <t>出来高査定簿請求内訳書</t>
    <rPh sb="0" eb="3">
      <t>デキダカ</t>
    </rPh>
    <rPh sb="3" eb="5">
      <t>サテイ</t>
    </rPh>
    <rPh sb="5" eb="6">
      <t>ボ</t>
    </rPh>
    <rPh sb="6" eb="8">
      <t>セイキュウ</t>
    </rPh>
    <rPh sb="8" eb="10">
      <t>ウチワケ</t>
    </rPh>
    <rPh sb="10" eb="11">
      <t>ショ</t>
    </rPh>
    <phoneticPr fontId="5"/>
  </si>
  <si>
    <t>今回請求金額</t>
    <rPh sb="0" eb="2">
      <t>コンカイ</t>
    </rPh>
    <rPh sb="2" eb="4">
      <t>セイキュウ</t>
    </rPh>
    <rPh sb="4" eb="6">
      <t>キンガク</t>
    </rPh>
    <phoneticPr fontId="5"/>
  </si>
  <si>
    <t>差引残金額</t>
    <rPh sb="0" eb="1">
      <t>サ</t>
    </rPh>
    <rPh sb="1" eb="2">
      <t>ヒ</t>
    </rPh>
    <rPh sb="2" eb="3">
      <t>ザン</t>
    </rPh>
    <rPh sb="3" eb="5">
      <t>キンガク</t>
    </rPh>
    <phoneticPr fontId="5"/>
  </si>
  <si>
    <t>既受領金額</t>
    <rPh sb="0" eb="1">
      <t>キ</t>
    </rPh>
    <rPh sb="1" eb="3">
      <t>ジュリョウ</t>
    </rPh>
    <rPh sb="3" eb="5">
      <t>キンガク</t>
    </rPh>
    <phoneticPr fontId="5"/>
  </si>
  <si>
    <t>前払金精算額</t>
    <rPh sb="0" eb="2">
      <t>マエバラ</t>
    </rPh>
    <rPh sb="2" eb="3">
      <t>キン</t>
    </rPh>
    <rPh sb="3" eb="6">
      <t>セイサンガク</t>
    </rPh>
    <phoneticPr fontId="5"/>
  </si>
  <si>
    <t>九分金額</t>
    <rPh sb="0" eb="2">
      <t>クブ</t>
    </rPh>
    <rPh sb="2" eb="4">
      <t>キンガク</t>
    </rPh>
    <phoneticPr fontId="5"/>
  </si>
  <si>
    <t>出来高超過額</t>
    <rPh sb="0" eb="3">
      <t>デキダカ</t>
    </rPh>
    <rPh sb="3" eb="6">
      <t>チョウカガク</t>
    </rPh>
    <phoneticPr fontId="5"/>
  </si>
  <si>
    <t>（債務負担行為あり）</t>
    <rPh sb="1" eb="3">
      <t>サイム</t>
    </rPh>
    <rPh sb="3" eb="5">
      <t>フタン</t>
    </rPh>
    <rPh sb="5" eb="7">
      <t>コウイ</t>
    </rPh>
    <phoneticPr fontId="5"/>
  </si>
  <si>
    <t>金　額</t>
    <rPh sb="0" eb="1">
      <t>キン</t>
    </rPh>
    <rPh sb="2" eb="3">
      <t>ガク</t>
    </rPh>
    <phoneticPr fontId="5"/>
  </si>
  <si>
    <t>％</t>
    <phoneticPr fontId="5"/>
  </si>
  <si>
    <t>数量</t>
    <rPh sb="0" eb="2">
      <t>スウリョウ</t>
    </rPh>
    <phoneticPr fontId="5"/>
  </si>
  <si>
    <t>今回の査定</t>
    <rPh sb="0" eb="2">
      <t>コンカイ</t>
    </rPh>
    <rPh sb="3" eb="5">
      <t>サテイ</t>
    </rPh>
    <phoneticPr fontId="5"/>
  </si>
  <si>
    <t>前回の査定</t>
    <rPh sb="0" eb="2">
      <t>ゼンカイ</t>
    </rPh>
    <rPh sb="3" eb="5">
      <t>サテイ</t>
    </rPh>
    <phoneticPr fontId="5"/>
  </si>
  <si>
    <t>直近の変更</t>
    <rPh sb="0" eb="2">
      <t>チョッキン</t>
    </rPh>
    <rPh sb="3" eb="5">
      <t>ヘンコウ</t>
    </rPh>
    <phoneticPr fontId="5"/>
  </si>
  <si>
    <t>単　価</t>
    <rPh sb="0" eb="1">
      <t>タン</t>
    </rPh>
    <rPh sb="2" eb="3">
      <t>アタイ</t>
    </rPh>
    <phoneticPr fontId="5"/>
  </si>
  <si>
    <t>単位</t>
    <rPh sb="0" eb="2">
      <t>タンイ</t>
    </rPh>
    <phoneticPr fontId="5"/>
  </si>
  <si>
    <t>品質・形状・寸法</t>
    <rPh sb="0" eb="2">
      <t>ヒンシツ</t>
    </rPh>
    <rPh sb="3" eb="5">
      <t>ケイジョウ</t>
    </rPh>
    <rPh sb="6" eb="8">
      <t>スンポウ</t>
    </rPh>
    <phoneticPr fontId="5"/>
  </si>
  <si>
    <t>名    称</t>
    <rPh sb="0" eb="1">
      <t>ナ</t>
    </rPh>
    <rPh sb="5" eb="6">
      <t>ショウ</t>
    </rPh>
    <phoneticPr fontId="5"/>
  </si>
  <si>
    <t>延期理由</t>
    <rPh sb="0" eb="2">
      <t>エンキ</t>
    </rPh>
    <rPh sb="2" eb="4">
      <t>リユウ</t>
    </rPh>
    <phoneticPr fontId="5"/>
  </si>
  <si>
    <t>工事期限延期願</t>
    <rPh sb="0" eb="2">
      <t>コウジ</t>
    </rPh>
    <rPh sb="2" eb="4">
      <t>キゲン</t>
    </rPh>
    <rPh sb="4" eb="6">
      <t>エンキ</t>
    </rPh>
    <rPh sb="6" eb="7">
      <t>ネガ</t>
    </rPh>
    <phoneticPr fontId="5"/>
  </si>
  <si>
    <t>工事完成日</t>
    <rPh sb="0" eb="2">
      <t>コウジ</t>
    </rPh>
    <rPh sb="2" eb="4">
      <t>カンセイ</t>
    </rPh>
    <rPh sb="4" eb="5">
      <t>ビ</t>
    </rPh>
    <phoneticPr fontId="5"/>
  </si>
  <si>
    <t>工事完成届</t>
    <rPh sb="0" eb="2">
      <t>コウジ</t>
    </rPh>
    <rPh sb="2" eb="4">
      <t>カンセイ</t>
    </rPh>
    <rPh sb="4" eb="5">
      <t>トドケ</t>
    </rPh>
    <phoneticPr fontId="5"/>
  </si>
  <si>
    <t>工事一部完成日</t>
    <rPh sb="0" eb="2">
      <t>コウジ</t>
    </rPh>
    <rPh sb="2" eb="4">
      <t>イチブ</t>
    </rPh>
    <rPh sb="4" eb="6">
      <t>カンセイ</t>
    </rPh>
    <rPh sb="6" eb="7">
      <t>ビ</t>
    </rPh>
    <phoneticPr fontId="5"/>
  </si>
  <si>
    <t>工事完成部位</t>
    <rPh sb="0" eb="2">
      <t>コウジ</t>
    </rPh>
    <rPh sb="2" eb="4">
      <t>カンセイ</t>
    </rPh>
    <rPh sb="4" eb="6">
      <t>ブイ</t>
    </rPh>
    <phoneticPr fontId="5"/>
  </si>
  <si>
    <t>検査職員</t>
    <rPh sb="0" eb="2">
      <t>ケンサ</t>
    </rPh>
    <rPh sb="2" eb="4">
      <t>ショクイン</t>
    </rPh>
    <phoneticPr fontId="5"/>
  </si>
  <si>
    <t>手直し完了日</t>
    <rPh sb="0" eb="2">
      <t>テナオ</t>
    </rPh>
    <rPh sb="3" eb="6">
      <t>カンリョウビ</t>
    </rPh>
    <phoneticPr fontId="5"/>
  </si>
  <si>
    <t>手直し調書のとおり</t>
    <rPh sb="0" eb="2">
      <t>テナオ</t>
    </rPh>
    <rPh sb="3" eb="5">
      <t>チョウショ</t>
    </rPh>
    <phoneticPr fontId="5"/>
  </si>
  <si>
    <t>手直し事項</t>
    <rPh sb="0" eb="2">
      <t>テナオ</t>
    </rPh>
    <rPh sb="3" eb="5">
      <t>ジコウ</t>
    </rPh>
    <phoneticPr fontId="5"/>
  </si>
  <si>
    <t>手直し完了届</t>
    <rPh sb="0" eb="2">
      <t>テナオ</t>
    </rPh>
    <rPh sb="3" eb="5">
      <t>カンリョウ</t>
    </rPh>
    <rPh sb="5" eb="6">
      <t>トドケ</t>
    </rPh>
    <phoneticPr fontId="5"/>
  </si>
  <si>
    <t>年　月　日</t>
    <rPh sb="0" eb="1">
      <t>トシ</t>
    </rPh>
    <rPh sb="2" eb="3">
      <t>ツキ</t>
    </rPh>
    <rPh sb="4" eb="5">
      <t>ヒ</t>
    </rPh>
    <phoneticPr fontId="5"/>
  </si>
  <si>
    <t>係　員</t>
    <rPh sb="0" eb="1">
      <t>カカリ</t>
    </rPh>
    <rPh sb="2" eb="3">
      <t>イン</t>
    </rPh>
    <phoneticPr fontId="5"/>
  </si>
  <si>
    <t>手直し確認</t>
    <rPh sb="0" eb="2">
      <t>テナオ</t>
    </rPh>
    <rPh sb="3" eb="5">
      <t>カクニン</t>
    </rPh>
    <phoneticPr fontId="5"/>
  </si>
  <si>
    <t>手直し指摘事項</t>
    <rPh sb="0" eb="2">
      <t>テナオ</t>
    </rPh>
    <rPh sb="3" eb="5">
      <t>シテキ</t>
    </rPh>
    <rPh sb="5" eb="7">
      <t>ジコウ</t>
    </rPh>
    <phoneticPr fontId="5"/>
  </si>
  <si>
    <t>№</t>
    <phoneticPr fontId="5"/>
  </si>
  <si>
    <t>手直し調書</t>
    <rPh sb="0" eb="2">
      <t>テナオ</t>
    </rPh>
    <rPh sb="3" eb="5">
      <t>チョウショ</t>
    </rPh>
    <phoneticPr fontId="5"/>
  </si>
  <si>
    <t>契約制度担当係長</t>
    <rPh sb="0" eb="2">
      <t>ケイヤク</t>
    </rPh>
    <rPh sb="2" eb="4">
      <t>セイド</t>
    </rPh>
    <rPh sb="4" eb="6">
      <t>タントウ</t>
    </rPh>
    <rPh sb="6" eb="8">
      <t>カカリチョウ</t>
    </rPh>
    <phoneticPr fontId="5"/>
  </si>
  <si>
    <t>工事契約担当課長</t>
    <rPh sb="0" eb="2">
      <t>コウジ</t>
    </rPh>
    <rPh sb="2" eb="4">
      <t>ケイヤク</t>
    </rPh>
    <rPh sb="4" eb="6">
      <t>タントウ</t>
    </rPh>
    <rPh sb="6" eb="7">
      <t>カ</t>
    </rPh>
    <rPh sb="7" eb="8">
      <t>チョウ</t>
    </rPh>
    <phoneticPr fontId="5"/>
  </si>
  <si>
    <t>契約管財局長</t>
    <rPh sb="0" eb="2">
      <t>ケイヤク</t>
    </rPh>
    <rPh sb="2" eb="4">
      <t>カンザイ</t>
    </rPh>
    <rPh sb="4" eb="6">
      <t>キョクチョウ</t>
    </rPh>
    <phoneticPr fontId="5"/>
  </si>
  <si>
    <t>決裁</t>
    <rPh sb="0" eb="2">
      <t>ケッサイ</t>
    </rPh>
    <phoneticPr fontId="5"/>
  </si>
  <si>
    <t>決定</t>
    <rPh sb="0" eb="2">
      <t>ケッテイ</t>
    </rPh>
    <phoneticPr fontId="5"/>
  </si>
  <si>
    <t>責任日数</t>
    <rPh sb="0" eb="2">
      <t>セキニン</t>
    </rPh>
    <rPh sb="2" eb="4">
      <t>ニッスウ</t>
    </rPh>
    <phoneticPr fontId="5"/>
  </si>
  <si>
    <t>相手方の</t>
    <rPh sb="0" eb="2">
      <t>アイテ</t>
    </rPh>
    <rPh sb="2" eb="3">
      <t>カタ</t>
    </rPh>
    <phoneticPr fontId="5"/>
  </si>
  <si>
    <t>日間</t>
  </si>
  <si>
    <t>契約の</t>
    <rPh sb="0" eb="2">
      <t>ケイヤク</t>
    </rPh>
    <phoneticPr fontId="5"/>
  </si>
  <si>
    <t>㊞</t>
    <phoneticPr fontId="5"/>
  </si>
  <si>
    <t>(職･氏名)</t>
    <phoneticPr fontId="5"/>
  </si>
  <si>
    <t>承認日数</t>
    <phoneticPr fontId="5"/>
  </si>
  <si>
    <t>遅延全日数</t>
    <phoneticPr fontId="5"/>
  </si>
  <si>
    <t>未済金額</t>
    <rPh sb="0" eb="2">
      <t>ミサイ</t>
    </rPh>
    <phoneticPr fontId="5"/>
  </si>
  <si>
    <t>検査職員等所感</t>
    <phoneticPr fontId="5"/>
  </si>
  <si>
    <t>上欄の遅延について検討の結果、次のとおり取り扱うものとする。</t>
    <phoneticPr fontId="5"/>
  </si>
  <si>
    <t>遅延日数</t>
    <phoneticPr fontId="5"/>
  </si>
  <si>
    <t>工事場所</t>
  </si>
  <si>
    <t>完成日</t>
    <rPh sb="0" eb="2">
      <t>カンセイ</t>
    </rPh>
    <rPh sb="2" eb="3">
      <t>ビ</t>
    </rPh>
    <phoneticPr fontId="5"/>
  </si>
  <si>
    <t>契約金額</t>
  </si>
  <si>
    <t>工事期限</t>
    <phoneticPr fontId="5"/>
  </si>
  <si>
    <t>第</t>
    <phoneticPr fontId="5"/>
  </si>
  <si>
    <t>契約番号</t>
    <phoneticPr fontId="5"/>
  </si>
  <si>
    <t>事業名称</t>
  </si>
  <si>
    <t>　今後、このようなことのないよう充分注意いたしますから何卒よろしくお取り</t>
    <rPh sb="18" eb="20">
      <t>チュウイ</t>
    </rPh>
    <phoneticPr fontId="5"/>
  </si>
  <si>
    <t>　次の契約について、鋭意努力いたしましたが、次の理由により、遅延いたし、</t>
    <rPh sb="1" eb="2">
      <t>ツギ</t>
    </rPh>
    <phoneticPr fontId="5"/>
  </si>
  <si>
    <t>様</t>
  </si>
  <si>
    <t>大阪市契約担当者</t>
    <rPh sb="0" eb="3">
      <t>オオサカシ</t>
    </rPh>
    <rPh sb="3" eb="5">
      <t>ケイヤク</t>
    </rPh>
    <rPh sb="5" eb="8">
      <t>タントウシャ</t>
    </rPh>
    <phoneticPr fontId="5"/>
  </si>
  <si>
    <t>履行遅延理由書</t>
    <phoneticPr fontId="5"/>
  </si>
  <si>
    <t>　記</t>
    <phoneticPr fontId="5"/>
  </si>
  <si>
    <t>製造者</t>
    <rPh sb="0" eb="3">
      <t>セイゾウシャ</t>
    </rPh>
    <phoneticPr fontId="5"/>
  </si>
  <si>
    <t>工事保証書</t>
    <phoneticPr fontId="5"/>
  </si>
  <si>
    <t>記</t>
  </si>
  <si>
    <t>引渡品目明細表</t>
    <rPh sb="0" eb="2">
      <t>ヒキワタ</t>
    </rPh>
    <rPh sb="2" eb="4">
      <t>ヒンモク</t>
    </rPh>
    <rPh sb="4" eb="6">
      <t>メイサイ</t>
    </rPh>
    <rPh sb="6" eb="7">
      <t>オモテ</t>
    </rPh>
    <phoneticPr fontId="5"/>
  </si>
  <si>
    <t>部分使用の条件</t>
    <rPh sb="0" eb="2">
      <t>ブブン</t>
    </rPh>
    <rPh sb="2" eb="4">
      <t>シヨウ</t>
    </rPh>
    <rPh sb="5" eb="7">
      <t>ジョウケン</t>
    </rPh>
    <phoneticPr fontId="5"/>
  </si>
  <si>
    <t>使用期間</t>
    <rPh sb="0" eb="2">
      <t>シヨウ</t>
    </rPh>
    <rPh sb="2" eb="4">
      <t>キカン</t>
    </rPh>
    <phoneticPr fontId="5"/>
  </si>
  <si>
    <t>使用部分</t>
    <rPh sb="0" eb="2">
      <t>シヨウ</t>
    </rPh>
    <rPh sb="2" eb="4">
      <t>ブブン</t>
    </rPh>
    <phoneticPr fontId="5"/>
  </si>
  <si>
    <t>大阪市都市整備局</t>
    <rPh sb="0" eb="3">
      <t>オオサカシ</t>
    </rPh>
    <rPh sb="3" eb="5">
      <t>トシ</t>
    </rPh>
    <rPh sb="5" eb="7">
      <t>セイビ</t>
    </rPh>
    <rPh sb="7" eb="8">
      <t>キョク</t>
    </rPh>
    <phoneticPr fontId="5"/>
  </si>
  <si>
    <t>部分使用同意書</t>
    <rPh sb="0" eb="2">
      <t>ブブン</t>
    </rPh>
    <rPh sb="2" eb="4">
      <t>シヨウ</t>
    </rPh>
    <rPh sb="4" eb="7">
      <t>ドウイショ</t>
    </rPh>
    <phoneticPr fontId="5"/>
  </si>
  <si>
    <t>/</t>
    <phoneticPr fontId="5"/>
  </si>
  <si>
    <t>（中間・最終）</t>
    <rPh sb="1" eb="3">
      <t>チュウカン</t>
    </rPh>
    <rPh sb="4" eb="6">
      <t>サイシュウ</t>
    </rPh>
    <phoneticPr fontId="5"/>
  </si>
  <si>
    <t>（自社）</t>
    <rPh sb="1" eb="3">
      <t>ジシャ</t>
    </rPh>
    <phoneticPr fontId="5"/>
  </si>
  <si>
    <t>その他（　　　　　　　）</t>
    <rPh sb="2" eb="3">
      <t>タ</t>
    </rPh>
    <phoneticPr fontId="5"/>
  </si>
  <si>
    <t>無</t>
    <rPh sb="0" eb="1">
      <t>ナ</t>
    </rPh>
    <phoneticPr fontId="5"/>
  </si>
  <si>
    <t>木・紙・繊維・汚泥・混合</t>
    <rPh sb="0" eb="1">
      <t>キ</t>
    </rPh>
    <rPh sb="2" eb="3">
      <t>カミ</t>
    </rPh>
    <rPh sb="4" eb="6">
      <t>センイ</t>
    </rPh>
    <rPh sb="7" eb="9">
      <t>オデイ</t>
    </rPh>
    <rPh sb="10" eb="12">
      <t>コンゴウ</t>
    </rPh>
    <phoneticPr fontId="5"/>
  </si>
  <si>
    <t>～</t>
    <phoneticPr fontId="5"/>
  </si>
  <si>
    <t>・</t>
    <phoneticPr fontId="5"/>
  </si>
  <si>
    <t>有</t>
    <rPh sb="0" eb="1">
      <t>ア</t>
    </rPh>
    <phoneticPr fontId="5"/>
  </si>
  <si>
    <t>/</t>
    <phoneticPr fontId="5"/>
  </si>
  <si>
    <t>がれき類・ガラス</t>
    <rPh sb="3" eb="4">
      <t>ルイ</t>
    </rPh>
    <phoneticPr fontId="5"/>
  </si>
  <si>
    <t>処分地</t>
    <rPh sb="0" eb="2">
      <t>ショブン</t>
    </rPh>
    <rPh sb="2" eb="3">
      <t>チ</t>
    </rPh>
    <phoneticPr fontId="5"/>
  </si>
  <si>
    <t>発生地</t>
    <rPh sb="0" eb="2">
      <t>ハッセイ</t>
    </rPh>
    <rPh sb="2" eb="3">
      <t>チ</t>
    </rPh>
    <phoneticPr fontId="5"/>
  </si>
  <si>
    <t>許可期間</t>
    <rPh sb="0" eb="2">
      <t>キョカ</t>
    </rPh>
    <rPh sb="2" eb="4">
      <t>キカン</t>
    </rPh>
    <phoneticPr fontId="5"/>
  </si>
  <si>
    <t>契約
期間</t>
    <rPh sb="0" eb="2">
      <t>ケイヤク</t>
    </rPh>
    <rPh sb="3" eb="5">
      <t>キカン</t>
    </rPh>
    <phoneticPr fontId="5"/>
  </si>
  <si>
    <t>許可
番号</t>
    <rPh sb="0" eb="2">
      <t>キョカ</t>
    </rPh>
    <rPh sb="3" eb="5">
      <t>バンゴウ</t>
    </rPh>
    <phoneticPr fontId="5"/>
  </si>
  <si>
    <t>会社名</t>
    <rPh sb="0" eb="2">
      <t>カイシャ</t>
    </rPh>
    <rPh sb="2" eb="3">
      <t>メイ</t>
    </rPh>
    <phoneticPr fontId="5"/>
  </si>
  <si>
    <t>積替
保管</t>
    <rPh sb="0" eb="1">
      <t>ツ</t>
    </rPh>
    <rPh sb="1" eb="2">
      <t>カ</t>
    </rPh>
    <rPh sb="3" eb="5">
      <t>ホカン</t>
    </rPh>
    <phoneticPr fontId="5"/>
  </si>
  <si>
    <t>許可番号</t>
    <rPh sb="0" eb="2">
      <t>キョカ</t>
    </rPh>
    <rPh sb="2" eb="4">
      <t>バンゴウ</t>
    </rPh>
    <phoneticPr fontId="5"/>
  </si>
  <si>
    <t>マニフェスト</t>
    <phoneticPr fontId="5"/>
  </si>
  <si>
    <t>追跡
写真</t>
    <rPh sb="0" eb="2">
      <t>ツイセキ</t>
    </rPh>
    <rPh sb="3" eb="5">
      <t>シャシン</t>
    </rPh>
    <phoneticPr fontId="5"/>
  </si>
  <si>
    <t>現場～
運搬
経路図</t>
    <rPh sb="0" eb="2">
      <t>ゲンバ</t>
    </rPh>
    <rPh sb="4" eb="6">
      <t>ウンパン</t>
    </rPh>
    <rPh sb="7" eb="9">
      <t>ケイロ</t>
    </rPh>
    <rPh sb="9" eb="10">
      <t>ズ</t>
    </rPh>
    <phoneticPr fontId="5"/>
  </si>
  <si>
    <t>処分</t>
    <rPh sb="0" eb="2">
      <t>ショブン</t>
    </rPh>
    <phoneticPr fontId="5"/>
  </si>
  <si>
    <t>収集運搬</t>
    <rPh sb="0" eb="2">
      <t>シュウシュウ</t>
    </rPh>
    <rPh sb="2" eb="4">
      <t>ウンパン</t>
    </rPh>
    <phoneticPr fontId="5"/>
  </si>
  <si>
    <t>品目</t>
    <rPh sb="0" eb="2">
      <t>ヒンモク</t>
    </rPh>
    <phoneticPr fontId="5"/>
  </si>
  <si>
    <t>発生箇所</t>
    <rPh sb="0" eb="2">
      <t>ハッセイ</t>
    </rPh>
    <rPh sb="2" eb="4">
      <t>カショ</t>
    </rPh>
    <phoneticPr fontId="5"/>
  </si>
  <si>
    <t xml:space="preserve">  ／　　　／</t>
    <phoneticPr fontId="5"/>
  </si>
  <si>
    <t>工事名称：</t>
    <rPh sb="0" eb="2">
      <t>コウジ</t>
    </rPh>
    <rPh sb="2" eb="4">
      <t>メイショウ</t>
    </rPh>
    <phoneticPr fontId="5"/>
  </si>
  <si>
    <t>産業廃棄物まとめシート</t>
    <rPh sb="0" eb="2">
      <t>サンギョウ</t>
    </rPh>
    <rPh sb="2" eb="5">
      <t>ハイキブツ</t>
    </rPh>
    <phoneticPr fontId="5"/>
  </si>
  <si>
    <t>未加入者</t>
  </si>
  <si>
    <t>法令で適用が除外されている場合</t>
  </si>
  <si>
    <t>加入が確認できる場合は、確認した書類</t>
  </si>
  <si>
    <t>□</t>
    <phoneticPr fontId="4"/>
  </si>
  <si>
    <t>【確認書類】</t>
  </si>
  <si>
    <t>下請負人の社会保険等加入状況報告書</t>
  </si>
  <si>
    <t>備考</t>
  </si>
  <si>
    <t>電話番号</t>
  </si>
  <si>
    <t>番    
号</t>
    <phoneticPr fontId="4"/>
  </si>
  <si>
    <t>都市整備局長　様</t>
    <rPh sb="0" eb="2">
      <t>トシ</t>
    </rPh>
    <rPh sb="2" eb="4">
      <t>セイビ</t>
    </rPh>
    <rPh sb="4" eb="6">
      <t>キョクチョウ</t>
    </rPh>
    <rPh sb="7" eb="8">
      <t>サマ</t>
    </rPh>
    <phoneticPr fontId="4"/>
  </si>
  <si>
    <t>都市整備局長　様</t>
    <rPh sb="0" eb="2">
      <t>トシ</t>
    </rPh>
    <rPh sb="2" eb="4">
      <t>セイビ</t>
    </rPh>
    <rPh sb="4" eb="6">
      <t>キョクチョウ</t>
    </rPh>
    <phoneticPr fontId="4"/>
  </si>
  <si>
    <t>社会保険等未加入状況報告書</t>
    <rPh sb="4" eb="5">
      <t>トウ</t>
    </rPh>
    <phoneticPr fontId="4"/>
  </si>
  <si>
    <t>　なお、本書に記載する下請負人に対し、当該下請負人が社会保険等に未加入である旨を、大</t>
    <rPh sb="30" eb="31">
      <t>トウ</t>
    </rPh>
    <phoneticPr fontId="4"/>
  </si>
  <si>
    <t>阪市が社会保険等担当機関に通報することについて、周知しています。</t>
    <rPh sb="7" eb="8">
      <t>トウ</t>
    </rPh>
    <phoneticPr fontId="4"/>
  </si>
  <si>
    <t>次の工事について、下請負人のうち、雇用保険、健康保険及び厚生年金保険の一部又は全部</t>
    <rPh sb="39" eb="41">
      <t>ゼンブ</t>
    </rPh>
    <phoneticPr fontId="4"/>
  </si>
  <si>
    <t>に、建設事業者として未加入の者がありますので、次のとおり報告します。</t>
    <phoneticPr fontId="4"/>
  </si>
  <si>
    <t>下請負人の社会保険等加入状況確認書</t>
    <rPh sb="9" eb="10">
      <t>トウ</t>
    </rPh>
    <phoneticPr fontId="4"/>
  </si>
  <si>
    <t>「雇用保険被保険者資格取得等通知書（事業主通知用）」</t>
    <phoneticPr fontId="4"/>
  </si>
  <si>
    <t>雇用保険</t>
    <rPh sb="0" eb="2">
      <t>コヨウ</t>
    </rPh>
    <rPh sb="2" eb="4">
      <t>ホケン</t>
    </rPh>
    <phoneticPr fontId="4"/>
  </si>
  <si>
    <t>「経営規模等評価結果通知書／総合評定値通知書」印刷帳票</t>
    <phoneticPr fontId="4"/>
  </si>
  <si>
    <t>厚生年金保険</t>
    <rPh sb="0" eb="2">
      <t>コウセイ</t>
    </rPh>
    <rPh sb="2" eb="4">
      <t>ネンキン</t>
    </rPh>
    <rPh sb="4" eb="6">
      <t>ホケン</t>
    </rPh>
    <phoneticPr fontId="4"/>
  </si>
  <si>
    <t>「建設業者等企業情報検索システム」の印刷帳票</t>
    <rPh sb="5" eb="6">
      <t>トウ</t>
    </rPh>
    <phoneticPr fontId="4"/>
  </si>
  <si>
    <t>健康保険</t>
    <rPh sb="0" eb="2">
      <t>ケンコウ</t>
    </rPh>
    <phoneticPr fontId="4"/>
  </si>
  <si>
    <t>校舎棟</t>
    <rPh sb="0" eb="2">
      <t>コウシャ</t>
    </rPh>
    <rPh sb="2" eb="3">
      <t>トウ</t>
    </rPh>
    <phoneticPr fontId="4"/>
  </si>
  <si>
    <t>システムにおいて確認できなかった保険</t>
    <phoneticPr fontId="4"/>
  </si>
  <si>
    <t>「労働保険適用事業場検索」の印刷帳票</t>
    <phoneticPr fontId="4"/>
  </si>
  <si>
    <t>「建設業者等企業情報検索システム」の印刷帳票</t>
    <phoneticPr fontId="4"/>
  </si>
  <si>
    <t>□</t>
    <phoneticPr fontId="4"/>
  </si>
  <si>
    <t>「領収済通知書」及び「労働保険概算・確定保険料申告書」</t>
    <phoneticPr fontId="4"/>
  </si>
  <si>
    <t>「資格取得確認および標準報酬決定通知書」</t>
    <phoneticPr fontId="4"/>
  </si>
  <si>
    <t>「厚生年金保険・健康保険適用事業所検索システム」の印刷帳票</t>
    <phoneticPr fontId="4"/>
  </si>
  <si>
    <t>「社会保険料納入証明（申請）書」</t>
    <phoneticPr fontId="4"/>
  </si>
  <si>
    <t>「領収証書」</t>
    <phoneticPr fontId="4"/>
  </si>
  <si>
    <t>責任範囲</t>
    <rPh sb="0" eb="2">
      <t>セキニン</t>
    </rPh>
    <rPh sb="2" eb="4">
      <t>ハンイ</t>
    </rPh>
    <phoneticPr fontId="5"/>
  </si>
  <si>
    <t>　但し、天災地変その他不可抗力に起因する支障は責任外とする。</t>
    <phoneticPr fontId="5"/>
  </si>
  <si>
    <t>％</t>
    <phoneticPr fontId="4"/>
  </si>
  <si>
    <t>令和</t>
    <rPh sb="0" eb="2">
      <t>レイワ</t>
    </rPh>
    <phoneticPr fontId="5"/>
  </si>
  <si>
    <t>R</t>
    <phoneticPr fontId="5"/>
  </si>
  <si>
    <t>R</t>
    <phoneticPr fontId="5"/>
  </si>
  <si>
    <t>令和　年　月</t>
    <rPh sb="0" eb="2">
      <t>レイワ</t>
    </rPh>
    <phoneticPr fontId="4"/>
  </si>
  <si>
    <t>令和　年　月　日</t>
    <rPh sb="0" eb="2">
      <t>レイワ</t>
    </rPh>
    <rPh sb="3" eb="4">
      <t>ネン</t>
    </rPh>
    <rPh sb="5" eb="6">
      <t>ツキ</t>
    </rPh>
    <rPh sb="7" eb="8">
      <t>ヒ</t>
    </rPh>
    <phoneticPr fontId="5"/>
  </si>
  <si>
    <t>完成検査日</t>
    <rPh sb="0" eb="2">
      <t>カンセイ</t>
    </rPh>
    <rPh sb="2" eb="4">
      <t>ケンサ</t>
    </rPh>
    <rPh sb="4" eb="5">
      <t>ヒ</t>
    </rPh>
    <phoneticPr fontId="5"/>
  </si>
  <si>
    <t>完成検査に
合格した日</t>
    <rPh sb="0" eb="2">
      <t>カンセイ</t>
    </rPh>
    <rPh sb="2" eb="4">
      <t>ケンサ</t>
    </rPh>
    <rPh sb="6" eb="8">
      <t>ゴウカク</t>
    </rPh>
    <rPh sb="10" eb="11">
      <t>ヒ</t>
    </rPh>
    <phoneticPr fontId="5"/>
  </si>
  <si>
    <t>部分引渡書</t>
    <rPh sb="0" eb="2">
      <t>ブブン</t>
    </rPh>
    <rPh sb="2" eb="4">
      <t>ヒキワタ</t>
    </rPh>
    <rPh sb="4" eb="5">
      <t>ショ</t>
    </rPh>
    <phoneticPr fontId="5"/>
  </si>
  <si>
    <t>一部完成検査日</t>
    <rPh sb="0" eb="2">
      <t>イチブ</t>
    </rPh>
    <rPh sb="2" eb="4">
      <t>カンセイ</t>
    </rPh>
    <rPh sb="4" eb="6">
      <t>ケンサ</t>
    </rPh>
    <rPh sb="6" eb="7">
      <t>ヒ</t>
    </rPh>
    <phoneticPr fontId="5"/>
  </si>
  <si>
    <t>一部完成検査に
合格した日</t>
    <rPh sb="0" eb="2">
      <t>イチブ</t>
    </rPh>
    <rPh sb="2" eb="4">
      <t>カンセイ</t>
    </rPh>
    <rPh sb="4" eb="6">
      <t>ケンサ</t>
    </rPh>
    <rPh sb="8" eb="10">
      <t>ゴウカク</t>
    </rPh>
    <rPh sb="12" eb="13">
      <t>ヒ</t>
    </rPh>
    <phoneticPr fontId="5"/>
  </si>
  <si>
    <t>品目</t>
    <phoneticPr fontId="5"/>
  </si>
  <si>
    <t>数量</t>
    <phoneticPr fontId="5"/>
  </si>
  <si>
    <t>摘要</t>
    <phoneticPr fontId="5"/>
  </si>
  <si>
    <t>監理技術者補佐</t>
    <phoneticPr fontId="4"/>
  </si>
  <si>
    <t>主任技術者</t>
    <phoneticPr fontId="5"/>
  </si>
  <si>
    <t>専門技術者</t>
    <phoneticPr fontId="4"/>
  </si>
  <si>
    <t>貼付</t>
    <phoneticPr fontId="4"/>
  </si>
  <si>
    <t>（施工体制台帳）</t>
    <phoneticPr fontId="4"/>
  </si>
  <si>
    <t>（再下請通知書）</t>
    <rPh sb="1" eb="7">
      <t>サイシタウケツウチショ</t>
    </rPh>
    <phoneticPr fontId="4"/>
  </si>
  <si>
    <t>（作業員名簿）</t>
    <rPh sb="1" eb="6">
      <t>サギョウインメイボ</t>
    </rPh>
    <phoneticPr fontId="4"/>
  </si>
  <si>
    <t>特例監理技術者</t>
    <phoneticPr fontId="4"/>
  </si>
  <si>
    <t>監理技術者</t>
    <phoneticPr fontId="4"/>
  </si>
  <si>
    <t>「法令等による資格・免許等」又は「監理技術者資格者証」</t>
    <rPh sb="12" eb="13">
      <t>トウ</t>
    </rPh>
    <phoneticPr fontId="4"/>
  </si>
  <si>
    <t>報
告
確
認
欄</t>
    <rPh sb="0" eb="1">
      <t>ホウ</t>
    </rPh>
    <rPh sb="2" eb="3">
      <t>コク</t>
    </rPh>
    <rPh sb="4" eb="5">
      <t>カク</t>
    </rPh>
    <rPh sb="6" eb="7">
      <t>ニン</t>
    </rPh>
    <rPh sb="8" eb="9">
      <t>ラン</t>
    </rPh>
    <phoneticPr fontId="5"/>
  </si>
  <si>
    <t>確認欄</t>
    <rPh sb="0" eb="2">
      <t>カクニン</t>
    </rPh>
    <rPh sb="2" eb="3">
      <t>ラン</t>
    </rPh>
    <phoneticPr fontId="5"/>
  </si>
  <si>
    <t>労災保険加入証明書</t>
    <rPh sb="0" eb="2">
      <t>ロウサイ</t>
    </rPh>
    <rPh sb="2" eb="4">
      <t>ホケン</t>
    </rPh>
    <rPh sb="4" eb="6">
      <t>カニュウ</t>
    </rPh>
    <rPh sb="6" eb="9">
      <t>ショウメイショ</t>
    </rPh>
    <phoneticPr fontId="5"/>
  </si>
  <si>
    <t>労働基準監督署長　様</t>
    <rPh sb="0" eb="2">
      <t>ロウドウ</t>
    </rPh>
    <rPh sb="2" eb="4">
      <t>キジュン</t>
    </rPh>
    <rPh sb="4" eb="7">
      <t>カントクショ</t>
    </rPh>
    <rPh sb="7" eb="8">
      <t>チョウ</t>
    </rPh>
    <rPh sb="9" eb="10">
      <t>サマ</t>
    </rPh>
    <phoneticPr fontId="5"/>
  </si>
  <si>
    <t>労働保険番号</t>
    <rPh sb="0" eb="2">
      <t>ロウドウ</t>
    </rPh>
    <rPh sb="2" eb="4">
      <t>ホケン</t>
    </rPh>
    <rPh sb="4" eb="6">
      <t>バンゴウ</t>
    </rPh>
    <phoneticPr fontId="5"/>
  </si>
  <si>
    <t>工事名称</t>
    <rPh sb="0" eb="1">
      <t>コウ</t>
    </rPh>
    <rPh sb="1" eb="2">
      <t>コト</t>
    </rPh>
    <rPh sb="2" eb="3">
      <t>ナ</t>
    </rPh>
    <rPh sb="3" eb="4">
      <t>ショウ</t>
    </rPh>
    <phoneticPr fontId="5"/>
  </si>
  <si>
    <t>保険料算定期間</t>
    <rPh sb="0" eb="3">
      <t>ホケンリョウ</t>
    </rPh>
    <rPh sb="3" eb="5">
      <t>サンテイ</t>
    </rPh>
    <rPh sb="5" eb="7">
      <t>キカン</t>
    </rPh>
    <phoneticPr fontId="5"/>
  </si>
  <si>
    <t>自</t>
    <rPh sb="0" eb="1">
      <t>ジ</t>
    </rPh>
    <phoneticPr fontId="5"/>
  </si>
  <si>
    <t>至</t>
    <rPh sb="0" eb="1">
      <t>イタル</t>
    </rPh>
    <phoneticPr fontId="5"/>
  </si>
  <si>
    <t>　上記工事について、労災保険加入済であることを証明する。</t>
    <phoneticPr fontId="5"/>
  </si>
  <si>
    <t>労働基準監督署長　㊞</t>
    <rPh sb="0" eb="2">
      <t>ロウドウ</t>
    </rPh>
    <rPh sb="2" eb="4">
      <t>キジュン</t>
    </rPh>
    <rPh sb="4" eb="6">
      <t>カントク</t>
    </rPh>
    <rPh sb="6" eb="8">
      <t>ショチョウ</t>
    </rPh>
    <phoneticPr fontId="5"/>
  </si>
  <si>
    <t>現場代理人等通知書</t>
    <rPh sb="0" eb="5">
      <t>ゲンバダイリニン</t>
    </rPh>
    <rPh sb="5" eb="6">
      <t>トウ</t>
    </rPh>
    <rPh sb="6" eb="9">
      <t>ツウチショ</t>
    </rPh>
    <phoneticPr fontId="5"/>
  </si>
  <si>
    <t>担当業務</t>
    <rPh sb="0" eb="2">
      <t>タントウ</t>
    </rPh>
    <rPh sb="2" eb="4">
      <t>ギョウム</t>
    </rPh>
    <phoneticPr fontId="4"/>
  </si>
  <si>
    <t>氏名（フリガナ）</t>
    <rPh sb="0" eb="2">
      <t>シメイ</t>
    </rPh>
    <phoneticPr fontId="4"/>
  </si>
  <si>
    <t>資格（登録番号）</t>
    <rPh sb="0" eb="2">
      <t>シカク</t>
    </rPh>
    <rPh sb="3" eb="7">
      <t>トウロクバンゴウ</t>
    </rPh>
    <phoneticPr fontId="4"/>
  </si>
  <si>
    <t>専任</t>
    <rPh sb="0" eb="2">
      <t>センニン</t>
    </rPh>
    <phoneticPr fontId="4"/>
  </si>
  <si>
    <t>現場代理人</t>
    <rPh sb="0" eb="5">
      <t>ゲンバダイリニン</t>
    </rPh>
    <phoneticPr fontId="4"/>
  </si>
  <si>
    <t>常駐</t>
    <rPh sb="0" eb="2">
      <t>ジョウチュウ</t>
    </rPh>
    <phoneticPr fontId="4"/>
  </si>
  <si>
    <t>主任技術者</t>
    <rPh sb="0" eb="2">
      <t>シュニン</t>
    </rPh>
    <rPh sb="2" eb="5">
      <t>ギジュツシャ</t>
    </rPh>
    <phoneticPr fontId="4"/>
  </si>
  <si>
    <t>専任・非専任</t>
    <rPh sb="0" eb="2">
      <t>センニン</t>
    </rPh>
    <rPh sb="3" eb="4">
      <t>ヒ</t>
    </rPh>
    <rPh sb="4" eb="6">
      <t>センニン</t>
    </rPh>
    <phoneticPr fontId="4"/>
  </si>
  <si>
    <t>監理技術者</t>
    <rPh sb="0" eb="2">
      <t>カンリ</t>
    </rPh>
    <rPh sb="2" eb="4">
      <t>ギジュツ</t>
    </rPh>
    <rPh sb="4" eb="5">
      <t>シャ</t>
    </rPh>
    <phoneticPr fontId="4"/>
  </si>
  <si>
    <t>特例監理技術者</t>
    <rPh sb="0" eb="2">
      <t>トクレイ</t>
    </rPh>
    <rPh sb="2" eb="4">
      <t>カンリ</t>
    </rPh>
    <rPh sb="4" eb="7">
      <t>ギジュツシャ</t>
    </rPh>
    <phoneticPr fontId="4"/>
  </si>
  <si>
    <t>非専任</t>
    <rPh sb="0" eb="1">
      <t>ヒ</t>
    </rPh>
    <rPh sb="1" eb="3">
      <t>センニン</t>
    </rPh>
    <phoneticPr fontId="4"/>
  </si>
  <si>
    <t>専門技術者</t>
    <rPh sb="0" eb="2">
      <t>センモン</t>
    </rPh>
    <rPh sb="2" eb="4">
      <t>ギジュツ</t>
    </rPh>
    <rPh sb="4" eb="5">
      <t>シャ</t>
    </rPh>
    <phoneticPr fontId="4"/>
  </si>
  <si>
    <t>証明欄</t>
    <rPh sb="0" eb="1">
      <t>アカシ</t>
    </rPh>
    <rPh sb="1" eb="2">
      <t>メイ</t>
    </rPh>
    <rPh sb="2" eb="3">
      <t>ラン</t>
    </rPh>
    <phoneticPr fontId="5"/>
  </si>
  <si>
    <t>現場代理人等が受注者と直接的な
雇用関係にある者であることの証明の届出</t>
    <rPh sb="0" eb="5">
      <t>ゲンバダイリニン</t>
    </rPh>
    <rPh sb="5" eb="6">
      <t>トウ</t>
    </rPh>
    <rPh sb="7" eb="10">
      <t>ジュチュウシャ</t>
    </rPh>
    <rPh sb="11" eb="14">
      <t>チョクセツテキ</t>
    </rPh>
    <rPh sb="23" eb="24">
      <t>モノ</t>
    </rPh>
    <rPh sb="30" eb="32">
      <t>ショウメイ</t>
    </rPh>
    <rPh sb="33" eb="35">
      <t>トドケデ</t>
    </rPh>
    <phoneticPr fontId="5"/>
  </si>
  <si>
    <t>　次の者が受注者と直接的な雇用関係にある者であることの証明を届出します。</t>
    <rPh sb="1" eb="2">
      <t>ツギ</t>
    </rPh>
    <rPh sb="3" eb="4">
      <t>モノ</t>
    </rPh>
    <rPh sb="5" eb="7">
      <t>ジュチュウ</t>
    </rPh>
    <rPh sb="7" eb="8">
      <t>シャ</t>
    </rPh>
    <rPh sb="9" eb="12">
      <t>チョクセツテキ</t>
    </rPh>
    <rPh sb="13" eb="15">
      <t>コヨウ</t>
    </rPh>
    <rPh sb="15" eb="17">
      <t>カンケイ</t>
    </rPh>
    <rPh sb="20" eb="21">
      <t>モノ</t>
    </rPh>
    <rPh sb="27" eb="29">
      <t>ショウメイ</t>
    </rPh>
    <phoneticPr fontId="5"/>
  </si>
  <si>
    <t>工事名称</t>
    <rPh sb="0" eb="4">
      <t>コウジメイショウ</t>
    </rPh>
    <phoneticPr fontId="5"/>
  </si>
  <si>
    <t>生年月日</t>
    <rPh sb="0" eb="4">
      <t>セイネンガッピ</t>
    </rPh>
    <phoneticPr fontId="4"/>
  </si>
  <si>
    <t>担当業務</t>
    <rPh sb="0" eb="4">
      <t>タントウギョウム</t>
    </rPh>
    <phoneticPr fontId="5"/>
  </si>
  <si>
    <t>資格（登録番号）</t>
    <rPh sb="0" eb="2">
      <t>シカク</t>
    </rPh>
    <phoneticPr fontId="5" alignment="distributed"/>
  </si>
  <si>
    <t>なお、在籍出向者や派遣社員は次の場合を除き認められていない。（国総建第315号 H16.3.1）</t>
    <rPh sb="3" eb="5">
      <t>ザイセキ</t>
    </rPh>
    <rPh sb="5" eb="8">
      <t>シュッコウシャ</t>
    </rPh>
    <rPh sb="9" eb="11">
      <t>ハケン</t>
    </rPh>
    <rPh sb="11" eb="13">
      <t>シャイン</t>
    </rPh>
    <rPh sb="14" eb="15">
      <t>ツギ</t>
    </rPh>
    <rPh sb="16" eb="18">
      <t>バアイ</t>
    </rPh>
    <rPh sb="19" eb="20">
      <t>ノゾ</t>
    </rPh>
    <rPh sb="21" eb="22">
      <t>ミト</t>
    </rPh>
    <rPh sb="31" eb="32">
      <t>コク</t>
    </rPh>
    <rPh sb="32" eb="33">
      <t>ソウ</t>
    </rPh>
    <rPh sb="33" eb="34">
      <t>ケン</t>
    </rPh>
    <rPh sb="34" eb="35">
      <t>ダイ</t>
    </rPh>
    <rPh sb="38" eb="39">
      <t>ゴウ</t>
    </rPh>
    <phoneticPr fontId="5"/>
  </si>
  <si>
    <t>建設業を廃業した出向元企業からの出向社員（国総建第155号 H13.5.30）</t>
    <rPh sb="0" eb="3">
      <t>ケンセツギョウ</t>
    </rPh>
    <rPh sb="4" eb="6">
      <t>ハイギョウ</t>
    </rPh>
    <rPh sb="8" eb="10">
      <t>シュッコウ</t>
    </rPh>
    <rPh sb="10" eb="11">
      <t>モト</t>
    </rPh>
    <rPh sb="11" eb="13">
      <t>キギョウ</t>
    </rPh>
    <rPh sb="16" eb="18">
      <t>シュッコウ</t>
    </rPh>
    <rPh sb="18" eb="20">
      <t>シャイン</t>
    </rPh>
    <rPh sb="21" eb="22">
      <t>コク</t>
    </rPh>
    <rPh sb="22" eb="23">
      <t>ソウ</t>
    </rPh>
    <rPh sb="23" eb="24">
      <t>ケン</t>
    </rPh>
    <rPh sb="24" eb="25">
      <t>ダイ</t>
    </rPh>
    <rPh sb="28" eb="29">
      <t>ゴウ</t>
    </rPh>
    <phoneticPr fontId="5"/>
  </si>
  <si>
    <t>大臣認定の企業集団に属する親会社からの出向社員（国総建第97号 H14.4.16）</t>
    <rPh sb="0" eb="2">
      <t>ダイジン</t>
    </rPh>
    <rPh sb="2" eb="4">
      <t>ニンテイ</t>
    </rPh>
    <rPh sb="5" eb="7">
      <t>キギョウ</t>
    </rPh>
    <rPh sb="7" eb="9">
      <t>シュウダン</t>
    </rPh>
    <rPh sb="10" eb="11">
      <t>ゾク</t>
    </rPh>
    <rPh sb="13" eb="14">
      <t>オヤ</t>
    </rPh>
    <rPh sb="14" eb="16">
      <t>カイシャ</t>
    </rPh>
    <rPh sb="19" eb="21">
      <t>シュッコウ</t>
    </rPh>
    <rPh sb="21" eb="23">
      <t>シャイン</t>
    </rPh>
    <rPh sb="24" eb="25">
      <t>コク</t>
    </rPh>
    <rPh sb="25" eb="26">
      <t>ソウ</t>
    </rPh>
    <rPh sb="26" eb="27">
      <t>ケン</t>
    </rPh>
    <rPh sb="27" eb="28">
      <t>ダイ</t>
    </rPh>
    <rPh sb="30" eb="31">
      <t>ゴウ</t>
    </rPh>
    <phoneticPr fontId="5"/>
  </si>
  <si>
    <t>また、当該本人以外の個人情報（事業主名は除く）は黒塗りの上貼り付けてください。</t>
    <phoneticPr fontId="5"/>
  </si>
  <si>
    <t>「法令等による資格・免許等」又は「監理技術者資格者証」の届出</t>
    <rPh sb="14" eb="15">
      <t>マタ</t>
    </rPh>
    <rPh sb="28" eb="30">
      <t>トドケデ</t>
    </rPh>
    <phoneticPr fontId="5"/>
  </si>
  <si>
    <t>　次のとおり届出します。</t>
    <rPh sb="1" eb="2">
      <t>ツギ</t>
    </rPh>
    <rPh sb="6" eb="8">
      <t>トドケデ</t>
    </rPh>
    <phoneticPr fontId="5"/>
  </si>
  <si>
    <t>（該当する□を■に塗りつぶしてください。）</t>
    <phoneticPr fontId="5"/>
  </si>
  <si>
    <t>　雇用関係を証明する上記の写しの貼り付けは、当該本人の同意を得て行ってください。</t>
  </si>
  <si>
    <t>計らいくださいますようお願い申し上げます。</t>
  </si>
  <si>
    <t>工事工程表（建築工事）</t>
    <phoneticPr fontId="5"/>
  </si>
  <si>
    <t>工事場所</t>
    <rPh sb="0" eb="1">
      <t>コウ</t>
    </rPh>
    <rPh sb="1" eb="2">
      <t>コト</t>
    </rPh>
    <rPh sb="2" eb="4">
      <t>バショ</t>
    </rPh>
    <phoneticPr fontId="5"/>
  </si>
  <si>
    <t>フリガナ</t>
    <phoneticPr fontId="5"/>
  </si>
  <si>
    <t>生年月日</t>
    <rPh sb="0" eb="2">
      <t>セイネン</t>
    </rPh>
    <rPh sb="2" eb="4">
      <t>ガッピ</t>
    </rPh>
    <phoneticPr fontId="5"/>
  </si>
  <si>
    <t>　次のとおり、現場代理人等を定めましたので通知します。</t>
    <rPh sb="1" eb="2">
      <t>ツギ</t>
    </rPh>
    <rPh sb="7" eb="12">
      <t>ゲンバダイリニン</t>
    </rPh>
    <rPh sb="12" eb="13">
      <t>トウ</t>
    </rPh>
    <rPh sb="21" eb="23">
      <t>ツウチ</t>
    </rPh>
    <phoneticPr fontId="5"/>
  </si>
  <si>
    <t>工事工程表（設備工事）</t>
    <rPh sb="6" eb="8">
      <t>セツビ</t>
    </rPh>
    <phoneticPr fontId="5"/>
  </si>
  <si>
    <t>　工事別欄へはそれぞれ下記項目を入れる（下記以外の工事は本様式に準ずる）</t>
    <phoneticPr fontId="4"/>
  </si>
  <si>
    <t>現場代理人等変更通知書</t>
    <rPh sb="0" eb="4">
      <t>ゲンバダイリ</t>
    </rPh>
    <rPh sb="4" eb="5">
      <t>ニン</t>
    </rPh>
    <rPh sb="5" eb="6">
      <t>トウ</t>
    </rPh>
    <rPh sb="6" eb="8">
      <t>ヘンコウ</t>
    </rPh>
    <rPh sb="8" eb="11">
      <t>ツウチショ</t>
    </rPh>
    <phoneticPr fontId="5"/>
  </si>
  <si>
    <t>変更理由</t>
    <rPh sb="0" eb="4">
      <t>ヘンコウリユウ</t>
    </rPh>
    <phoneticPr fontId="4"/>
  </si>
  <si>
    <t>２年以上の工事で</t>
    <phoneticPr fontId="4"/>
  </si>
  <si>
    <t>・</t>
  </si>
  <si>
    <t>発注者の責に</t>
  </si>
  <si>
    <t>真にやむを得ない</t>
  </si>
  <si>
    <t>退職、死亡</t>
    <phoneticPr fontId="4"/>
  </si>
  <si>
    <t>１年以上従事</t>
    <phoneticPr fontId="4"/>
  </si>
  <si>
    <t>理由による転勤</t>
  </si>
  <si>
    <t>病気等</t>
    <phoneticPr fontId="4"/>
  </si>
  <si>
    <t>その他</t>
    <rPh sb="2" eb="3">
      <t>タ</t>
    </rPh>
    <phoneticPr fontId="4"/>
  </si>
  <si>
    <t>担当業務</t>
    <phoneticPr fontId="5"/>
  </si>
  <si>
    <t>旧現場代理人等氏名</t>
    <phoneticPr fontId="5"/>
  </si>
  <si>
    <t>新現場代理人等氏名</t>
    <phoneticPr fontId="5"/>
  </si>
  <si>
    <t>常駐及び専任</t>
    <phoneticPr fontId="5"/>
  </si>
  <si>
    <t>　次のとおり現場代理人等を変更しますので通知します。</t>
    <rPh sb="1" eb="2">
      <t>ツギ</t>
    </rPh>
    <rPh sb="6" eb="11">
      <t>ゲンバダイリニン</t>
    </rPh>
    <rPh sb="11" eb="12">
      <t>トウ</t>
    </rPh>
    <rPh sb="13" eb="15">
      <t>ヘンコウ</t>
    </rPh>
    <rPh sb="20" eb="22">
      <t>ツウチ</t>
    </rPh>
    <phoneticPr fontId="5"/>
  </si>
  <si>
    <t>（様式10）</t>
    <phoneticPr fontId="5"/>
  </si>
  <si>
    <t>（様式12）</t>
    <phoneticPr fontId="5"/>
  </si>
  <si>
    <t>（様式13）</t>
    <phoneticPr fontId="5"/>
  </si>
  <si>
    <t>（様式16）</t>
    <phoneticPr fontId="4"/>
  </si>
  <si>
    <t>印紙</t>
    <rPh sb="0" eb="2">
      <t>インシ</t>
    </rPh>
    <phoneticPr fontId="5"/>
  </si>
  <si>
    <t>200円</t>
    <rPh sb="3" eb="4">
      <t>エン</t>
    </rPh>
    <phoneticPr fontId="5"/>
  </si>
  <si>
    <t>の施工について</t>
    <rPh sb="1" eb="3">
      <t>セコウ</t>
    </rPh>
    <phoneticPr fontId="5"/>
  </si>
  <si>
    <t>発注者（又は監理者）</t>
    <rPh sb="0" eb="3">
      <t>ハッチュウシャ</t>
    </rPh>
    <rPh sb="4" eb="5">
      <t>マタ</t>
    </rPh>
    <rPh sb="6" eb="8">
      <t>カンリ</t>
    </rPh>
    <rPh sb="8" eb="9">
      <t>シャ</t>
    </rPh>
    <phoneticPr fontId="5"/>
  </si>
  <si>
    <t>と</t>
    <phoneticPr fontId="5"/>
  </si>
  <si>
    <t>とは、</t>
    <phoneticPr fontId="5"/>
  </si>
  <si>
    <t>（債務負担行為なし）</t>
    <rPh sb="1" eb="3">
      <t>サイム</t>
    </rPh>
    <rPh sb="3" eb="5">
      <t>フタン</t>
    </rPh>
    <rPh sb="5" eb="7">
      <t>コウイ</t>
    </rPh>
    <phoneticPr fontId="5"/>
  </si>
  <si>
    <t>（様式32）</t>
    <phoneticPr fontId="5"/>
  </si>
  <si>
    <t>１</t>
  </si>
  <si>
    <t>労災保険加入証明書</t>
    <rPh sb="0" eb="2">
      <t>ロウサイ</t>
    </rPh>
    <rPh sb="2" eb="4">
      <t>ホケン</t>
    </rPh>
    <rPh sb="4" eb="6">
      <t>カニュウ</t>
    </rPh>
    <rPh sb="6" eb="8">
      <t>ショウメイ</t>
    </rPh>
    <rPh sb="8" eb="9">
      <t>ショ</t>
    </rPh>
    <phoneticPr fontId="4"/>
  </si>
  <si>
    <t>２</t>
  </si>
  <si>
    <t>現場代理人等通知書</t>
    <rPh sb="0" eb="5">
      <t>ゲンバダイリニン</t>
    </rPh>
    <rPh sb="5" eb="6">
      <t>トウ</t>
    </rPh>
    <rPh sb="6" eb="9">
      <t>ツウチショ</t>
    </rPh>
    <phoneticPr fontId="4"/>
  </si>
  <si>
    <t>３</t>
  </si>
  <si>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</si>
  <si>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４</t>
  </si>
  <si>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</si>
  <si>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現場代理人等変更通知書</t>
    <rPh sb="0" eb="2">
      <t>ゲンバ</t>
    </rPh>
    <rPh sb="2" eb="5">
      <t>ダイリニン</t>
    </rPh>
    <rPh sb="5" eb="6">
      <t>トウ</t>
    </rPh>
    <rPh sb="6" eb="8">
      <t>ヘンコウ</t>
    </rPh>
    <rPh sb="8" eb="11">
      <t>ツウチショ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</si>
  <si>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</si>
  <si>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</si>
  <si>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</si>
  <si>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工事履行報告書</t>
    <rPh sb="0" eb="2">
      <t>コウジ</t>
    </rPh>
    <rPh sb="2" eb="4">
      <t>リコウ</t>
    </rPh>
    <rPh sb="4" eb="7">
      <t>ホウコクショ</t>
    </rPh>
    <phoneticPr fontId="4"/>
  </si>
  <si>
    <t>共同企業体施工誓約書</t>
    <rPh sb="0" eb="2">
      <t>キョウドウ</t>
    </rPh>
    <rPh sb="2" eb="5">
      <t>キギョウタイ</t>
    </rPh>
    <rPh sb="5" eb="7">
      <t>セコウ</t>
    </rPh>
    <rPh sb="7" eb="10">
      <t>セイヤクショ</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</si>
  <si>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</si>
  <si>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建退共掛金収納書</t>
    <rPh sb="0" eb="1">
      <t>ダテ</t>
    </rPh>
    <rPh sb="1" eb="2">
      <t>シリゾ</t>
    </rPh>
    <rPh sb="2" eb="3">
      <t>トモ</t>
    </rPh>
    <rPh sb="3" eb="4">
      <t>カ</t>
    </rPh>
    <rPh sb="4" eb="5">
      <t>キン</t>
    </rPh>
    <rPh sb="5" eb="7">
      <t>シュウノウ</t>
    </rPh>
    <rPh sb="7" eb="8">
      <t>ショ</t>
    </rPh>
    <phoneticPr fontId="4"/>
  </si>
  <si>
    <t>共済証紙購入枚数説明書</t>
    <rPh sb="0" eb="2">
      <t>キョウサイ</t>
    </rPh>
    <rPh sb="2" eb="4">
      <t>ショウシ</t>
    </rPh>
    <rPh sb="4" eb="6">
      <t>コウニュウ</t>
    </rPh>
    <rPh sb="6" eb="8">
      <t>マイスウ</t>
    </rPh>
    <rPh sb="8" eb="11">
      <t>セツメイショ</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</si>
  <si>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</si>
  <si>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社会保険等未加入状況報告書（別紙）</t>
    <rPh sb="4" eb="5">
      <t>トウ</t>
    </rPh>
    <rPh sb="14" eb="16">
      <t>ベッシ</t>
    </rPh>
    <phoneticPr fontId="4"/>
  </si>
  <si>
    <t>下請負人の社会保険等加入状況確認書</t>
    <rPh sb="9" eb="10">
      <t>トウ</t>
    </rPh>
    <rPh sb="10" eb="12">
      <t>カニュウ</t>
    </rPh>
    <phoneticPr fontId="4"/>
  </si>
  <si>
    <t>下請負人の社会保険等加入状況報告書</t>
    <rPh sb="9" eb="10">
      <t>トウ</t>
    </rPh>
    <phoneticPr fontId="4"/>
  </si>
  <si>
    <t>覚書</t>
    <rPh sb="0" eb="2">
      <t>オボエガキ</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</si>
  <si>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</si>
  <si>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</si>
  <si>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機器製作図</t>
    <rPh sb="0" eb="5">
      <t>キキセイサクズ</t>
    </rPh>
    <phoneticPr fontId="4"/>
  </si>
  <si>
    <t>検査願</t>
    <rPh sb="0" eb="2">
      <t>ケンサ</t>
    </rPh>
    <rPh sb="2" eb="3">
      <t>ネガイ</t>
    </rPh>
    <phoneticPr fontId="4"/>
  </si>
  <si>
    <t>試験・検査成績報告書</t>
    <rPh sb="0" eb="2">
      <t>シケン</t>
    </rPh>
    <rPh sb="3" eb="4">
      <t>ケン</t>
    </rPh>
    <rPh sb="4" eb="5">
      <t>ジャ</t>
    </rPh>
    <phoneticPr fontId="4"/>
  </si>
  <si>
    <t>長期休暇警備計画書</t>
    <rPh sb="0" eb="2">
      <t>チョウキ</t>
    </rPh>
    <rPh sb="2" eb="4">
      <t>キュウカ</t>
    </rPh>
    <rPh sb="4" eb="6">
      <t>ケイビ</t>
    </rPh>
    <rPh sb="6" eb="9">
      <t>ケイカクショ</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</si>
  <si>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</si>
  <si>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出来高査定簿（表紙）</t>
  </si>
  <si>
    <t>出来高査定簿（明細書）</t>
    <rPh sb="0" eb="3">
      <t>デキダカ</t>
    </rPh>
    <rPh sb="3" eb="5">
      <t>サテイ</t>
    </rPh>
    <rPh sb="5" eb="6">
      <t>ボ</t>
    </rPh>
    <rPh sb="7" eb="10">
      <t>メイサイショ</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</si>
  <si>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</si>
  <si>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</si>
  <si>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</si>
  <si>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手直し完了届</t>
    <rPh sb="0" eb="2">
      <t>テナオ</t>
    </rPh>
    <rPh sb="3" eb="5">
      <t>カンリョウ</t>
    </rPh>
    <rPh sb="5" eb="6">
      <t>トド</t>
    </rPh>
    <phoneticPr fontId="4"/>
  </si>
  <si>
    <t>手直し調書</t>
    <rPh sb="0" eb="2">
      <t>テナオ</t>
    </rPh>
    <rPh sb="3" eb="5">
      <t>チョウショ</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</si>
  <si>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</si>
  <si>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</si>
  <si>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</si>
  <si>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</si>
  <si>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</si>
  <si>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部分使用同意書</t>
    <rPh sb="0" eb="2">
      <t>ブブン</t>
    </rPh>
    <rPh sb="2" eb="4">
      <t>シヨウ</t>
    </rPh>
    <rPh sb="4" eb="7">
      <t>ドウイショ</t>
    </rPh>
    <phoneticPr fontId="4"/>
  </si>
  <si>
    <t>産業廃棄物まとめシート</t>
    <rPh sb="0" eb="5">
      <t>サンギョウハイキブツ</t>
    </rPh>
    <phoneticPr fontId="4"/>
  </si>
  <si>
    <t>誓約書（下請用）</t>
  </si>
  <si>
    <t>資材業者等誓約書届出書（当初・追加）</t>
  </si>
  <si>
    <t>不当介入報告・届出書</t>
  </si>
  <si>
    <t>不当介入結果報告書</t>
  </si>
  <si>
    <t>役員等に関する調書</t>
  </si>
  <si>
    <t>建設工事保険等加入届出書</t>
  </si>
  <si>
    <t>工事前払金申請書</t>
  </si>
  <si>
    <t>工事中間前払金申請書</t>
  </si>
  <si>
    <t>請求内訳書</t>
  </si>
  <si>
    <t>事故発生報告（第　報）</t>
  </si>
  <si>
    <t>事故報告書</t>
  </si>
  <si>
    <t>工事一時中止願</t>
  </si>
  <si>
    <t>工事再開承諾願</t>
  </si>
  <si>
    <t>様式
番号</t>
    <rPh sb="3" eb="5">
      <t>バンゴウ</t>
    </rPh>
    <phoneticPr fontId="4"/>
  </si>
  <si>
    <t>書類名称</t>
    <rPh sb="0" eb="1">
      <t>ショ</t>
    </rPh>
    <rPh sb="1" eb="2">
      <t>タグイ</t>
    </rPh>
    <rPh sb="2" eb="4">
      <t>メイショウ</t>
    </rPh>
    <phoneticPr fontId="4"/>
  </si>
  <si>
    <t>現場代理人</t>
    <rPh sb="0" eb="5">
      <t>ゲンバダイリニン</t>
    </rPh>
    <phoneticPr fontId="5"/>
  </si>
  <si>
    <t>（様式20）</t>
    <phoneticPr fontId="4"/>
  </si>
  <si>
    <t>（電気設備工事の場合）</t>
    <phoneticPr fontId="4"/>
  </si>
  <si>
    <t>（建設工事の場合）</t>
    <phoneticPr fontId="4"/>
  </si>
  <si>
    <t>（給水衛生設備工事の場合）</t>
    <phoneticPr fontId="5"/>
  </si>
  <si>
    <t>　次のとおり使用しますので承諾願います。</t>
    <rPh sb="1" eb="2">
      <t>ツギ</t>
    </rPh>
    <rPh sb="6" eb="8">
      <t>シヨウ</t>
    </rPh>
    <rPh sb="13" eb="15">
      <t>ショウダク</t>
    </rPh>
    <rPh sb="15" eb="16">
      <t>ネガ</t>
    </rPh>
    <phoneticPr fontId="5"/>
  </si>
  <si>
    <t>使用
機器材
分類
番号</t>
    <rPh sb="0" eb="2">
      <t>シヨウ</t>
    </rPh>
    <rPh sb="3" eb="5">
      <t>キキ</t>
    </rPh>
    <rPh sb="5" eb="6">
      <t>ザイ</t>
    </rPh>
    <rPh sb="7" eb="9">
      <t>ブンルイ</t>
    </rPh>
    <rPh sb="10" eb="12">
      <t>バンゴウ</t>
    </rPh>
    <phoneticPr fontId="5"/>
  </si>
  <si>
    <t>（様式９）</t>
    <phoneticPr fontId="5"/>
  </si>
  <si>
    <t>１日券</t>
    <rPh sb="1" eb="2">
      <t>ニチ</t>
    </rPh>
    <rPh sb="2" eb="3">
      <t>ケン</t>
    </rPh>
    <phoneticPr fontId="5"/>
  </si>
  <si>
    <t>目次へ</t>
    <rPh sb="0" eb="2">
      <t>モクジ</t>
    </rPh>
    <phoneticPr fontId="4"/>
  </si>
  <si>
    <t>年</t>
    <phoneticPr fontId="4"/>
  </si>
  <si>
    <t>記入例</t>
    <rPh sb="0" eb="3">
      <t>キニュウレイ</t>
    </rPh>
    <phoneticPr fontId="4"/>
  </si>
  <si>
    <t>○○小学校増築工事</t>
    <phoneticPr fontId="4"/>
  </si>
  <si>
    <t>オオサカ　タロウ</t>
    <phoneticPr fontId="4"/>
  </si>
  <si>
    <t>大阪　太郎</t>
    <phoneticPr fontId="4"/>
  </si>
  <si>
    <t>ナニワ　ジロウ</t>
    <phoneticPr fontId="4"/>
  </si>
  <si>
    <t>浪速　次郎</t>
    <phoneticPr fontId="4"/>
  </si>
  <si>
    <t>１級建築施工管理技士</t>
    <phoneticPr fontId="4"/>
  </si>
  <si>
    <t>No.○○○○○号</t>
    <phoneticPr fontId="4"/>
  </si>
  <si>
    <t>専任</t>
  </si>
  <si>
    <t>専任・非専任</t>
  </si>
  <si>
    <t>ます。</t>
    <phoneticPr fontId="5"/>
  </si>
  <si>
    <t>　次の工事について、大阪市長に労災加入済の事実を報告する必要がありますので、証明願い</t>
    <rPh sb="1" eb="2">
      <t>ツギ</t>
    </rPh>
    <rPh sb="3" eb="5">
      <t>コウジ</t>
    </rPh>
    <rPh sb="10" eb="14">
      <t>オオサカシチョウ</t>
    </rPh>
    <rPh sb="15" eb="17">
      <t>ロウサイ</t>
    </rPh>
    <rPh sb="17" eb="19">
      <t>カニュウ</t>
    </rPh>
    <rPh sb="19" eb="20">
      <t>スミ</t>
    </rPh>
    <rPh sb="21" eb="23">
      <t>ジジツ</t>
    </rPh>
    <rPh sb="24" eb="26">
      <t>ホウコク</t>
    </rPh>
    <rPh sb="28" eb="30">
      <t>ヒツヨウ</t>
    </rPh>
    <phoneticPr fontId="5"/>
  </si>
  <si>
    <t>代表者印</t>
    <rPh sb="0" eb="3">
      <t>ダイヒョウシャ</t>
    </rPh>
    <rPh sb="3" eb="4">
      <t>イン</t>
    </rPh>
    <phoneticPr fontId="5"/>
  </si>
  <si>
    <t>　工事請負の施工にあたっては、構成員全員が建設工事施工上、必要な関係法令を遵守すると</t>
    <phoneticPr fontId="5"/>
  </si>
  <si>
    <t>現場勤務員構成表に従い、協力一致して施工の確保を図ることを誓約いたします。</t>
    <phoneticPr fontId="4"/>
  </si>
  <si>
    <t>ともに、それぞれ、資本・技術・資材・労働力等、施工に必要な手段を相互に提供し、別添の</t>
    <phoneticPr fontId="4"/>
  </si>
  <si>
    <t>（契約者が発注者へ）</t>
    <phoneticPr fontId="4"/>
  </si>
  <si>
    <t>この収納書は受注者が発注者（官公庁等に）に提出するものです</t>
    <phoneticPr fontId="4"/>
  </si>
  <si>
    <t>及び工事名称</t>
    <rPh sb="4" eb="6">
      <t>メイショウ</t>
    </rPh>
    <phoneticPr fontId="5"/>
  </si>
  <si>
    <t>　次の工事の実施に必要となる建設業退職金掛金を納付しましたので、下記欄に掛金収納書を</t>
    <rPh sb="1" eb="2">
      <t>ツギ</t>
    </rPh>
    <rPh sb="3" eb="5">
      <t>コウジ</t>
    </rPh>
    <rPh sb="6" eb="8">
      <t>ジッシ</t>
    </rPh>
    <rPh sb="9" eb="11">
      <t>ヒツヨウ</t>
    </rPh>
    <rPh sb="14" eb="17">
      <t>ケンセツギョウ</t>
    </rPh>
    <rPh sb="17" eb="20">
      <t>タイショクキン</t>
    </rPh>
    <rPh sb="20" eb="21">
      <t>カ</t>
    </rPh>
    <rPh sb="21" eb="22">
      <t>キン</t>
    </rPh>
    <rPh sb="23" eb="25">
      <t>ノウフ</t>
    </rPh>
    <rPh sb="32" eb="34">
      <t>カキ</t>
    </rPh>
    <rPh sb="34" eb="35">
      <t>ラン</t>
    </rPh>
    <rPh sb="36" eb="37">
      <t>カ</t>
    </rPh>
    <rPh sb="37" eb="38">
      <t>キン</t>
    </rPh>
    <rPh sb="38" eb="40">
      <t>シュウノウ</t>
    </rPh>
    <rPh sb="40" eb="41">
      <t>ショ</t>
    </rPh>
    <phoneticPr fontId="5"/>
  </si>
  <si>
    <t>工事名称</t>
    <rPh sb="0" eb="4">
      <t>コウジメイショウ</t>
    </rPh>
    <phoneticPr fontId="4"/>
  </si>
  <si>
    <t>発注者</t>
    <phoneticPr fontId="4"/>
  </si>
  <si>
    <t>の請求</t>
    <phoneticPr fontId="4"/>
  </si>
  <si>
    <t>工事名称</t>
    <rPh sb="2" eb="4">
      <t>メイショウ</t>
    </rPh>
    <phoneticPr fontId="4"/>
  </si>
  <si>
    <t>工事期限</t>
    <rPh sb="0" eb="4">
      <t>コウジキゲン</t>
    </rPh>
    <phoneticPr fontId="4"/>
  </si>
  <si>
    <t>商号又は名称
（フリガナ）</t>
    <phoneticPr fontId="4"/>
  </si>
  <si>
    <t>雇用保険</t>
    <phoneticPr fontId="4"/>
  </si>
  <si>
    <t>健康保険</t>
    <phoneticPr fontId="4"/>
  </si>
  <si>
    <t>厚生年金保険</t>
    <phoneticPr fontId="4"/>
  </si>
  <si>
    <t>□</t>
    <phoneticPr fontId="4"/>
  </si>
  <si>
    <t>工事期限</t>
    <rPh sb="0" eb="1">
      <t>コウ</t>
    </rPh>
    <rPh sb="1" eb="2">
      <t>コト</t>
    </rPh>
    <rPh sb="2" eb="4">
      <t>キゲン</t>
    </rPh>
    <phoneticPr fontId="5"/>
  </si>
  <si>
    <t>構成員</t>
    <phoneticPr fontId="4"/>
  </si>
  <si>
    <t>資格
（建築士等）</t>
    <rPh sb="0" eb="2">
      <t>シカク</t>
    </rPh>
    <rPh sb="4" eb="7">
      <t>ケンチクシ</t>
    </rPh>
    <rPh sb="7" eb="8">
      <t>トウ</t>
    </rPh>
    <phoneticPr fontId="5"/>
  </si>
  <si>
    <t>同社
勤務
年数</t>
    <rPh sb="0" eb="2">
      <t>ドウシャ</t>
    </rPh>
    <rPh sb="3" eb="5">
      <t>キンム</t>
    </rPh>
    <rPh sb="6" eb="8">
      <t>ネンスウ</t>
    </rPh>
    <phoneticPr fontId="5"/>
  </si>
  <si>
    <t>経験
年数</t>
    <rPh sb="0" eb="2">
      <t>ケイケン</t>
    </rPh>
    <rPh sb="3" eb="5">
      <t>ネンスウ</t>
    </rPh>
    <phoneticPr fontId="5"/>
  </si>
  <si>
    <t>専門技術者</t>
    <phoneticPr fontId="5"/>
  </si>
  <si>
    <t>現場勤務員</t>
    <phoneticPr fontId="5"/>
  </si>
  <si>
    <t>項目</t>
    <phoneticPr fontId="4"/>
  </si>
  <si>
    <t>（工事期限）</t>
    <rPh sb="1" eb="5">
      <t>コウジキゲン</t>
    </rPh>
    <phoneticPr fontId="5"/>
  </si>
  <si>
    <t>年</t>
    <phoneticPr fontId="4"/>
  </si>
  <si>
    <t>月頃</t>
    <phoneticPr fontId="4"/>
  </si>
  <si>
    <t>（</t>
    <phoneticPr fontId="5"/>
  </si>
  <si>
    <t>契約締結時</t>
    <phoneticPr fontId="4"/>
  </si>
  <si>
    <t>・</t>
    <phoneticPr fontId="4"/>
  </si>
  <si>
    <t>契約変更時</t>
    <phoneticPr fontId="4"/>
  </si>
  <si>
    <t>その他事後購入時</t>
    <phoneticPr fontId="4"/>
  </si>
  <si>
    <t>）</t>
    <phoneticPr fontId="4"/>
  </si>
  <si>
    <t>当初工事期限</t>
    <rPh sb="0" eb="2">
      <t>トウショ</t>
    </rPh>
    <rPh sb="2" eb="6">
      <t>コウジキゲン</t>
    </rPh>
    <phoneticPr fontId="4"/>
  </si>
  <si>
    <t>最終工事期限</t>
    <rPh sb="0" eb="2">
      <t>サイシュウ</t>
    </rPh>
    <rPh sb="2" eb="6">
      <t>コウジキゲン</t>
    </rPh>
    <phoneticPr fontId="4"/>
  </si>
  <si>
    <t>当初請負金額</t>
    <rPh sb="0" eb="2">
      <t>トウショ</t>
    </rPh>
    <rPh sb="2" eb="4">
      <t>ウケオイ</t>
    </rPh>
    <rPh sb="4" eb="6">
      <t>キンガク</t>
    </rPh>
    <phoneticPr fontId="4"/>
  </si>
  <si>
    <t>最終請負金額</t>
    <rPh sb="0" eb="2">
      <t>サイシュウ</t>
    </rPh>
    <rPh sb="2" eb="6">
      <t>ウケオイキンガク</t>
    </rPh>
    <phoneticPr fontId="4"/>
  </si>
  <si>
    <t>契約番号</t>
    <rPh sb="0" eb="4">
      <t>ケイヤクバンゴウ</t>
    </rPh>
    <phoneticPr fontId="4"/>
  </si>
  <si>
    <t>種別</t>
    <rPh sb="0" eb="2">
      <t>シュベツ</t>
    </rPh>
    <phoneticPr fontId="4"/>
  </si>
  <si>
    <t>番号</t>
    <rPh sb="0" eb="2">
      <t>バンゴウ</t>
    </rPh>
    <phoneticPr fontId="4"/>
  </si>
  <si>
    <t>契約日</t>
    <rPh sb="0" eb="3">
      <t>ケイヤクビ</t>
    </rPh>
    <phoneticPr fontId="4"/>
  </si>
  <si>
    <t>機器製作図</t>
    <rPh sb="0" eb="1">
      <t>キ</t>
    </rPh>
    <rPh sb="1" eb="2">
      <t>ウツワ</t>
    </rPh>
    <rPh sb="2" eb="3">
      <t>セイ</t>
    </rPh>
    <rPh sb="3" eb="4">
      <t>サク</t>
    </rPh>
    <rPh sb="4" eb="5">
      <t>ズ</t>
    </rPh>
    <phoneticPr fontId="5"/>
  </si>
  <si>
    <t>工事場所</t>
    <rPh sb="0" eb="2">
      <t>コウジ</t>
    </rPh>
    <rPh sb="2" eb="4">
      <t>バショ</t>
    </rPh>
    <phoneticPr fontId="4"/>
  </si>
  <si>
    <t>覚　　書</t>
    <rPh sb="0" eb="1">
      <t>サトル</t>
    </rPh>
    <rPh sb="3" eb="4">
      <t>ショ</t>
    </rPh>
    <phoneticPr fontId="5"/>
  </si>
  <si>
    <t>（工事名称）</t>
    <rPh sb="1" eb="3">
      <t>コウジ</t>
    </rPh>
    <rPh sb="3" eb="5">
      <t>メイショウ</t>
    </rPh>
    <phoneticPr fontId="5"/>
  </si>
  <si>
    <t>発注者（又は監理者）</t>
    <rPh sb="0" eb="2">
      <t>ハッチュウ</t>
    </rPh>
    <rPh sb="2" eb="3">
      <t>シャ</t>
    </rPh>
    <rPh sb="4" eb="5">
      <t>マタ</t>
    </rPh>
    <rPh sb="6" eb="8">
      <t>カンリ</t>
    </rPh>
    <rPh sb="8" eb="9">
      <t>シャ</t>
    </rPh>
    <phoneticPr fontId="5"/>
  </si>
  <si>
    <t>保有する。</t>
    <rPh sb="0" eb="2">
      <t>ホユウ</t>
    </rPh>
    <phoneticPr fontId="5"/>
  </si>
  <si>
    <t>以下のとおり同意し、この覚書の証として本書２通を作り、当事者記名押印のうえ各１通を</t>
    <rPh sb="0" eb="2">
      <t>イカ</t>
    </rPh>
    <rPh sb="6" eb="8">
      <t>ドウイ</t>
    </rPh>
    <rPh sb="12" eb="14">
      <t>オボエガキ</t>
    </rPh>
    <phoneticPr fontId="5"/>
  </si>
  <si>
    <t>領印を押印して返却するものとする。</t>
    <rPh sb="0" eb="1">
      <t>リョウ</t>
    </rPh>
    <rPh sb="1" eb="2">
      <t>イン</t>
    </rPh>
    <rPh sb="7" eb="9">
      <t>ヘンキャク</t>
    </rPh>
    <phoneticPr fontId="5"/>
  </si>
  <si>
    <t>　発注者の承諾を必要とする施工図等を受注者が発注者に提出したときは、発注者はこれに受</t>
    <rPh sb="1" eb="4">
      <t>ハッチュウシャ</t>
    </rPh>
    <rPh sb="5" eb="7">
      <t>ショウダク</t>
    </rPh>
    <rPh sb="8" eb="10">
      <t>ヒツヨウ</t>
    </rPh>
    <rPh sb="13" eb="15">
      <t>セコウ</t>
    </rPh>
    <rPh sb="15" eb="16">
      <t>ズ</t>
    </rPh>
    <rPh sb="16" eb="17">
      <t>トウ</t>
    </rPh>
    <rPh sb="18" eb="21">
      <t>ジュチュウシャ</t>
    </rPh>
    <rPh sb="22" eb="24">
      <t>ハッチュウ</t>
    </rPh>
    <rPh sb="24" eb="25">
      <t>シャ</t>
    </rPh>
    <rPh sb="26" eb="28">
      <t>テイシュツ</t>
    </rPh>
    <rPh sb="34" eb="37">
      <t>ハッチュウシャ</t>
    </rPh>
    <phoneticPr fontId="5"/>
  </si>
  <si>
    <t>　なお、受領後、１週間以内に発注者が書面をもって異議の申立を行わない場合は、提出した</t>
    <rPh sb="4" eb="6">
      <t>ジュリョウ</t>
    </rPh>
    <rPh sb="6" eb="7">
      <t>ゴ</t>
    </rPh>
    <rPh sb="9" eb="11">
      <t>シュウカン</t>
    </rPh>
    <rPh sb="11" eb="13">
      <t>イナイ</t>
    </rPh>
    <rPh sb="14" eb="17">
      <t>ハッチュウシャ</t>
    </rPh>
    <rPh sb="18" eb="20">
      <t>ショメン</t>
    </rPh>
    <rPh sb="24" eb="26">
      <t>イギ</t>
    </rPh>
    <rPh sb="27" eb="29">
      <t>モウシタテ</t>
    </rPh>
    <rPh sb="30" eb="31">
      <t>オコナ</t>
    </rPh>
    <rPh sb="34" eb="36">
      <t>バアイ</t>
    </rPh>
    <rPh sb="38" eb="39">
      <t>ツツミ</t>
    </rPh>
    <phoneticPr fontId="5"/>
  </si>
  <si>
    <t>施工図等は発注者によって承諾されたものとみなして、受注者はその施工図等に基づいて着工</t>
    <rPh sb="1" eb="2">
      <t>コウ</t>
    </rPh>
    <rPh sb="2" eb="3">
      <t>ズ</t>
    </rPh>
    <rPh sb="3" eb="4">
      <t>トウ</t>
    </rPh>
    <rPh sb="5" eb="8">
      <t>ハッチュウシャ</t>
    </rPh>
    <rPh sb="12" eb="14">
      <t>ショウダク</t>
    </rPh>
    <rPh sb="25" eb="28">
      <t>ジュチュウシャ</t>
    </rPh>
    <rPh sb="31" eb="32">
      <t>セ</t>
    </rPh>
    <rPh sb="32" eb="33">
      <t>コウ</t>
    </rPh>
    <rPh sb="33" eb="34">
      <t>ズ</t>
    </rPh>
    <rPh sb="34" eb="35">
      <t>トウ</t>
    </rPh>
    <phoneticPr fontId="5"/>
  </si>
  <si>
    <t>できるものとする。</t>
    <phoneticPr fontId="5"/>
  </si>
  <si>
    <t>工事名称</t>
    <rPh sb="2" eb="4">
      <t>メイショウ</t>
    </rPh>
    <phoneticPr fontId="4"/>
  </si>
  <si>
    <t>契約金額（年割額）</t>
    <phoneticPr fontId="4"/>
  </si>
  <si>
    <t>工期</t>
    <phoneticPr fontId="4"/>
  </si>
  <si>
    <t>月別</t>
    <phoneticPr fontId="4"/>
  </si>
  <si>
    <r>
      <t xml:space="preserve">予定工程
</t>
    </r>
    <r>
      <rPr>
        <sz val="9"/>
        <rFont val="ＭＳ 明朝"/>
        <family val="1"/>
        <charset val="128"/>
      </rPr>
      <t>工種（又は工事内容(注)）</t>
    </r>
    <rPh sb="8" eb="9">
      <t>マタ</t>
    </rPh>
    <rPh sb="10" eb="12">
      <t>コウジ</t>
    </rPh>
    <phoneticPr fontId="5"/>
  </si>
  <si>
    <t>工事履行報告書</t>
    <phoneticPr fontId="4"/>
  </si>
  <si>
    <t>年</t>
    <phoneticPr fontId="4"/>
  </si>
  <si>
    <t>月</t>
    <rPh sb="0" eb="1">
      <t>ツキ</t>
    </rPh>
    <phoneticPr fontId="4"/>
  </si>
  <si>
    <t>末現在</t>
    <phoneticPr fontId="4"/>
  </si>
  <si>
    <t>から</t>
    <phoneticPr fontId="4"/>
  </si>
  <si>
    <t>　　</t>
    <phoneticPr fontId="5"/>
  </si>
  <si>
    <t>％</t>
  </si>
  <si>
    <t>実施工程</t>
    <phoneticPr fontId="5"/>
  </si>
  <si>
    <t>％（　　％）</t>
    <phoneticPr fontId="4"/>
  </si>
  <si>
    <t>％）</t>
    <phoneticPr fontId="4"/>
  </si>
  <si>
    <t>％（</t>
    <phoneticPr fontId="4"/>
  </si>
  <si>
    <t>予定工程と実施工程の差の理由</t>
    <rPh sb="0" eb="2">
      <t>ヨテイ</t>
    </rPh>
    <rPh sb="2" eb="4">
      <t>コウテイ</t>
    </rPh>
    <rPh sb="5" eb="7">
      <t>ジッシ</t>
    </rPh>
    <rPh sb="7" eb="9">
      <t>コウテイ</t>
    </rPh>
    <rPh sb="10" eb="11">
      <t>サ</t>
    </rPh>
    <rPh sb="12" eb="14">
      <t>リユウ</t>
    </rPh>
    <phoneticPr fontId="4"/>
  </si>
  <si>
    <t>　　　記載例　1,100,000,000円（440,000,000円（40％）と660,000,000円（60％））</t>
    <phoneticPr fontId="5"/>
  </si>
  <si>
    <t>　　２　実施工程は当該報告月までの工事進捗率を記入してください。</t>
    <phoneticPr fontId="4"/>
  </si>
  <si>
    <t>　　３　実施工程の欄には、予定工程と実施工程の差とその理由等を記入してください。</t>
    <rPh sb="4" eb="8">
      <t>ジッシコウテイ</t>
    </rPh>
    <rPh sb="9" eb="10">
      <t>ラン</t>
    </rPh>
    <phoneticPr fontId="4"/>
  </si>
  <si>
    <t>　　４　複数年契約は特約条項の各年度出来高予定額（消費税等の額含む）を記入してください。</t>
    <phoneticPr fontId="4"/>
  </si>
  <si>
    <t>(注)１　専任・非専任については、該当するものを記入すること。</t>
    <rPh sb="1" eb="2">
      <t>チュウ</t>
    </rPh>
    <phoneticPr fontId="4"/>
  </si>
  <si>
    <t>　　　に定める経営業務の管理責任者及び営業所ごとの専任技術者は、当該工事に配置できません。</t>
    <phoneticPr fontId="4"/>
  </si>
  <si>
    <t>　　３　「現場代理人」は受注者と直接的な雇用関係にある者であることの証明の届出を行うこと。</t>
    <phoneticPr fontId="4"/>
  </si>
  <si>
    <t>　　５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</si>
  <si>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　　２　建築材料・設備機材等品質性能評価事業（(一社)公共建築協会）で評価を受け、納入（工事）場所に納入</t>
    <rPh sb="24" eb="25">
      <t>イチ</t>
    </rPh>
    <phoneticPr fontId="5"/>
  </si>
  <si>
    <t>　　　可能な機器材より選定するもの。選定内容の欄に当該評価名簿の材料等の細目名称を記入又は評価書の写し</t>
    <rPh sb="18" eb="20">
      <t>センテイ</t>
    </rPh>
    <rPh sb="20" eb="22">
      <t>ナイヨウ</t>
    </rPh>
    <rPh sb="23" eb="24">
      <t>ラン</t>
    </rPh>
    <rPh sb="25" eb="27">
      <t>トウガイ</t>
    </rPh>
    <rPh sb="27" eb="29">
      <t>ヒョウカ</t>
    </rPh>
    <rPh sb="29" eb="31">
      <t>メイボ</t>
    </rPh>
    <rPh sb="32" eb="34">
      <t>ザイリョウ</t>
    </rPh>
    <rPh sb="34" eb="35">
      <t>トウ</t>
    </rPh>
    <rPh sb="36" eb="38">
      <t>サイモク</t>
    </rPh>
    <rPh sb="38" eb="40">
      <t>メイショウ</t>
    </rPh>
    <rPh sb="41" eb="43">
      <t>キニュウ</t>
    </rPh>
    <rPh sb="43" eb="44">
      <t>マタ</t>
    </rPh>
    <rPh sb="45" eb="47">
      <t>ヒョウカ</t>
    </rPh>
    <rPh sb="47" eb="48">
      <t>ショ</t>
    </rPh>
    <rPh sb="49" eb="50">
      <t>ウツ</t>
    </rPh>
    <phoneticPr fontId="5"/>
  </si>
  <si>
    <t>　　　を添付してください。</t>
    <phoneticPr fontId="4"/>
  </si>
  <si>
    <t>　　３　大阪市都市整備局の工事で納入実績のある機器材から選定するもの。選定内容の欄に納入実績のある工事</t>
    <phoneticPr fontId="5"/>
  </si>
  <si>
    <t>　　　名称と完成年度を記入してください。</t>
    <rPh sb="4" eb="5">
      <t>ショウ</t>
    </rPh>
    <rPh sb="6" eb="8">
      <t>カンセイ</t>
    </rPh>
    <rPh sb="8" eb="10">
      <t>ネンド</t>
    </rPh>
    <rPh sb="11" eb="13">
      <t>キニュウ</t>
    </rPh>
    <phoneticPr fontId="5"/>
  </si>
  <si>
    <t>　　４　設計図書に定める品質及び性能が確認できる書類を提出するもの。製造者の事業所、営業所などの住所、</t>
    <phoneticPr fontId="5"/>
  </si>
  <si>
    <t>　　　生産販売・納入実績、アフターサービス体制などの書類を添付してください。</t>
    <rPh sb="4" eb="5">
      <t>サン</t>
    </rPh>
    <rPh sb="5" eb="7">
      <t>ハンバイ</t>
    </rPh>
    <rPh sb="8" eb="10">
      <t>ノウニュウ</t>
    </rPh>
    <rPh sb="10" eb="12">
      <t>ジッセキ</t>
    </rPh>
    <rPh sb="21" eb="23">
      <t>タイセイ</t>
    </rPh>
    <rPh sb="26" eb="28">
      <t>ショルイ</t>
    </rPh>
    <rPh sb="29" eb="31">
      <t>テンプ</t>
    </rPh>
    <phoneticPr fontId="5"/>
  </si>
  <si>
    <t>(注)１　予定工程は完成までの月間予定として作業工種と工事進捗率を記入。なお、工種が多い場合は施工予定位</t>
    <phoneticPr fontId="5"/>
  </si>
  <si>
    <t>　　　置（数量含）と工種をまとめて表現できる内容を記入してください。</t>
    <phoneticPr fontId="4"/>
  </si>
  <si>
    <t>　　　（記載例、○階　躯体工事、△階仕上げ工事等、上段：実施工程、下段：変更後の工程）</t>
    <phoneticPr fontId="4"/>
  </si>
  <si>
    <t>　　５　契約当初に提出する場合は、工事工程を十分に精査したうえで予定工程（進捗率）を記入してください。</t>
    <rPh sb="4" eb="6">
      <t>ケイヤク</t>
    </rPh>
    <rPh sb="6" eb="8">
      <t>トウショ</t>
    </rPh>
    <rPh sb="9" eb="11">
      <t>テイシュツ</t>
    </rPh>
    <rPh sb="13" eb="15">
      <t>バアイ</t>
    </rPh>
    <rPh sb="17" eb="19">
      <t>コウジ</t>
    </rPh>
    <rPh sb="19" eb="21">
      <t>コウテイ</t>
    </rPh>
    <rPh sb="22" eb="24">
      <t>ジュウブン</t>
    </rPh>
    <rPh sb="25" eb="27">
      <t>セイサ</t>
    </rPh>
    <rPh sb="32" eb="34">
      <t>ヨテイ</t>
    </rPh>
    <rPh sb="34" eb="36">
      <t>コウテイ</t>
    </rPh>
    <rPh sb="37" eb="39">
      <t>シンチョク</t>
    </rPh>
    <rPh sb="39" eb="40">
      <t>リツ</t>
    </rPh>
    <rPh sb="42" eb="44">
      <t>キニュウ</t>
    </rPh>
    <phoneticPr fontId="5"/>
  </si>
  <si>
    <t>(株)○○建設</t>
    <rPh sb="1" eb="2">
      <t>カブ</t>
    </rPh>
    <rPh sb="5" eb="7">
      <t>ケンセツ</t>
    </rPh>
    <phoneticPr fontId="4"/>
  </si>
  <si>
    <t>○○　○○</t>
    <phoneticPr fontId="4"/>
  </si>
  <si>
    <t>X</t>
    <phoneticPr fontId="4"/>
  </si>
  <si>
    <t>11,000,000円（4,400,000円（40％）と6,600,000円（60％））</t>
    <phoneticPr fontId="5"/>
  </si>
  <si>
    <t>準備工事</t>
    <phoneticPr fontId="4"/>
  </si>
  <si>
    <t>令和４年４月</t>
    <rPh sb="0" eb="2">
      <t>レイワ</t>
    </rPh>
    <phoneticPr fontId="4"/>
  </si>
  <si>
    <t>令和４年５月</t>
    <rPh sb="0" eb="2">
      <t>レイワ</t>
    </rPh>
    <phoneticPr fontId="4"/>
  </si>
  <si>
    <t>令和４年６月</t>
    <rPh sb="0" eb="2">
      <t>レイワ</t>
    </rPh>
    <phoneticPr fontId="4"/>
  </si>
  <si>
    <t>令和４年７月</t>
    <rPh sb="0" eb="2">
      <t>レイワ</t>
    </rPh>
    <phoneticPr fontId="4"/>
  </si>
  <si>
    <t>令和４年８月</t>
    <rPh sb="0" eb="2">
      <t>レイワ</t>
    </rPh>
    <phoneticPr fontId="4"/>
  </si>
  <si>
    <t>令和４年９月</t>
    <rPh sb="0" eb="2">
      <t>レイワ</t>
    </rPh>
    <phoneticPr fontId="4"/>
  </si>
  <si>
    <t>令和４年10月</t>
    <rPh sb="0" eb="2">
      <t>レイワ</t>
    </rPh>
    <phoneticPr fontId="4"/>
  </si>
  <si>
    <t>令和４年11月</t>
    <rPh sb="0" eb="2">
      <t>レイワ</t>
    </rPh>
    <phoneticPr fontId="4"/>
  </si>
  <si>
    <t>令和４年12月</t>
    <rPh sb="0" eb="2">
      <t>レイワ</t>
    </rPh>
    <phoneticPr fontId="4"/>
  </si>
  <si>
    <t>外構撤去、仮設通路</t>
    <phoneticPr fontId="4"/>
  </si>
  <si>
    <t>杭打設、掘削、基礎</t>
    <phoneticPr fontId="4"/>
  </si>
  <si>
    <t>鉄骨、埋め戻し</t>
    <phoneticPr fontId="4"/>
  </si>
  <si>
    <t>ＡＬＣ、屋根、アルミ手摺</t>
    <phoneticPr fontId="4"/>
  </si>
  <si>
    <t>左官、吹付、樋</t>
    <phoneticPr fontId="4"/>
  </si>
  <si>
    <t>排水、屋外工事</t>
    <phoneticPr fontId="4"/>
  </si>
  <si>
    <t>検査等</t>
    <phoneticPr fontId="4"/>
  </si>
  <si>
    <t>地中障害物撤去のため</t>
    <phoneticPr fontId="4"/>
  </si>
  <si>
    <t>工期延長</t>
    <rPh sb="0" eb="4">
      <t>コウキエンチョウ</t>
    </rPh>
    <phoneticPr fontId="4"/>
  </si>
  <si>
    <t>　　３　「現場代理人」は受注者と直接的な雇用関係にある者であることの証明の届出を行うこと。</t>
    <rPh sb="37" eb="39">
      <t>トドケデ</t>
    </rPh>
    <phoneticPr fontId="4"/>
  </si>
  <si>
    <t>(注)１　掛金収納書を提出する際に併せて提出してください。</t>
    <rPh sb="1" eb="2">
      <t>チュウ</t>
    </rPh>
    <rPh sb="5" eb="6">
      <t>カ</t>
    </rPh>
    <rPh sb="6" eb="7">
      <t>キン</t>
    </rPh>
    <rPh sb="7" eb="9">
      <t>シュウノウ</t>
    </rPh>
    <rPh sb="9" eb="10">
      <t>ショ</t>
    </rPh>
    <rPh sb="11" eb="13">
      <t>テイシュツ</t>
    </rPh>
    <rPh sb="15" eb="16">
      <t>サイ</t>
    </rPh>
    <rPh sb="17" eb="18">
      <t>アワ</t>
    </rPh>
    <rPh sb="20" eb="22">
      <t>テイシュツ</t>
    </rPh>
    <phoneticPr fontId="5"/>
  </si>
  <si>
    <t>　　２　契約締結後１ヶ月以内に掛金収納書を提出できない事情があるときは、その理由等を記入の上、提出して</t>
    <rPh sb="4" eb="6">
      <t>ケイヤク</t>
    </rPh>
    <rPh sb="6" eb="8">
      <t>テイケツ</t>
    </rPh>
    <rPh sb="8" eb="9">
      <t>ゴ</t>
    </rPh>
    <rPh sb="11" eb="12">
      <t>ゲツ</t>
    </rPh>
    <rPh sb="12" eb="14">
      <t>イナイ</t>
    </rPh>
    <rPh sb="15" eb="16">
      <t>カ</t>
    </rPh>
    <rPh sb="16" eb="17">
      <t>キン</t>
    </rPh>
    <rPh sb="17" eb="19">
      <t>シュウノウ</t>
    </rPh>
    <rPh sb="19" eb="20">
      <t>ショ</t>
    </rPh>
    <rPh sb="21" eb="23">
      <t>テイシュツ</t>
    </rPh>
    <rPh sb="27" eb="29">
      <t>ジジョウ</t>
    </rPh>
    <rPh sb="38" eb="40">
      <t>リユウ</t>
    </rPh>
    <rPh sb="40" eb="41">
      <t>トウ</t>
    </rPh>
    <phoneticPr fontId="5"/>
  </si>
  <si>
    <t>　　　ください。</t>
    <phoneticPr fontId="5"/>
  </si>
  <si>
    <t>　　３　証紙を購入しない場合もその理由を記入の上、提出してください。</t>
    <rPh sb="4" eb="6">
      <t>ショウシ</t>
    </rPh>
    <rPh sb="7" eb="9">
      <t>コウニュウ</t>
    </rPh>
    <rPh sb="12" eb="14">
      <t>バアイ</t>
    </rPh>
    <rPh sb="17" eb="19">
      <t>リユウ</t>
    </rPh>
    <rPh sb="20" eb="22">
      <t>キニュウ</t>
    </rPh>
    <rPh sb="23" eb="24">
      <t>ウエ</t>
    </rPh>
    <rPh sb="25" eb="27">
      <t>テイシュツ</t>
    </rPh>
    <phoneticPr fontId="5"/>
  </si>
  <si>
    <t>(注)　工事完成時に提出してください。</t>
    <rPh sb="1" eb="2">
      <t>チュウ</t>
    </rPh>
    <rPh sb="4" eb="6">
      <t>コウジ</t>
    </rPh>
    <rPh sb="6" eb="8">
      <t>カンセイ</t>
    </rPh>
    <rPh sb="8" eb="9">
      <t>ジ</t>
    </rPh>
    <rPh sb="10" eb="12">
      <t>テイシュツ</t>
    </rPh>
    <phoneticPr fontId="5"/>
  </si>
  <si>
    <t>(注)　商号又は名称については、法人の場合、(株)、(有)等の法人の種別を必ず記入してください。</t>
    <rPh sb="1" eb="2">
      <t>チュウ</t>
    </rPh>
    <phoneticPr fontId="4"/>
  </si>
  <si>
    <t>令和　年　月　日</t>
    <rPh sb="0" eb="2">
      <t>レイワ</t>
    </rPh>
    <rPh sb="3" eb="4">
      <t>ネン</t>
    </rPh>
    <rPh sb="5" eb="6">
      <t>ツキ</t>
    </rPh>
    <rPh sb="7" eb="8">
      <t>ヒ</t>
    </rPh>
    <phoneticPr fontId="4"/>
  </si>
  <si>
    <t>(注)　社会保険等の加入状況を確認した書類にチェックを行い、書類を添付してください。</t>
    <rPh sb="1" eb="2">
      <t>チュウ</t>
    </rPh>
    <rPh sb="8" eb="9">
      <t>トウ</t>
    </rPh>
    <phoneticPr fontId="4"/>
  </si>
  <si>
    <t>１　下請負人の商号又は名称</t>
    <phoneticPr fontId="4"/>
  </si>
  <si>
    <t>２　加入すべき社会保険等</t>
    <phoneticPr fontId="4"/>
  </si>
  <si>
    <t>３　社会保険等の加入（もしくは、加入に必要な届出）の状況</t>
    <phoneticPr fontId="4"/>
  </si>
  <si>
    <t>未加入</t>
    <phoneticPr fontId="4"/>
  </si>
  <si>
    <t>加入</t>
    <phoneticPr fontId="4"/>
  </si>
  <si>
    <t>適用除外</t>
    <phoneticPr fontId="4"/>
  </si>
  <si>
    <t>健康保険</t>
    <phoneticPr fontId="4"/>
  </si>
  <si>
    <t>□</t>
    <phoneticPr fontId="4"/>
  </si>
  <si>
    <t>厚生年金保険</t>
    <phoneticPr fontId="4"/>
  </si>
  <si>
    <t>雇用保険</t>
    <phoneticPr fontId="4"/>
  </si>
  <si>
    <t>適用除外</t>
    <phoneticPr fontId="4"/>
  </si>
  <si>
    <t>「経営規模等評価結果通知書／総合評定値通知書」印刷帳票</t>
    <phoneticPr fontId="4"/>
  </si>
  <si>
    <t>「領収証書」</t>
    <phoneticPr fontId="4"/>
  </si>
  <si>
    <t>「社会保険料納入証明（申請）書」</t>
    <phoneticPr fontId="4"/>
  </si>
  <si>
    <t>「資格取得確認および標準報酬決定通知書」</t>
    <phoneticPr fontId="4"/>
  </si>
  <si>
    <t>「領収済通知書」及び「労働保険概算・確定保険料申告書」</t>
    <phoneticPr fontId="4"/>
  </si>
  <si>
    <t>「雇用保険被保険者資格取得等通知書（事業主通知用）」</t>
    <phoneticPr fontId="4"/>
  </si>
  <si>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4"/>
  </si>
  <si>
    <t>　　　法律第115号）に基づく厚生年金をいいます。</t>
    <phoneticPr fontId="4"/>
  </si>
  <si>
    <t>　　２　「法令で適用が除外」に該当するかどうかを確認しようとするときは、健康保険及び厚生年金保険については、日本年金機構（年金事務所）に、雇用保険については、</t>
    <phoneticPr fontId="4"/>
  </si>
  <si>
    <t>　　　厚生労働省（公共職業安定所）に、問い合わせてください。</t>
    <phoneticPr fontId="4"/>
  </si>
  <si>
    <t>　　３　元請負人は、当該下請負人の社会保険等の加入の事実が確認できる書類を適切に保管するとともに、大阪市から社会保険等の加入の事実が確認できる書類の提出を求め</t>
    <phoneticPr fontId="4"/>
  </si>
  <si>
    <t>　　　られたときは、速やかに提出してください。</t>
    <phoneticPr fontId="4"/>
  </si>
  <si>
    <t>　「建設業者等企業情報検索システム」または、「厚生年金保険・健康保険適用事業所検索システム及び労働保険適用事業場検索」の検索結果</t>
    <phoneticPr fontId="4"/>
  </si>
  <si>
    <t>画面の印刷帳票において、すべての社会保険等の加入状況の確認ができませんでしたが、下請負人から以下の書類の提出を受け、下請負人の社</t>
    <phoneticPr fontId="4"/>
  </si>
  <si>
    <t>会保険等の加入状況を確認しましたので報告します。</t>
    <phoneticPr fontId="4"/>
  </si>
  <si>
    <t>１　元請負人の商号又は名称</t>
    <phoneticPr fontId="4"/>
  </si>
  <si>
    <t>２　下請負人の商号又は名称</t>
    <phoneticPr fontId="4"/>
  </si>
  <si>
    <t>３　「建設業者等企業情報検索システム」または、「厚生年金保険・健康保険適用事業所検索システム及び労働保険適用事業場検索」の検索結果画面の印刷帳票において、社会保険等の加入状況が確認できなかった保険及び加入状況を確認した書類等（該当する□を■に塗りつぶしてください。）</t>
    <rPh sb="81" eb="82">
      <t>トウ</t>
    </rPh>
    <phoneticPr fontId="4"/>
  </si>
  <si>
    <t>－</t>
    <phoneticPr fontId="4"/>
  </si>
  <si>
    <t>機器据付並びに取付工事</t>
    <rPh sb="0" eb="2">
      <t>キキ</t>
    </rPh>
    <rPh sb="2" eb="4">
      <t>スエツケ</t>
    </rPh>
    <rPh sb="7" eb="9">
      <t>トリツケ</t>
    </rPh>
    <rPh sb="9" eb="11">
      <t>コウジ</t>
    </rPh>
    <phoneticPr fontId="5"/>
  </si>
  <si>
    <t>(注)　住宅建設工事で数棟の工事を同時に施工する場合、棟別の工程が変わるときは、それぞれの工程表を作成のこと。</t>
    <rPh sb="1" eb="2">
      <t>チュウ</t>
    </rPh>
    <phoneticPr fontId="5"/>
  </si>
  <si>
    <t>衛生器具
取付工事他</t>
    <rPh sb="7" eb="9">
      <t>コウジ</t>
    </rPh>
    <rPh sb="9" eb="10">
      <t>ホカ</t>
    </rPh>
    <phoneticPr fontId="5"/>
  </si>
  <si>
    <t>記</t>
    <phoneticPr fontId="4"/>
  </si>
  <si>
    <t>契約日</t>
    <rPh sb="0" eb="3">
      <t>ケイヤクビ</t>
    </rPh>
    <phoneticPr fontId="4"/>
  </si>
  <si>
    <t>令和　年　月　日</t>
    <rPh sb="0" eb="2">
      <t>レイワ</t>
    </rPh>
    <rPh sb="3" eb="4">
      <t>ネン</t>
    </rPh>
    <rPh sb="5" eb="6">
      <t>ガツ</t>
    </rPh>
    <rPh sb="7" eb="8">
      <t>ニチ</t>
    </rPh>
    <phoneticPr fontId="5"/>
  </si>
  <si>
    <t>　次のとおりお届けします。</t>
    <rPh sb="1" eb="2">
      <t>ツギ</t>
    </rPh>
    <rPh sb="7" eb="8">
      <t>トド</t>
    </rPh>
    <phoneticPr fontId="5"/>
  </si>
  <si>
    <t>工事期限</t>
    <rPh sb="0" eb="4">
      <t>コウジキゲン</t>
    </rPh>
    <phoneticPr fontId="4"/>
  </si>
  <si>
    <t>　　　合は、再度、この「届出」を提出してください。</t>
    <phoneticPr fontId="4"/>
  </si>
  <si>
    <t>　　２　法令等による資格・免許等及び、監理技術者資格者証の貼付は、当該本人の同意を得て行なってください。</t>
    <phoneticPr fontId="5"/>
  </si>
  <si>
    <t>　　３　「監理技術者講習」の有効期間は、受講日の翌年の１月１日から５年以内です。工事期間中に更新した場</t>
    <phoneticPr fontId="5"/>
  </si>
  <si>
    <t>(注)１　主任技術者、監理技術者補佐、専門技術者は、法令等による資格・免許を有する場合のみ提出してくださ</t>
    <rPh sb="1" eb="2">
      <t>チュウ</t>
    </rPh>
    <phoneticPr fontId="4"/>
  </si>
  <si>
    <t>　　　い。</t>
    <phoneticPr fontId="4"/>
  </si>
  <si>
    <t>(注)１　公的な規格品、認定品等から選定するもの。選定内容の欄に規格等の名称を記入してください。</t>
    <rPh sb="1" eb="2">
      <t>チュウ</t>
    </rPh>
    <phoneticPr fontId="5"/>
  </si>
  <si>
    <t>使用機器材変更承諾願</t>
    <rPh sb="0" eb="1">
      <t>ツカ</t>
    </rPh>
    <rPh sb="1" eb="2">
      <t>ヨウ</t>
    </rPh>
    <rPh sb="2" eb="3">
      <t>キ</t>
    </rPh>
    <rPh sb="3" eb="4">
      <t>ウツワ</t>
    </rPh>
    <rPh sb="4" eb="5">
      <t>ザイ</t>
    </rPh>
    <rPh sb="5" eb="7">
      <t>ヘンコウ</t>
    </rPh>
    <rPh sb="7" eb="8">
      <t>ウケタマワ</t>
    </rPh>
    <rPh sb="8" eb="9">
      <t>ダク</t>
    </rPh>
    <rPh sb="9" eb="10">
      <t>ネガイ</t>
    </rPh>
    <phoneticPr fontId="5"/>
  </si>
  <si>
    <t>　　２　公的な規格品、認定品等から選定するもの。選定内容の欄に規格等の名称を記入してください。</t>
    <phoneticPr fontId="5"/>
  </si>
  <si>
    <t>(注)１　変更する品名に対して上段に元の製造者名以下を記入。下段に変更後の製造者名以下を記入してください。</t>
    <rPh sb="1" eb="2">
      <t>チュウ</t>
    </rPh>
    <phoneticPr fontId="5"/>
  </si>
  <si>
    <t>　　３　建築材料・設備機材等品質性能評価事業（(一社)公共建築協会）で評価を受け、納入（工事）場所に納入</t>
    <rPh sb="24" eb="25">
      <t>イチ</t>
    </rPh>
    <phoneticPr fontId="5"/>
  </si>
  <si>
    <t>　　４　大阪市都市整備局の工事で納入実績のある機器材から選定するもの。選定内容の欄に納入実績のある工事</t>
    <phoneticPr fontId="5"/>
  </si>
  <si>
    <t>　　５　設計図書に定める品質及び性能が確認できる書類を提出するもの。製造者の事業所、営業所などの住所、</t>
    <phoneticPr fontId="5"/>
  </si>
  <si>
    <t>　　６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</si>
  <si>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E-B</t>
    <phoneticPr fontId="4"/>
  </si>
  <si>
    <t>E-E</t>
    <phoneticPr fontId="4"/>
  </si>
  <si>
    <t>M-C</t>
    <phoneticPr fontId="4"/>
  </si>
  <si>
    <t>分電盤</t>
    <phoneticPr fontId="4"/>
  </si>
  <si>
    <t>音響装置</t>
    <rPh sb="0" eb="2">
      <t>オンキョウ</t>
    </rPh>
    <rPh sb="2" eb="4">
      <t>ソウチ</t>
    </rPh>
    <phoneticPr fontId="4"/>
  </si>
  <si>
    <t>電線類</t>
    <rPh sb="0" eb="2">
      <t>デンセン</t>
    </rPh>
    <rPh sb="2" eb="3">
      <t>ルイ</t>
    </rPh>
    <phoneticPr fontId="4"/>
  </si>
  <si>
    <t>ケーブル類</t>
    <rPh sb="4" eb="5">
      <t>ルイ</t>
    </rPh>
    <phoneticPr fontId="4"/>
  </si>
  <si>
    <t>空調用ポンプ</t>
    <rPh sb="0" eb="3">
      <t>クウチョウヨウ</t>
    </rPh>
    <phoneticPr fontId="4"/>
  </si>
  <si>
    <t>屋内消火栓</t>
    <rPh sb="0" eb="2">
      <t>オクナイ</t>
    </rPh>
    <rPh sb="2" eb="5">
      <t>ショウカセン</t>
    </rPh>
    <phoneticPr fontId="4"/>
  </si>
  <si>
    <t>(株)○○電機製作所</t>
    <rPh sb="1" eb="2">
      <t>カブ</t>
    </rPh>
    <rPh sb="5" eb="7">
      <t>デンキ</t>
    </rPh>
    <rPh sb="7" eb="10">
      <t>セイサクショ</t>
    </rPh>
    <phoneticPr fontId="5"/>
  </si>
  <si>
    <t>○○音響製造(株)</t>
    <rPh sb="2" eb="4">
      <t>オンキョウ</t>
    </rPh>
    <rPh sb="4" eb="6">
      <t>セイゾウ</t>
    </rPh>
    <rPh sb="7" eb="8">
      <t>カブ</t>
    </rPh>
    <phoneticPr fontId="5"/>
  </si>
  <si>
    <t>○○電線(株)</t>
    <rPh sb="2" eb="4">
      <t>デンセン</t>
    </rPh>
    <phoneticPr fontId="5"/>
  </si>
  <si>
    <t>(株)○○製作所</t>
    <rPh sb="5" eb="8">
      <t>セイサクショ</t>
    </rPh>
    <phoneticPr fontId="5"/>
  </si>
  <si>
    <t>(株)○○工業</t>
    <rPh sb="5" eb="7">
      <t>コウギョウ</t>
    </rPh>
    <phoneticPr fontId="5"/>
  </si>
  <si>
    <t>(株)○○電機商事</t>
    <rPh sb="5" eb="7">
      <t>デンキ</t>
    </rPh>
    <rPh sb="7" eb="9">
      <t>ショウジ</t>
    </rPh>
    <phoneticPr fontId="5"/>
  </si>
  <si>
    <t>○○電機(株)</t>
    <rPh sb="2" eb="4">
      <t>デンキ</t>
    </rPh>
    <phoneticPr fontId="5"/>
  </si>
  <si>
    <t>(株)○○資材</t>
    <rPh sb="5" eb="7">
      <t>シザイ</t>
    </rPh>
    <phoneticPr fontId="5"/>
  </si>
  <si>
    <t>(株)○○機械産業</t>
    <rPh sb="5" eb="7">
      <t>キカイ</t>
    </rPh>
    <rPh sb="7" eb="9">
      <t>サンギョウ</t>
    </rPh>
    <phoneticPr fontId="5"/>
  </si>
  <si>
    <t>(株)○○商会</t>
    <rPh sb="5" eb="7">
      <t>ショウカイ</t>
    </rPh>
    <phoneticPr fontId="5"/>
  </si>
  <si>
    <t>○</t>
  </si>
  <si>
    <t>(一財)日本消防設備安全センター認定品</t>
    <rPh sb="1" eb="2">
      <t>イチ</t>
    </rPh>
    <rPh sb="2" eb="3">
      <t>ザイ</t>
    </rPh>
    <rPh sb="4" eb="6">
      <t>ニホン</t>
    </rPh>
    <rPh sb="6" eb="8">
      <t>ショウボウ</t>
    </rPh>
    <rPh sb="8" eb="10">
      <t>セツビ</t>
    </rPh>
    <rPh sb="10" eb="12">
      <t>アンゼン</t>
    </rPh>
    <rPh sb="16" eb="18">
      <t>ニンテイ</t>
    </rPh>
    <rPh sb="18" eb="19">
      <t>ヒン</t>
    </rPh>
    <phoneticPr fontId="5"/>
  </si>
  <si>
    <t>西天満小学校建設電機設備工事（平成16年度完成）</t>
    <rPh sb="0" eb="1">
      <t>ニシ</t>
    </rPh>
    <rPh sb="1" eb="3">
      <t>テンマ</t>
    </rPh>
    <rPh sb="3" eb="6">
      <t>ショウガッコウ</t>
    </rPh>
    <rPh sb="6" eb="8">
      <t>ケンセツ</t>
    </rPh>
    <rPh sb="8" eb="10">
      <t>デンキ</t>
    </rPh>
    <rPh sb="10" eb="12">
      <t>セツビ</t>
    </rPh>
    <rPh sb="12" eb="14">
      <t>コウジ</t>
    </rPh>
    <rPh sb="15" eb="17">
      <t>ヘイセイ</t>
    </rPh>
    <rPh sb="19" eb="21">
      <t>ネンド</t>
    </rPh>
    <rPh sb="21" eb="23">
      <t>カンセイ</t>
    </rPh>
    <phoneticPr fontId="5"/>
  </si>
  <si>
    <t>アフターサービス体制</t>
    <phoneticPr fontId="5"/>
  </si>
  <si>
    <t>事業所、営業所等住所</t>
    <phoneticPr fontId="5"/>
  </si>
  <si>
    <t xml:space="preserve">生産、販売実績 </t>
    <phoneticPr fontId="5"/>
  </si>
  <si>
    <t xml:space="preserve">機器仕様書 </t>
    <phoneticPr fontId="5"/>
  </si>
  <si>
    <t>Ⅱ</t>
    <phoneticPr fontId="5"/>
  </si>
  <si>
    <t>　本工事で使用する機器材は、ＪＩＳ及びこれら公的機関に準じる関係機関の規格品・認定品</t>
    <phoneticPr fontId="5"/>
  </si>
  <si>
    <t>No</t>
    <phoneticPr fontId="5"/>
  </si>
  <si>
    <t>書類名称</t>
    <rPh sb="2" eb="4">
      <t>メイショウ</t>
    </rPh>
    <phoneticPr fontId="5"/>
  </si>
  <si>
    <t>備考</t>
    <phoneticPr fontId="5"/>
  </si>
  <si>
    <t>設計図書に定める品質及び性能が数値等で明記されている資料</t>
    <rPh sb="26" eb="28">
      <t>シリョウ</t>
    </rPh>
    <phoneticPr fontId="5"/>
  </si>
  <si>
    <t>（汎用品は製品カタログも可能）</t>
    <phoneticPr fontId="5"/>
  </si>
  <si>
    <t>納品（工事）場所がアフターサービス地区に含まれていること</t>
    <phoneticPr fontId="5"/>
  </si>
  <si>
    <t>が確認できる資料</t>
    <phoneticPr fontId="5"/>
  </si>
  <si>
    <t>１　直近の建築材料・設備機材等品質性能評価事業「(一社)公共建築協会」により評価を受け</t>
    <rPh sb="25" eb="26">
      <t>イチ</t>
    </rPh>
    <phoneticPr fontId="5"/>
  </si>
  <si>
    <t>　た機器材（製造者を示す場合は、その製造品）で、納品（工事）場所に納入が可能と記載さ</t>
    <phoneticPr fontId="5"/>
  </si>
  <si>
    <t>　れている</t>
    <phoneticPr fontId="5"/>
  </si>
  <si>
    <t>２　大阪市都市整備局の工事において納入実績のある機器材（製造者を示す場合は、その製造</t>
    <phoneticPr fontId="4"/>
  </si>
  <si>
    <t>　品）</t>
    <phoneticPr fontId="5"/>
  </si>
  <si>
    <t>３　上記１～２以外の機器材は、設計図書に定める品質及び性能が確認できる次表の書類を提</t>
    <phoneticPr fontId="4"/>
  </si>
  <si>
    <t>　出し、本市監督職員の承諾を受ける</t>
    <phoneticPr fontId="4"/>
  </si>
  <si>
    <t>M-A</t>
    <phoneticPr fontId="4"/>
  </si>
  <si>
    <t>M-B</t>
    <phoneticPr fontId="4"/>
  </si>
  <si>
    <t>M-D</t>
    <phoneticPr fontId="4"/>
  </si>
  <si>
    <t>M-E</t>
    <phoneticPr fontId="4"/>
  </si>
  <si>
    <t>M-F</t>
    <phoneticPr fontId="4"/>
  </si>
  <si>
    <t>M-G</t>
    <phoneticPr fontId="4"/>
  </si>
  <si>
    <t>M-H</t>
    <phoneticPr fontId="4"/>
  </si>
  <si>
    <t>弁及び継ぎ手類</t>
  </si>
  <si>
    <t>その他</t>
  </si>
  <si>
    <t>分類</t>
    <phoneticPr fontId="4"/>
  </si>
  <si>
    <t>品名</t>
    <phoneticPr fontId="4"/>
  </si>
  <si>
    <t>適用</t>
    <phoneticPr fontId="4"/>
  </si>
  <si>
    <t>空調機並びに送風機類</t>
    <phoneticPr fontId="4"/>
  </si>
  <si>
    <t>M-J</t>
    <phoneticPr fontId="5"/>
  </si>
  <si>
    <t>特定設備（消防設備配管、空調冷温水・冷却水配管等）で使用されるもの</t>
    <phoneticPr fontId="5"/>
  </si>
  <si>
    <t>計装制御並びに計測機器類</t>
    <phoneticPr fontId="4"/>
  </si>
  <si>
    <t>水ろ過装置（プール用（珪藻土式又は砂式））</t>
    <phoneticPr fontId="5"/>
  </si>
  <si>
    <t>主要
機器材</t>
    <phoneticPr fontId="5"/>
  </si>
  <si>
    <t>その他
機器材</t>
    <phoneticPr fontId="4"/>
  </si>
  <si>
    <t>(注)１　主要機器材：申請品の生産販売・納入実績（民間・他官公庁）が５年以上ある。</t>
    <rPh sb="1" eb="2">
      <t>チュウ</t>
    </rPh>
    <phoneticPr fontId="4"/>
  </si>
  <si>
    <t>　　２　その他機器材：申請品の生産販売・納入実績（民間・他官公庁）が３年以上ある。</t>
    <phoneticPr fontId="4"/>
  </si>
  <si>
    <t>　　３　同種類の機器については、原則としてメーカーを統一する。</t>
    <phoneticPr fontId="4"/>
  </si>
  <si>
    <t>別表１</t>
    <phoneticPr fontId="4"/>
  </si>
  <si>
    <t>等とする。また、別表１（工事用対象機器材一覧表（機械設備工事））・別表２（工事用対象</t>
    <phoneticPr fontId="5"/>
  </si>
  <si>
    <t>る。</t>
    <phoneticPr fontId="4"/>
  </si>
  <si>
    <t>機器材一覧表（電気・通信設備工事））に該当する場合は次のいずれかの条件を満すものによ</t>
    <phoneticPr fontId="5"/>
  </si>
  <si>
    <t>申請品の生産販売・納入実績（民間・他官公庁）が、別表１及</t>
    <rPh sb="27" eb="28">
      <t>オヨ</t>
    </rPh>
    <phoneticPr fontId="5"/>
  </si>
  <si>
    <t>び２に示す主要機器材は５年以上、その他機器材は３年以上の</t>
    <phoneticPr fontId="5"/>
  </si>
  <si>
    <t>期間が確認できる資料</t>
    <phoneticPr fontId="5"/>
  </si>
  <si>
    <t>特別高圧配電盤並びに機器類</t>
    <phoneticPr fontId="4"/>
  </si>
  <si>
    <t>別表２</t>
    <phoneticPr fontId="4"/>
  </si>
  <si>
    <t>金属閉鎖型スイッチギヤ及びコントロールギヤ（遮断器、開閉器類、変圧器類を含む）</t>
    <phoneticPr fontId="4"/>
  </si>
  <si>
    <t>金属閉鎖型スイッチギヤ及びコントロールギヤ（高圧用）</t>
    <phoneticPr fontId="4"/>
  </si>
  <si>
    <t>配電盤、制御盤、分電盤並びに端子盤（低圧用）</t>
    <phoneticPr fontId="4"/>
  </si>
  <si>
    <t>配電盤並びに制御盤（高圧用）</t>
    <phoneticPr fontId="4"/>
  </si>
  <si>
    <t>中央監視盤</t>
    <phoneticPr fontId="4"/>
  </si>
  <si>
    <t>変圧器</t>
    <phoneticPr fontId="4"/>
  </si>
  <si>
    <t>電力用コンデンサ及びリアクトル</t>
    <phoneticPr fontId="4"/>
  </si>
  <si>
    <t>真空遮断器及び真空電磁接触器</t>
    <phoneticPr fontId="4"/>
  </si>
  <si>
    <t>高圧気中負荷開閉器（電力ヒューズ付）</t>
    <phoneticPr fontId="4"/>
  </si>
  <si>
    <t>過電流ロック機構付高圧気中負荷開閉器</t>
    <phoneticPr fontId="4"/>
  </si>
  <si>
    <t>過電流ロック機構付高圧ガス負荷開閉器</t>
    <phoneticPr fontId="4"/>
  </si>
  <si>
    <t>避雷器</t>
    <phoneticPr fontId="4"/>
  </si>
  <si>
    <t>自家発電原動機</t>
    <phoneticPr fontId="4"/>
  </si>
  <si>
    <t>自家発電機装置</t>
    <phoneticPr fontId="4"/>
  </si>
  <si>
    <t>無停電電源装置</t>
    <phoneticPr fontId="4"/>
  </si>
  <si>
    <t>蓄電池並びに充電装置</t>
    <phoneticPr fontId="4"/>
  </si>
  <si>
    <t>照明器具</t>
    <phoneticPr fontId="4"/>
  </si>
  <si>
    <t>音響装置</t>
    <phoneticPr fontId="4"/>
  </si>
  <si>
    <t>アンテナ</t>
    <phoneticPr fontId="4"/>
  </si>
  <si>
    <t>共同聴視用部品</t>
    <phoneticPr fontId="4"/>
  </si>
  <si>
    <t>監視カメラ装置</t>
    <phoneticPr fontId="4"/>
  </si>
  <si>
    <t>駐車場管制装置</t>
    <phoneticPr fontId="4"/>
  </si>
  <si>
    <t>インターホン</t>
    <phoneticPr fontId="4"/>
  </si>
  <si>
    <t>電気時計</t>
    <phoneticPr fontId="4"/>
  </si>
  <si>
    <t>火災報知機</t>
    <phoneticPr fontId="4"/>
  </si>
  <si>
    <t>住宅用情報システム</t>
    <phoneticPr fontId="4"/>
  </si>
  <si>
    <t>電子交換機</t>
    <phoneticPr fontId="4"/>
  </si>
  <si>
    <t>電子ボタン電話装置</t>
    <phoneticPr fontId="4"/>
  </si>
  <si>
    <t>　次のとおり検査をお願いします。</t>
    <rPh sb="1" eb="2">
      <t>ツギ</t>
    </rPh>
    <rPh sb="6" eb="8">
      <t>ケンサ</t>
    </rPh>
    <rPh sb="10" eb="11">
      <t>ネガ</t>
    </rPh>
    <phoneticPr fontId="5"/>
  </si>
  <si>
    <t>(注)　別途製品検査日程を添付すること。</t>
    <rPh sb="1" eb="2">
      <t>チュウ</t>
    </rPh>
    <rPh sb="4" eb="6">
      <t>ベット</t>
    </rPh>
    <rPh sb="6" eb="8">
      <t>セイヒン</t>
    </rPh>
    <rPh sb="8" eb="10">
      <t>ケンサ</t>
    </rPh>
    <rPh sb="10" eb="12">
      <t>ニッテイ</t>
    </rPh>
    <rPh sb="13" eb="15">
      <t>テンプ</t>
    </rPh>
    <phoneticPr fontId="5"/>
  </si>
  <si>
    <t>大阪駅発（●●７号）</t>
    <rPh sb="0" eb="3">
      <t>オオサカエキ</t>
    </rPh>
    <rPh sb="3" eb="4">
      <t>ハツ</t>
    </rPh>
    <rPh sb="8" eb="9">
      <t>ゴウ</t>
    </rPh>
    <phoneticPr fontId="5"/>
  </si>
  <si>
    <t>○○駅着</t>
    <rPh sb="2" eb="3">
      <t>エキ</t>
    </rPh>
    <rPh sb="3" eb="4">
      <t>チャク</t>
    </rPh>
    <phoneticPr fontId="5"/>
  </si>
  <si>
    <t>△△駅発（□□鉄道）</t>
    <rPh sb="2" eb="3">
      <t>エキ</t>
    </rPh>
    <rPh sb="3" eb="4">
      <t>ハツ</t>
    </rPh>
    <rPh sb="7" eb="9">
      <t>テツドウ</t>
    </rPh>
    <phoneticPr fontId="5"/>
  </si>
  <si>
    <t>××駅着</t>
    <rPh sb="2" eb="3">
      <t>エキ</t>
    </rPh>
    <rPh sb="3" eb="4">
      <t>チャク</t>
    </rPh>
    <phoneticPr fontId="5"/>
  </si>
  <si>
    <t>（工場の送迎バス又は公共交通機関）</t>
    <rPh sb="1" eb="3">
      <t>コウジョウ</t>
    </rPh>
    <rPh sb="4" eb="6">
      <t>ソウゲイ</t>
    </rPh>
    <rPh sb="8" eb="9">
      <t>マタ</t>
    </rPh>
    <rPh sb="10" eb="12">
      <t>コウキョウ</t>
    </rPh>
    <rPh sb="12" eb="14">
      <t>コウツウ</t>
    </rPh>
    <rPh sb="14" eb="16">
      <t>キカン</t>
    </rPh>
    <phoneticPr fontId="5"/>
  </si>
  <si>
    <t>☆☆アルミ◎◎工場</t>
    <rPh sb="7" eb="9">
      <t>コウジョウ</t>
    </rPh>
    <phoneticPr fontId="5"/>
  </si>
  <si>
    <t>　１　製品検査概要説明</t>
    <rPh sb="3" eb="5">
      <t>セイヒン</t>
    </rPh>
    <rPh sb="5" eb="7">
      <t>ケンサ</t>
    </rPh>
    <rPh sb="7" eb="9">
      <t>ガイヨウ</t>
    </rPh>
    <rPh sb="9" eb="11">
      <t>セツメイ</t>
    </rPh>
    <phoneticPr fontId="5"/>
  </si>
  <si>
    <t>　２　製品検査</t>
    <phoneticPr fontId="5"/>
  </si>
  <si>
    <t>　３　製品検査結果検討打合せ</t>
    <rPh sb="3" eb="5">
      <t>セイヒン</t>
    </rPh>
    <rPh sb="5" eb="7">
      <t>ケンサ</t>
    </rPh>
    <rPh sb="7" eb="9">
      <t>ケッカ</t>
    </rPh>
    <rPh sb="9" eb="11">
      <t>ケントウ</t>
    </rPh>
    <rPh sb="11" eb="13">
      <t>ウチアワ</t>
    </rPh>
    <phoneticPr fontId="5"/>
  </si>
  <si>
    <t>××駅発</t>
    <rPh sb="2" eb="3">
      <t>エキ</t>
    </rPh>
    <rPh sb="3" eb="4">
      <t>ハツ</t>
    </rPh>
    <phoneticPr fontId="5"/>
  </si>
  <si>
    <t>△△駅着（□□鉄道）</t>
    <rPh sb="2" eb="3">
      <t>エキ</t>
    </rPh>
    <rPh sb="3" eb="4">
      <t>チャク</t>
    </rPh>
    <rPh sb="7" eb="9">
      <t>テツドウ</t>
    </rPh>
    <phoneticPr fontId="5"/>
  </si>
  <si>
    <t>○○駅発（●●40号）</t>
    <rPh sb="2" eb="3">
      <t>エキ</t>
    </rPh>
    <rPh sb="3" eb="4">
      <t>ハツ</t>
    </rPh>
    <rPh sb="9" eb="10">
      <t>ゴウ</t>
    </rPh>
    <phoneticPr fontId="5"/>
  </si>
  <si>
    <t>大阪駅着</t>
    <rPh sb="0" eb="3">
      <t>オオサカエキ</t>
    </rPh>
    <rPh sb="3" eb="4">
      <t>チャク</t>
    </rPh>
    <phoneticPr fontId="5"/>
  </si>
  <si>
    <t>氏名</t>
    <rPh sb="0" eb="1">
      <t>シ</t>
    </rPh>
    <rPh sb="1" eb="2">
      <t>メイ</t>
    </rPh>
    <phoneticPr fontId="5"/>
  </si>
  <si>
    <t>共済証紙を購入しない理由</t>
    <rPh sb="0" eb="2">
      <t>キョウサイ</t>
    </rPh>
    <rPh sb="2" eb="4">
      <t>ショウシ</t>
    </rPh>
    <rPh sb="5" eb="7">
      <t>コウニュウ</t>
    </rPh>
    <phoneticPr fontId="5"/>
  </si>
  <si>
    <t>契約締結後１ヶ月以内に収納書を提出できない場合</t>
    <rPh sb="0" eb="2">
      <t>ケイヤク</t>
    </rPh>
    <rPh sb="2" eb="4">
      <t>テイケツ</t>
    </rPh>
    <rPh sb="4" eb="5">
      <t>ゴ</t>
    </rPh>
    <rPh sb="7" eb="8">
      <t>ゲツ</t>
    </rPh>
    <phoneticPr fontId="5"/>
  </si>
  <si>
    <t>購入枚数と貼付枚数に差が生じた理由</t>
    <phoneticPr fontId="4"/>
  </si>
  <si>
    <t>(注)　本報告書は、標準仕様書により行う試験・検査結果報告に使用する。</t>
    <rPh sb="1" eb="2">
      <t>チュウ</t>
    </rPh>
    <phoneticPr fontId="5"/>
  </si>
  <si>
    <t>現場代理人</t>
    <rPh sb="0" eb="5">
      <t>ゲンバダイリニン</t>
    </rPh>
    <phoneticPr fontId="4"/>
  </si>
  <si>
    <t>電話番号</t>
    <rPh sb="0" eb="4">
      <t>デンワバンゴウ</t>
    </rPh>
    <phoneticPr fontId="5"/>
  </si>
  <si>
    <t>日間）</t>
    <phoneticPr fontId="4"/>
  </si>
  <si>
    <t>１　警備体制について</t>
    <phoneticPr fontId="5"/>
  </si>
  <si>
    <t>　現場及び仮設事務所のパトロールを実施する。</t>
    <rPh sb="5" eb="7">
      <t>カセツ</t>
    </rPh>
    <rPh sb="7" eb="9">
      <t>ジム</t>
    </rPh>
    <rPh sb="9" eb="10">
      <t>ショ</t>
    </rPh>
    <rPh sb="17" eb="19">
      <t>ジッシ</t>
    </rPh>
    <phoneticPr fontId="5"/>
  </si>
  <si>
    <t>２　事故及び災害が発生した場合の措置について</t>
    <rPh sb="2" eb="4">
      <t>ジコ</t>
    </rPh>
    <rPh sb="4" eb="5">
      <t>オヨ</t>
    </rPh>
    <rPh sb="6" eb="8">
      <t>サイガイ</t>
    </rPh>
    <rPh sb="9" eb="11">
      <t>ハッセイ</t>
    </rPh>
    <rPh sb="13" eb="15">
      <t>バアイ</t>
    </rPh>
    <rPh sb="16" eb="18">
      <t>ソチ</t>
    </rPh>
    <phoneticPr fontId="5"/>
  </si>
  <si>
    <t>　　事故及び災害が発生した場合は警備員より下記連絡先に連絡し速</t>
    <rPh sb="2" eb="4">
      <t>ジコ</t>
    </rPh>
    <rPh sb="4" eb="5">
      <t>オヨ</t>
    </rPh>
    <rPh sb="6" eb="8">
      <t>サイガイ</t>
    </rPh>
    <rPh sb="9" eb="11">
      <t>ハッセイ</t>
    </rPh>
    <rPh sb="13" eb="15">
      <t>バアイ</t>
    </rPh>
    <rPh sb="16" eb="19">
      <t>ケイビイン</t>
    </rPh>
    <rPh sb="21" eb="23">
      <t>カキ</t>
    </rPh>
    <rPh sb="23" eb="26">
      <t>レンラクサキ</t>
    </rPh>
    <rPh sb="27" eb="29">
      <t>レンラク</t>
    </rPh>
    <rPh sb="30" eb="31">
      <t>スミ</t>
    </rPh>
    <phoneticPr fontId="5"/>
  </si>
  <si>
    <t>　やかに措置を行う。</t>
    <rPh sb="4" eb="6">
      <t>ソチ</t>
    </rPh>
    <rPh sb="7" eb="8">
      <t>オコナ</t>
    </rPh>
    <phoneticPr fontId="5"/>
  </si>
  <si>
    <t>３　巡回経路その他（別紙による）</t>
    <rPh sb="2" eb="4">
      <t>ジュンカイ</t>
    </rPh>
    <rPh sb="4" eb="6">
      <t>ケイロ</t>
    </rPh>
    <rPh sb="8" eb="9">
      <t>タ</t>
    </rPh>
    <rPh sb="10" eb="12">
      <t>ベッシ</t>
    </rPh>
    <phoneticPr fontId="5"/>
  </si>
  <si>
    <t>警備会社</t>
    <rPh sb="0" eb="2">
      <t>ケイビ</t>
    </rPh>
    <rPh sb="2" eb="4">
      <t>ガイシャ</t>
    </rPh>
    <phoneticPr fontId="5"/>
  </si>
  <si>
    <t>（職場電話番号）</t>
    <rPh sb="1" eb="3">
      <t>ショクバ</t>
    </rPh>
    <rPh sb="3" eb="7">
      <t>デンワバンゴウ</t>
    </rPh>
    <phoneticPr fontId="5"/>
  </si>
  <si>
    <t>（職場以外電話番号）</t>
    <rPh sb="1" eb="3">
      <t>ショクバ</t>
    </rPh>
    <rPh sb="3" eb="5">
      <t>イガイ</t>
    </rPh>
    <rPh sb="5" eb="9">
      <t>デンワバンゴウ</t>
    </rPh>
    <phoneticPr fontId="5"/>
  </si>
  <si>
    <t>氏名</t>
    <rPh sb="0" eb="2">
      <t>シメイ</t>
    </rPh>
    <phoneticPr fontId="4"/>
  </si>
  <si>
    <t>発注者</t>
    <rPh sb="0" eb="3">
      <t>ハッチュウシャ</t>
    </rPh>
    <phoneticPr fontId="4"/>
  </si>
  <si>
    <t>監理事務所</t>
    <rPh sb="0" eb="2">
      <t>カンリ</t>
    </rPh>
    <rPh sb="2" eb="4">
      <t>ジム</t>
    </rPh>
    <rPh sb="4" eb="5">
      <t>ショ</t>
    </rPh>
    <phoneticPr fontId="4"/>
  </si>
  <si>
    <t>受注者</t>
    <rPh sb="0" eb="3">
      <t>ジュチュウシャ</t>
    </rPh>
    <phoneticPr fontId="4"/>
  </si>
  <si>
    <t>　部分払請求に係る出来形部分及び検査済み工事材料の確認をお願いします。</t>
    <rPh sb="1" eb="3">
      <t>ブブン</t>
    </rPh>
    <rPh sb="3" eb="4">
      <t>バラ</t>
    </rPh>
    <rPh sb="4" eb="6">
      <t>セイキュウ</t>
    </rPh>
    <rPh sb="7" eb="8">
      <t>カカ</t>
    </rPh>
    <rPh sb="9" eb="11">
      <t>デキ</t>
    </rPh>
    <rPh sb="11" eb="12">
      <t>ガタ</t>
    </rPh>
    <rPh sb="12" eb="14">
      <t>ブブン</t>
    </rPh>
    <rPh sb="14" eb="15">
      <t>オヨ</t>
    </rPh>
    <rPh sb="16" eb="18">
      <t>ケンサ</t>
    </rPh>
    <rPh sb="18" eb="19">
      <t>ズ</t>
    </rPh>
    <rPh sb="20" eb="22">
      <t>コウジ</t>
    </rPh>
    <rPh sb="22" eb="24">
      <t>ザイリョウ</t>
    </rPh>
    <rPh sb="25" eb="27">
      <t>カクニン</t>
    </rPh>
    <rPh sb="29" eb="30">
      <t>ネガ</t>
    </rPh>
    <phoneticPr fontId="5"/>
  </si>
  <si>
    <t>請負金額
（税込）</t>
    <rPh sb="0" eb="2">
      <t>ウケオイ</t>
    </rPh>
    <rPh sb="2" eb="4">
      <t>キンガク</t>
    </rPh>
    <rPh sb="6" eb="8">
      <t>ゼイコ</t>
    </rPh>
    <phoneticPr fontId="5"/>
  </si>
  <si>
    <t>令和　年　月　日</t>
    <phoneticPr fontId="5"/>
  </si>
  <si>
    <t>　大阪市より令和　年　月　日付け大　　第　　号にて通知を受けた下請負人の</t>
    <rPh sb="6" eb="8">
      <t>レイワ</t>
    </rPh>
    <phoneticPr fontId="4"/>
  </si>
  <si>
    <t>社会保険等の加入状況について、次のとおり報告します。</t>
    <phoneticPr fontId="4"/>
  </si>
  <si>
    <t>今回、請求する部分払金の範囲については、工事請負契約書第26条第５項の請求対象とします。</t>
    <rPh sb="0" eb="2">
      <t>コンカイ</t>
    </rPh>
    <rPh sb="3" eb="5">
      <t>セイキュウ</t>
    </rPh>
    <rPh sb="10" eb="11">
      <t>キン</t>
    </rPh>
    <rPh sb="12" eb="14">
      <t>ハンイ</t>
    </rPh>
    <rPh sb="20" eb="22">
      <t>コウジ</t>
    </rPh>
    <rPh sb="22" eb="24">
      <t>ウケオイ</t>
    </rPh>
    <rPh sb="24" eb="27">
      <t>ケイヤクショ</t>
    </rPh>
    <rPh sb="27" eb="28">
      <t>ダイ</t>
    </rPh>
    <rPh sb="30" eb="31">
      <t>ジョウ</t>
    </rPh>
    <rPh sb="31" eb="32">
      <t>ダイ</t>
    </rPh>
    <rPh sb="33" eb="34">
      <t>コウ</t>
    </rPh>
    <rPh sb="35" eb="37">
      <t>セイキュウ</t>
    </rPh>
    <rPh sb="37" eb="39">
      <t>タイショウ</t>
    </rPh>
    <phoneticPr fontId="5"/>
  </si>
  <si>
    <t>　　警備員○名による（　常駐　・　巡回　）警備、（○回／日）で</t>
    <rPh sb="2" eb="5">
      <t>ケイビイン</t>
    </rPh>
    <rPh sb="6" eb="7">
      <t>メイ</t>
    </rPh>
    <rPh sb="12" eb="14">
      <t>ジョウチュウ</t>
    </rPh>
    <rPh sb="17" eb="19">
      <t>ジュンカイ</t>
    </rPh>
    <rPh sb="21" eb="23">
      <t>ケイビ</t>
    </rPh>
    <rPh sb="26" eb="27">
      <t>カイ</t>
    </rPh>
    <rPh sb="28" eb="29">
      <t>ニチ</t>
    </rPh>
    <phoneticPr fontId="5"/>
  </si>
  <si>
    <t>（第○回部分払）</t>
    <rPh sb="1" eb="2">
      <t>ダイ</t>
    </rPh>
    <rPh sb="3" eb="4">
      <t>カイ</t>
    </rPh>
    <rPh sb="4" eb="6">
      <t>ブブン</t>
    </rPh>
    <rPh sb="6" eb="7">
      <t>バラ</t>
    </rPh>
    <phoneticPr fontId="5"/>
  </si>
  <si>
    <t>～</t>
    <phoneticPr fontId="4"/>
  </si>
  <si>
    <t>工期</t>
    <rPh sb="0" eb="2">
      <t>コウキ</t>
    </rPh>
    <phoneticPr fontId="4"/>
  </si>
  <si>
    <t>査定</t>
    <rPh sb="0" eb="2">
      <t>サテイ</t>
    </rPh>
    <phoneticPr fontId="4"/>
  </si>
  <si>
    <t>第１回変更工事期限</t>
    <rPh sb="0" eb="1">
      <t>ダイ</t>
    </rPh>
    <rPh sb="2" eb="3">
      <t>カイ</t>
    </rPh>
    <rPh sb="3" eb="5">
      <t>ヘンコウ</t>
    </rPh>
    <rPh sb="5" eb="9">
      <t>コウジキゲン</t>
    </rPh>
    <phoneticPr fontId="4"/>
  </si>
  <si>
    <t>第２回変更工事期限</t>
    <rPh sb="0" eb="1">
      <t>ダイ</t>
    </rPh>
    <rPh sb="2" eb="3">
      <t>カイ</t>
    </rPh>
    <rPh sb="3" eb="5">
      <t>ヘンコウ</t>
    </rPh>
    <rPh sb="5" eb="9">
      <t>コウジキゲン</t>
    </rPh>
    <phoneticPr fontId="4"/>
  </si>
  <si>
    <t>第３回変更工事期限</t>
    <rPh sb="0" eb="1">
      <t>ダイ</t>
    </rPh>
    <rPh sb="2" eb="3">
      <t>カイ</t>
    </rPh>
    <rPh sb="3" eb="5">
      <t>ヘンコウ</t>
    </rPh>
    <rPh sb="5" eb="9">
      <t>コウジキゲン</t>
    </rPh>
    <phoneticPr fontId="4"/>
  </si>
  <si>
    <t>第４回変更工事期限</t>
    <rPh sb="0" eb="1">
      <t>ダイ</t>
    </rPh>
    <rPh sb="2" eb="3">
      <t>カイ</t>
    </rPh>
    <rPh sb="3" eb="5">
      <t>ヘンコウ</t>
    </rPh>
    <rPh sb="5" eb="9">
      <t>コウジキゲン</t>
    </rPh>
    <phoneticPr fontId="4"/>
  </si>
  <si>
    <t>第５回変更工事期限</t>
    <rPh sb="0" eb="1">
      <t>ダイ</t>
    </rPh>
    <rPh sb="2" eb="3">
      <t>カイ</t>
    </rPh>
    <rPh sb="3" eb="5">
      <t>ヘンコウ</t>
    </rPh>
    <rPh sb="5" eb="9">
      <t>コウジキゲン</t>
    </rPh>
    <phoneticPr fontId="4"/>
  </si>
  <si>
    <t>別紙のとおり</t>
    <phoneticPr fontId="4"/>
  </si>
  <si>
    <t>月</t>
  </si>
  <si>
    <t>令和　年</t>
    <rPh sb="0" eb="2">
      <t>レイワ</t>
    </rPh>
    <rPh sb="3" eb="4">
      <t>ネン</t>
    </rPh>
    <phoneticPr fontId="4"/>
  </si>
  <si>
    <t>大項目</t>
    <rPh sb="0" eb="3">
      <t>ダイコウモク</t>
    </rPh>
    <phoneticPr fontId="5"/>
  </si>
  <si>
    <t>当該会計年度
の出来高予定額</t>
    <rPh sb="0" eb="2">
      <t>トウガイ</t>
    </rPh>
    <rPh sb="2" eb="4">
      <t>カイケイ</t>
    </rPh>
    <rPh sb="4" eb="6">
      <t>ネンド</t>
    </rPh>
    <rPh sb="8" eb="11">
      <t>デキダカ</t>
    </rPh>
    <rPh sb="11" eb="13">
      <t>ヨテイ</t>
    </rPh>
    <rPh sb="13" eb="14">
      <t>ガク</t>
    </rPh>
    <phoneticPr fontId="5"/>
  </si>
  <si>
    <t>当該会計年度
の前払金額</t>
    <rPh sb="0" eb="2">
      <t>トウガイ</t>
    </rPh>
    <rPh sb="2" eb="4">
      <t>カイケイ</t>
    </rPh>
    <rPh sb="4" eb="6">
      <t>ネンド</t>
    </rPh>
    <rPh sb="8" eb="10">
      <t>マエバラ</t>
    </rPh>
    <rPh sb="10" eb="11">
      <t>キン</t>
    </rPh>
    <rPh sb="11" eb="12">
      <t>ガク</t>
    </rPh>
    <phoneticPr fontId="5"/>
  </si>
  <si>
    <t>前会計年度までの
支払い金額</t>
    <rPh sb="0" eb="1">
      <t>ゼン</t>
    </rPh>
    <rPh sb="1" eb="3">
      <t>カイケイ</t>
    </rPh>
    <rPh sb="3" eb="5">
      <t>ネンド</t>
    </rPh>
    <rPh sb="9" eb="11">
      <t>シハラ</t>
    </rPh>
    <rPh sb="12" eb="14">
      <t>キンガク</t>
    </rPh>
    <phoneticPr fontId="5"/>
  </si>
  <si>
    <t>前会計年度までの
出来高予定額</t>
    <rPh sb="0" eb="1">
      <t>ゼン</t>
    </rPh>
    <rPh sb="1" eb="3">
      <t>カイケイ</t>
    </rPh>
    <rPh sb="3" eb="5">
      <t>ネンド</t>
    </rPh>
    <rPh sb="9" eb="12">
      <t>デキダカ</t>
    </rPh>
    <rPh sb="12" eb="14">
      <t>ヨテイ</t>
    </rPh>
    <rPh sb="14" eb="15">
      <t>ガク</t>
    </rPh>
    <phoneticPr fontId="5"/>
  </si>
  <si>
    <t>当該会計年度までの
部分払金額</t>
    <rPh sb="0" eb="2">
      <t>トウガイ</t>
    </rPh>
    <rPh sb="2" eb="4">
      <t>カイケイ</t>
    </rPh>
    <rPh sb="4" eb="6">
      <t>ネンド</t>
    </rPh>
    <rPh sb="10" eb="12">
      <t>ブブン</t>
    </rPh>
    <rPh sb="12" eb="13">
      <t>バラ</t>
    </rPh>
    <rPh sb="13" eb="15">
      <t>キンガク</t>
    </rPh>
    <phoneticPr fontId="5"/>
  </si>
  <si>
    <t>（第○次）設計変更</t>
    <rPh sb="1" eb="2">
      <t>ダイ</t>
    </rPh>
    <rPh sb="3" eb="4">
      <t>ジ</t>
    </rPh>
    <rPh sb="5" eb="7">
      <t>セッケイ</t>
    </rPh>
    <rPh sb="7" eb="9">
      <t>ヘンコウ</t>
    </rPh>
    <phoneticPr fontId="5"/>
  </si>
  <si>
    <t>　次のとおり工事期限の延期をお願いします。</t>
    <rPh sb="1" eb="2">
      <t>ツギ</t>
    </rPh>
    <rPh sb="6" eb="8">
      <t>コウジ</t>
    </rPh>
    <rPh sb="8" eb="10">
      <t>キゲン</t>
    </rPh>
    <rPh sb="11" eb="13">
      <t>エンキ</t>
    </rPh>
    <rPh sb="15" eb="16">
      <t>ネガ</t>
    </rPh>
    <phoneticPr fontId="5"/>
  </si>
  <si>
    <t>延期工事期限</t>
    <rPh sb="0" eb="2">
      <t>エンキ</t>
    </rPh>
    <rPh sb="2" eb="4">
      <t>コウジ</t>
    </rPh>
    <rPh sb="4" eb="6">
      <t>キゲン</t>
    </rPh>
    <phoneticPr fontId="5"/>
  </si>
  <si>
    <t>　次のとおり工事が完成しましたのでお届けします。</t>
    <rPh sb="1" eb="2">
      <t>ツギ</t>
    </rPh>
    <rPh sb="6" eb="8">
      <t>コウジ</t>
    </rPh>
    <rPh sb="9" eb="11">
      <t>カンセイ</t>
    </rPh>
    <rPh sb="18" eb="19">
      <t>トド</t>
    </rPh>
    <phoneticPr fontId="5"/>
  </si>
  <si>
    <t>工事一部完成届</t>
    <rPh sb="0" eb="2">
      <t>コウジ</t>
    </rPh>
    <rPh sb="2" eb="4">
      <t>イチブ</t>
    </rPh>
    <rPh sb="4" eb="6">
      <t>カンセイ</t>
    </rPh>
    <rPh sb="6" eb="7">
      <t>トドケ</t>
    </rPh>
    <phoneticPr fontId="5"/>
  </si>
  <si>
    <t>　次のとおり工事が一部完成しましたのでお届けします。</t>
    <rPh sb="1" eb="2">
      <t>ツギ</t>
    </rPh>
    <rPh sb="6" eb="8">
      <t>コウジ</t>
    </rPh>
    <rPh sb="9" eb="11">
      <t>イチブ</t>
    </rPh>
    <rPh sb="11" eb="13">
      <t>カンセイ</t>
    </rPh>
    <rPh sb="20" eb="21">
      <t>トド</t>
    </rPh>
    <phoneticPr fontId="5"/>
  </si>
  <si>
    <t>工事完成部位</t>
    <rPh sb="0" eb="2">
      <t>コウジ</t>
    </rPh>
    <rPh sb="2" eb="6">
      <t>カンセイブイ</t>
    </rPh>
    <phoneticPr fontId="5"/>
  </si>
  <si>
    <t>○○小学校増築工事</t>
    <phoneticPr fontId="5"/>
  </si>
  <si>
    <t>大阪市○○区○○</t>
    <rPh sb="0" eb="3">
      <t>オオサカシ</t>
    </rPh>
    <rPh sb="5" eb="6">
      <t>ク</t>
    </rPh>
    <phoneticPr fontId="4"/>
  </si>
  <si>
    <t>大契乙</t>
    <rPh sb="0" eb="1">
      <t>ダイ</t>
    </rPh>
    <rPh sb="1" eb="2">
      <t>ケイ</t>
    </rPh>
    <rPh sb="2" eb="3">
      <t>オツ</t>
    </rPh>
    <phoneticPr fontId="4"/>
  </si>
  <si>
    <t>(株)○○設備</t>
    <rPh sb="1" eb="2">
      <t>カブ</t>
    </rPh>
    <rPh sb="5" eb="7">
      <t>セツビ</t>
    </rPh>
    <phoneticPr fontId="5"/>
  </si>
  <si>
    <t>代表取締役　○○　○○</t>
    <rPh sb="0" eb="5">
      <t>ダイヒョウトリシマリヤク</t>
    </rPh>
    <phoneticPr fontId="5"/>
  </si>
  <si>
    <t>大阪市○○区○○</t>
    <rPh sb="0" eb="3">
      <t>オオサカシ</t>
    </rPh>
    <rPh sb="5" eb="6">
      <t>ク</t>
    </rPh>
    <phoneticPr fontId="5"/>
  </si>
  <si>
    <t>(株)○○建設</t>
    <rPh sb="1" eb="2">
      <t>カブ</t>
    </rPh>
    <rPh sb="5" eb="7">
      <t>ケンセツ</t>
    </rPh>
    <phoneticPr fontId="5"/>
  </si>
  <si>
    <t>　次のとおり手直しを完了しましたのでお届けします。</t>
    <rPh sb="1" eb="2">
      <t>ツギ</t>
    </rPh>
    <rPh sb="6" eb="8">
      <t>テナオ</t>
    </rPh>
    <rPh sb="10" eb="12">
      <t>カンリョウ</t>
    </rPh>
    <rPh sb="19" eb="20">
      <t>トド</t>
    </rPh>
    <phoneticPr fontId="5"/>
  </si>
  <si>
    <t>検査職員を
直接補助する
係長</t>
    <rPh sb="0" eb="2">
      <t>ケンサ</t>
    </rPh>
    <rPh sb="2" eb="4">
      <t>ショクイン</t>
    </rPh>
    <rPh sb="6" eb="8">
      <t>チョクセツ</t>
    </rPh>
    <rPh sb="8" eb="10">
      <t>ホジョ</t>
    </rPh>
    <rPh sb="13" eb="15">
      <t>カカリチョウ</t>
    </rPh>
    <phoneticPr fontId="5"/>
  </si>
  <si>
    <t>工事完成日より向う○年間保証をいたします。</t>
    <phoneticPr fontId="4"/>
  </si>
  <si>
    <t>受注者・施工者: ○○○○施工上の瑕疵
製造者　　　　: ○○○○仕様上及び材料品質の瑕疵</t>
    <phoneticPr fontId="4"/>
  </si>
  <si>
    <t>○○小学校増築工事</t>
    <rPh sb="2" eb="5">
      <t>ショウガッコウ</t>
    </rPh>
    <rPh sb="5" eb="9">
      <t>ゾウチクコウジ</t>
    </rPh>
    <phoneticPr fontId="4"/>
  </si>
  <si>
    <t>大阪市○○区○○</t>
    <rPh sb="0" eb="8">
      <t>オオサカシマルマルクマルマル</t>
    </rPh>
    <phoneticPr fontId="4"/>
  </si>
  <si>
    <t>代表取締役　○○　○○</t>
    <rPh sb="0" eb="5">
      <t>ダイヒョウトリシマリヤク</t>
    </rPh>
    <phoneticPr fontId="4"/>
  </si>
  <si>
    <t>(株)○○工務店</t>
    <rPh sb="1" eb="2">
      <t>カブ</t>
    </rPh>
    <rPh sb="5" eb="8">
      <t>コウムテン</t>
    </rPh>
    <phoneticPr fontId="4"/>
  </si>
  <si>
    <t>(株)○○製造</t>
    <rPh sb="1" eb="2">
      <t>カブ</t>
    </rPh>
    <rPh sb="5" eb="7">
      <t>セイゾウ</t>
    </rPh>
    <phoneticPr fontId="4"/>
  </si>
  <si>
    <t>大変ご迷惑をおかけして申し訳ありません。</t>
    <rPh sb="11" eb="12">
      <t>モウ</t>
    </rPh>
    <rPh sb="13" eb="14">
      <t>ワケ</t>
    </rPh>
    <phoneticPr fontId="5"/>
  </si>
  <si>
    <t>日間</t>
    <phoneticPr fontId="5"/>
  </si>
  <si>
    <t>（理由）</t>
    <phoneticPr fontId="5"/>
  </si>
  <si>
    <t>引渡書</t>
    <rPh sb="0" eb="1">
      <t>イン</t>
    </rPh>
    <rPh sb="1" eb="2">
      <t>ワタリ</t>
    </rPh>
    <rPh sb="2" eb="3">
      <t>ショ</t>
    </rPh>
    <phoneticPr fontId="5"/>
  </si>
  <si>
    <t>　次のとおり引渡します。</t>
    <rPh sb="1" eb="2">
      <t>ツギ</t>
    </rPh>
    <rPh sb="6" eb="8">
      <t>ヒキワタシ</t>
    </rPh>
    <phoneticPr fontId="5"/>
  </si>
  <si>
    <t>(注)１　本書は、工事に関する許認可用申請書、検査証等ならびに鍵その他附属器具、備品について引渡すべきも</t>
    <rPh sb="1" eb="2">
      <t>チュウ</t>
    </rPh>
    <phoneticPr fontId="5"/>
  </si>
  <si>
    <t>　　　のを記載し提出すること。</t>
    <phoneticPr fontId="5"/>
  </si>
  <si>
    <t>　　２　解体材や撤去材の引渡品目が発生する場合も記入すること。</t>
    <phoneticPr fontId="5"/>
  </si>
  <si>
    <t>　工事請負契約書第34条により、次のとおり部分使用に同意します。</t>
    <rPh sb="1" eb="3">
      <t>コウジ</t>
    </rPh>
    <rPh sb="3" eb="5">
      <t>ウケオイ</t>
    </rPh>
    <rPh sb="5" eb="8">
      <t>ケイヤクショ</t>
    </rPh>
    <rPh sb="16" eb="17">
      <t>ツギ</t>
    </rPh>
    <phoneticPr fontId="5"/>
  </si>
  <si>
    <t>　○○　○○　様</t>
    <rPh sb="7" eb="8">
      <t>サマ</t>
    </rPh>
    <phoneticPr fontId="5"/>
  </si>
  <si>
    <t>コンクリート・アスファルト</t>
    <phoneticPr fontId="5"/>
  </si>
  <si>
    <t>陶磁器・金属・廃プラスチック</t>
    <rPh sb="4" eb="6">
      <t>キンゾク</t>
    </rPh>
    <rPh sb="7" eb="8">
      <t>ハイ</t>
    </rPh>
    <phoneticPr fontId="5"/>
  </si>
  <si>
    <t>許可
車両リスト</t>
    <rPh sb="0" eb="2">
      <t>キョカ</t>
    </rPh>
    <rPh sb="3" eb="5">
      <t>シャリョウ</t>
    </rPh>
    <phoneticPr fontId="5"/>
  </si>
  <si>
    <t>未加入保険の種別
（未加入保険の□を■にする）</t>
    <rPh sb="13" eb="15">
      <t>ホケン</t>
    </rPh>
    <phoneticPr fontId="4"/>
  </si>
  <si>
    <t>○○設計事務所</t>
    <rPh sb="2" eb="7">
      <t>セッケイジムショ</t>
    </rPh>
    <phoneticPr fontId="4"/>
  </si>
  <si>
    <t>住所又は事務所所在地</t>
    <rPh sb="0" eb="2">
      <t>ジュウショ</t>
    </rPh>
    <rPh sb="2" eb="3">
      <t>マタ</t>
    </rPh>
    <rPh sb="4" eb="6">
      <t>ジム</t>
    </rPh>
    <rPh sb="6" eb="7">
      <t>ショ</t>
    </rPh>
    <rPh sb="7" eb="10">
      <t>ショザイチ</t>
    </rPh>
    <phoneticPr fontId="5"/>
  </si>
  <si>
    <t>商号又は名称</t>
    <rPh sb="0" eb="2">
      <t>ショウゴウ</t>
    </rPh>
    <rPh sb="2" eb="3">
      <t>マタ</t>
    </rPh>
    <rPh sb="4" eb="6">
      <t>メイショウ</t>
    </rPh>
    <phoneticPr fontId="5"/>
  </si>
  <si>
    <t>氏名又は代表者氏名</t>
    <rPh sb="0" eb="2">
      <t>シメイ</t>
    </rPh>
    <rPh sb="2" eb="3">
      <t>マタ</t>
    </rPh>
    <rPh sb="4" eb="5">
      <t>ダイ</t>
    </rPh>
    <rPh sb="5" eb="6">
      <t>オモテ</t>
    </rPh>
    <rPh sb="6" eb="7">
      <t>モノ</t>
    </rPh>
    <rPh sb="7" eb="9">
      <t>シメイ</t>
    </rPh>
    <phoneticPr fontId="5"/>
  </si>
  <si>
    <t>大阪市○○区○○△丁目○番○号</t>
    <phoneticPr fontId="4"/>
  </si>
  <si>
    <t>(株)○○建設</t>
    <phoneticPr fontId="4"/>
  </si>
  <si>
    <t>代表取締役　○○　○○</t>
    <phoneticPr fontId="4"/>
  </si>
  <si>
    <t>施工者</t>
    <rPh sb="0" eb="2">
      <t>セコウ</t>
    </rPh>
    <rPh sb="2" eb="3">
      <t>シャ</t>
    </rPh>
    <phoneticPr fontId="5"/>
  </si>
  <si>
    <t>氏名又は代表者氏名</t>
    <rPh sb="0" eb="2">
      <t>シメイ</t>
    </rPh>
    <rPh sb="2" eb="3">
      <t>マタ</t>
    </rPh>
    <rPh sb="4" eb="7">
      <t>ダイヒョウシャ</t>
    </rPh>
    <rPh sb="7" eb="9">
      <t>シメイ</t>
    </rPh>
    <phoneticPr fontId="5"/>
  </si>
  <si>
    <t>現場代理人氏名</t>
    <rPh sb="0" eb="2">
      <t>ゲンバ</t>
    </rPh>
    <rPh sb="2" eb="4">
      <t>ダイリ</t>
    </rPh>
    <rPh sb="4" eb="5">
      <t>ニン</t>
    </rPh>
    <rPh sb="5" eb="7">
      <t>シメイ</t>
    </rPh>
    <phoneticPr fontId="5"/>
  </si>
  <si>
    <t>営業所名称</t>
    <rPh sb="3" eb="5">
      <t>メイショウ</t>
    </rPh>
    <phoneticPr fontId="4"/>
  </si>
  <si>
    <t>氏名又は
代表者氏名</t>
    <rPh sb="0" eb="2">
      <t>シメイ</t>
    </rPh>
    <rPh sb="2" eb="3">
      <t>マタ</t>
    </rPh>
    <rPh sb="8" eb="10">
      <t>シメイ</t>
    </rPh>
    <phoneticPr fontId="4"/>
  </si>
  <si>
    <t>住所又は
事務所所在地</t>
    <phoneticPr fontId="4"/>
  </si>
  <si>
    <t>（下請用）</t>
    <rPh sb="1" eb="3">
      <t>シタウケ</t>
    </rPh>
    <rPh sb="3" eb="4">
      <t>ヨウ</t>
    </rPh>
    <phoneticPr fontId="5"/>
  </si>
  <si>
    <t>氏名又は代表者名</t>
    <rPh sb="0" eb="2">
      <t>シメイ</t>
    </rPh>
    <rPh sb="2" eb="3">
      <t>マタ</t>
    </rPh>
    <rPh sb="4" eb="6">
      <t>ダイヒョウ</t>
    </rPh>
    <rPh sb="6" eb="7">
      <t>シャ</t>
    </rPh>
    <rPh sb="7" eb="8">
      <t>メイ</t>
    </rPh>
    <phoneticPr fontId="5"/>
  </si>
  <si>
    <t>印</t>
    <rPh sb="0" eb="1">
      <t>イン</t>
    </rPh>
    <phoneticPr fontId="5"/>
  </si>
  <si>
    <t>（契約書に押印する印鑑と同一印）</t>
    <phoneticPr fontId="5"/>
  </si>
  <si>
    <t>　年　月　日生</t>
    <rPh sb="1" eb="2">
      <t>ネン</t>
    </rPh>
    <rPh sb="3" eb="4">
      <t>ツキ</t>
    </rPh>
    <rPh sb="5" eb="6">
      <t>ヒ</t>
    </rPh>
    <rPh sb="6" eb="7">
      <t>ウ</t>
    </rPh>
    <phoneticPr fontId="4"/>
  </si>
  <si>
    <t>誓　　約　　書</t>
    <rPh sb="0" eb="1">
      <t>チカイ</t>
    </rPh>
    <rPh sb="3" eb="4">
      <t>ヤク</t>
    </rPh>
    <rPh sb="6" eb="7">
      <t>ショ</t>
    </rPh>
    <phoneticPr fontId="5"/>
  </si>
  <si>
    <t>　私は、大阪市が大阪市暴力団排除条例に基づき、公共工事その他の市の事務事業により暴力団</t>
    <phoneticPr fontId="5"/>
  </si>
  <si>
    <t>を利することとならないように、暴力団員及び暴力団密接関係者を入札、契約等から排除してい</t>
    <phoneticPr fontId="5"/>
  </si>
  <si>
    <t>ることを承知したうえで、次に掲げる事項を誓約します。</t>
    <phoneticPr fontId="5"/>
  </si>
  <si>
    <t>１ 　私は、次の公共工事等を受注するに際して、大阪市暴力団排除条例施行規則第３条各号に</t>
    <phoneticPr fontId="5"/>
  </si>
  <si>
    <t>　掲げる者のいずれにも該当しません。</t>
    <phoneticPr fontId="5"/>
  </si>
  <si>
    <t>工事又は業務の名称：</t>
    <rPh sb="0" eb="2">
      <t>コウジ</t>
    </rPh>
    <rPh sb="2" eb="3">
      <t>マタ</t>
    </rPh>
    <rPh sb="4" eb="6">
      <t>ギョウム</t>
    </rPh>
    <rPh sb="7" eb="9">
      <t>メイショウ</t>
    </rPh>
    <phoneticPr fontId="5"/>
  </si>
  <si>
    <t>契約の相手方：</t>
    <rPh sb="0" eb="2">
      <t>ケイヤク</t>
    </rPh>
    <rPh sb="3" eb="6">
      <t>アイテガタ</t>
    </rPh>
    <phoneticPr fontId="5"/>
  </si>
  <si>
    <t>２　私は、大阪市暴力団排除条例施行規則第３条各号に掲げる者の該当の有無を確認するため、</t>
    <phoneticPr fontId="5"/>
  </si>
  <si>
    <t>　大阪市から役員名簿等の提出を求められたときは、速やかに提出します。</t>
    <phoneticPr fontId="5"/>
  </si>
  <si>
    <t>３　私は、本誓約書及び役員名簿等が元請負人を通じて大阪市へ提出されること及び大阪市か</t>
  </si>
  <si>
    <t>　ら大阪府警察本部に提供されることに同意します。</t>
  </si>
  <si>
    <t>４　私が本誓約書１に該当する事業者であると大阪市が大阪府警察本部から通報を受け、又は</t>
  </si>
  <si>
    <t>　大阪市の調査により判明した場合は、大阪市が大阪市暴力団排除条例及び大阪市契約関係暴</t>
    <phoneticPr fontId="5"/>
  </si>
  <si>
    <t>　力団排除措置要綱に基づき、大阪市ホームページ等において、その旨を公表することに同意</t>
    <phoneticPr fontId="5"/>
  </si>
  <si>
    <t>　します。</t>
    <phoneticPr fontId="5"/>
  </si>
  <si>
    <t>５　私が大阪市暴力団排除条例第７条に規定する下請負人等を使用する場合は、これら下請負</t>
  </si>
  <si>
    <t>　人等（ただし、契約金額500万円未満のものは除く。）から誓約書を徴し、元請負人を通じ</t>
    <phoneticPr fontId="5"/>
  </si>
  <si>
    <t>　て当該誓約書を大阪市に提出します。</t>
    <phoneticPr fontId="5"/>
  </si>
  <si>
    <t>６　私が使用する下請負人等が、本誓約書１に該当する事業者であると大阪市が大阪府警察本</t>
  </si>
  <si>
    <t>　部から通報を受け、又は大阪市の調査により判明し、大阪市から下請契約等の解除又は二次</t>
    <phoneticPr fontId="5"/>
  </si>
  <si>
    <t>　以降の下請負にかかる契約等の解除の指導を受けた場合は、当該指導に従います。</t>
    <phoneticPr fontId="5"/>
  </si>
  <si>
    <t>資材業者等誓約書届出書（当初・追加）</t>
    <rPh sb="0" eb="5">
      <t>シザイギョウシャナド</t>
    </rPh>
    <rPh sb="5" eb="8">
      <t>セイヤクショ</t>
    </rPh>
    <rPh sb="8" eb="11">
      <t>トドケデショ</t>
    </rPh>
    <rPh sb="12" eb="14">
      <t>トウショ</t>
    </rPh>
    <rPh sb="15" eb="17">
      <t>ツイカ</t>
    </rPh>
    <phoneticPr fontId="5"/>
  </si>
  <si>
    <t>　大阪市契約関係暴力団排除措置要綱に基づき、資材業者等（資材業者、警備業者、運搬業者、</t>
    <rPh sb="1" eb="3">
      <t>オオサカ</t>
    </rPh>
    <rPh sb="3" eb="4">
      <t>シ</t>
    </rPh>
    <rPh sb="4" eb="6">
      <t>ケイヤク</t>
    </rPh>
    <rPh sb="6" eb="8">
      <t>カンケイ</t>
    </rPh>
    <rPh sb="8" eb="11">
      <t>ボウリョクダン</t>
    </rPh>
    <rPh sb="11" eb="13">
      <t>ハイジョ</t>
    </rPh>
    <rPh sb="13" eb="15">
      <t>ソチ</t>
    </rPh>
    <rPh sb="15" eb="17">
      <t>ヨウコウ</t>
    </rPh>
    <rPh sb="18" eb="19">
      <t>モト</t>
    </rPh>
    <rPh sb="22" eb="24">
      <t>シザイ</t>
    </rPh>
    <rPh sb="24" eb="26">
      <t>ギョウシャ</t>
    </rPh>
    <rPh sb="26" eb="27">
      <t>トウ</t>
    </rPh>
    <rPh sb="28" eb="30">
      <t>シザイ</t>
    </rPh>
    <rPh sb="30" eb="32">
      <t>ギョウシャ</t>
    </rPh>
    <rPh sb="33" eb="35">
      <t>ケイビ</t>
    </rPh>
    <rPh sb="35" eb="37">
      <t>ギョウシャ</t>
    </rPh>
    <rPh sb="38" eb="40">
      <t>ウンパン</t>
    </rPh>
    <rPh sb="40" eb="42">
      <t>ギョウシャ</t>
    </rPh>
    <phoneticPr fontId="5"/>
  </si>
  <si>
    <t>測量業者等）の暴力団員又は暴力団密接関係者で無い旨の「誓約書」を提出します。</t>
    <phoneticPr fontId="5"/>
  </si>
  <si>
    <t>資材業者等一覧表</t>
    <rPh sb="0" eb="4">
      <t>シザイギョウシャ</t>
    </rPh>
    <rPh sb="4" eb="5">
      <t>ナド</t>
    </rPh>
    <rPh sb="5" eb="7">
      <t>イチラン</t>
    </rPh>
    <rPh sb="7" eb="8">
      <t>ヒョウ</t>
    </rPh>
    <phoneticPr fontId="5"/>
  </si>
  <si>
    <t>整理</t>
    <rPh sb="0" eb="2">
      <t>セイリ</t>
    </rPh>
    <phoneticPr fontId="5"/>
  </si>
  <si>
    <t>業種</t>
    <rPh sb="0" eb="2">
      <t>ギョウシュ</t>
    </rPh>
    <phoneticPr fontId="5"/>
  </si>
  <si>
    <t>資材業者等の名称</t>
    <rPh sb="0" eb="2">
      <t>シザイ</t>
    </rPh>
    <rPh sb="2" eb="4">
      <t>ギョウシャ</t>
    </rPh>
    <rPh sb="4" eb="5">
      <t>トウ</t>
    </rPh>
    <rPh sb="6" eb="8">
      <t>メイショウ</t>
    </rPh>
    <phoneticPr fontId="5"/>
  </si>
  <si>
    <t>所在地</t>
    <rPh sb="0" eb="3">
      <t>ショザイチ</t>
    </rPh>
    <phoneticPr fontId="5"/>
  </si>
  <si>
    <t>資材等の</t>
    <rPh sb="0" eb="2">
      <t>シザイ</t>
    </rPh>
    <rPh sb="2" eb="3">
      <t>トウ</t>
    </rPh>
    <phoneticPr fontId="5"/>
  </si>
  <si>
    <t>直近上位の</t>
    <rPh sb="0" eb="1">
      <t>チョク</t>
    </rPh>
    <rPh sb="1" eb="2">
      <t>キン</t>
    </rPh>
    <rPh sb="2" eb="4">
      <t>ジョウイ</t>
    </rPh>
    <phoneticPr fontId="5"/>
  </si>
  <si>
    <t>代表者名</t>
    <rPh sb="0" eb="3">
      <t>ダイヒョウシャ</t>
    </rPh>
    <rPh sb="3" eb="4">
      <t>メイ</t>
    </rPh>
    <phoneticPr fontId="5"/>
  </si>
  <si>
    <t>電話番号</t>
    <rPh sb="0" eb="2">
      <t>デンワ</t>
    </rPh>
    <rPh sb="2" eb="4">
      <t>バンゴウ</t>
    </rPh>
    <phoneticPr fontId="5"/>
  </si>
  <si>
    <t>契約金額(円)</t>
    <phoneticPr fontId="5"/>
  </si>
  <si>
    <t>注文者名</t>
    <rPh sb="0" eb="2">
      <t>チュウモン</t>
    </rPh>
    <rPh sb="2" eb="3">
      <t>シャ</t>
    </rPh>
    <rPh sb="3" eb="4">
      <t>メイ</t>
    </rPh>
    <phoneticPr fontId="5"/>
  </si>
  <si>
    <t>(注)１　契約金額が500万円以上の資材業者等は誓約書の提出が必要です。</t>
    <rPh sb="1" eb="2">
      <t>チュウ</t>
    </rPh>
    <rPh sb="5" eb="7">
      <t>ケイヤク</t>
    </rPh>
    <rPh sb="7" eb="9">
      <t>キンガク</t>
    </rPh>
    <rPh sb="13" eb="15">
      <t>マンエン</t>
    </rPh>
    <rPh sb="15" eb="17">
      <t>イジョウ</t>
    </rPh>
    <rPh sb="18" eb="20">
      <t>シザイ</t>
    </rPh>
    <rPh sb="20" eb="22">
      <t>ギョウシャ</t>
    </rPh>
    <rPh sb="22" eb="23">
      <t>トウ</t>
    </rPh>
    <rPh sb="24" eb="27">
      <t>セイヤクショ</t>
    </rPh>
    <rPh sb="28" eb="30">
      <t>テイシュツ</t>
    </rPh>
    <rPh sb="31" eb="33">
      <t>ヒツヨウ</t>
    </rPh>
    <phoneticPr fontId="5"/>
  </si>
  <si>
    <t>　　２　追加の場合は整理№を追加連番としてください。</t>
    <phoneticPr fontId="5"/>
  </si>
  <si>
    <t>不当介入報告・届出書</t>
    <rPh sb="0" eb="1">
      <t>フ</t>
    </rPh>
    <rPh sb="1" eb="2">
      <t>トウ</t>
    </rPh>
    <rPh sb="2" eb="3">
      <t>スケ</t>
    </rPh>
    <rPh sb="3" eb="4">
      <t>イリ</t>
    </rPh>
    <rPh sb="4" eb="5">
      <t>ホウ</t>
    </rPh>
    <rPh sb="5" eb="6">
      <t>コク</t>
    </rPh>
    <rPh sb="7" eb="8">
      <t>トドケ</t>
    </rPh>
    <rPh sb="8" eb="9">
      <t>デ</t>
    </rPh>
    <rPh sb="9" eb="10">
      <t>ショ</t>
    </rPh>
    <phoneticPr fontId="5"/>
  </si>
  <si>
    <t>１　対象工事</t>
    <rPh sb="2" eb="4">
      <t>タイショウ</t>
    </rPh>
    <rPh sb="4" eb="6">
      <t>コウジ</t>
    </rPh>
    <phoneticPr fontId="5"/>
  </si>
  <si>
    <t>契約名称</t>
    <rPh sb="0" eb="2">
      <t>ケイヤク</t>
    </rPh>
    <rPh sb="2" eb="4">
      <t>メイショウ</t>
    </rPh>
    <phoneticPr fontId="5"/>
  </si>
  <si>
    <t>履行場所</t>
    <rPh sb="0" eb="2">
      <t>リコウ</t>
    </rPh>
    <rPh sb="2" eb="4">
      <t>バショ</t>
    </rPh>
    <phoneticPr fontId="5"/>
  </si>
  <si>
    <t>履行期間等</t>
    <rPh sb="0" eb="2">
      <t>リコウ</t>
    </rPh>
    <rPh sb="2" eb="4">
      <t>キカン</t>
    </rPh>
    <rPh sb="4" eb="5">
      <t>トウ</t>
    </rPh>
    <phoneticPr fontId="5"/>
  </si>
  <si>
    <t>事業主管局</t>
    <rPh sb="0" eb="2">
      <t>ジギョウ</t>
    </rPh>
    <rPh sb="2" eb="4">
      <t>シュカン</t>
    </rPh>
    <rPh sb="4" eb="5">
      <t>キョク</t>
    </rPh>
    <phoneticPr fontId="5"/>
  </si>
  <si>
    <t>２　不当介入の相手方等</t>
    <rPh sb="2" eb="4">
      <t>フトウ</t>
    </rPh>
    <rPh sb="4" eb="6">
      <t>カイニュウ</t>
    </rPh>
    <rPh sb="7" eb="10">
      <t>アイテガタ</t>
    </rPh>
    <rPh sb="10" eb="11">
      <t>トウ</t>
    </rPh>
    <phoneticPr fontId="5"/>
  </si>
  <si>
    <t>氏名・人数</t>
    <rPh sb="0" eb="2">
      <t>シメイ</t>
    </rPh>
    <rPh sb="3" eb="5">
      <t>ニンズウ</t>
    </rPh>
    <phoneticPr fontId="5"/>
  </si>
  <si>
    <t>住所</t>
    <rPh sb="0" eb="1">
      <t>ジュウ</t>
    </rPh>
    <rPh sb="1" eb="2">
      <t>ショ</t>
    </rPh>
    <phoneticPr fontId="5"/>
  </si>
  <si>
    <t>所属団体等</t>
    <rPh sb="0" eb="2">
      <t>ショゾク</t>
    </rPh>
    <rPh sb="2" eb="4">
      <t>ダンタイ</t>
    </rPh>
    <rPh sb="4" eb="5">
      <t>トウ</t>
    </rPh>
    <phoneticPr fontId="5"/>
  </si>
  <si>
    <t>対応日時</t>
    <rPh sb="0" eb="2">
      <t>タイオウ</t>
    </rPh>
    <rPh sb="2" eb="4">
      <t>ニチジ</t>
    </rPh>
    <phoneticPr fontId="5"/>
  </si>
  <si>
    <t>対応方法</t>
    <rPh sb="0" eb="2">
      <t>タイオウ</t>
    </rPh>
    <rPh sb="2" eb="4">
      <t>ホウホウ</t>
    </rPh>
    <phoneticPr fontId="5"/>
  </si>
  <si>
    <t>対応者</t>
    <rPh sb="0" eb="2">
      <t>タイオウ</t>
    </rPh>
    <rPh sb="2" eb="3">
      <t>シャ</t>
    </rPh>
    <phoneticPr fontId="5"/>
  </si>
  <si>
    <t>３　不当介入の内容</t>
    <rPh sb="2" eb="4">
      <t>フトウ</t>
    </rPh>
    <rPh sb="4" eb="6">
      <t>カイニュウ</t>
    </rPh>
    <rPh sb="7" eb="9">
      <t>ナイヨウ</t>
    </rPh>
    <phoneticPr fontId="5"/>
  </si>
  <si>
    <t>一時的対応の内容</t>
    <rPh sb="0" eb="2">
      <t>イチジ</t>
    </rPh>
    <rPh sb="2" eb="3">
      <t>テキ</t>
    </rPh>
    <rPh sb="3" eb="5">
      <t>タイオウ</t>
    </rPh>
    <rPh sb="6" eb="8">
      <t>ナイヨウ</t>
    </rPh>
    <phoneticPr fontId="5"/>
  </si>
  <si>
    <t>報告先</t>
    <rPh sb="0" eb="1">
      <t>ホウ</t>
    </rPh>
    <rPh sb="1" eb="2">
      <t>コク</t>
    </rPh>
    <rPh sb="2" eb="3">
      <t>サキ</t>
    </rPh>
    <phoneticPr fontId="5"/>
  </si>
  <si>
    <t>局</t>
    <rPh sb="0" eb="1">
      <t>キョク</t>
    </rPh>
    <phoneticPr fontId="5"/>
  </si>
  <si>
    <t>部</t>
    <rPh sb="0" eb="1">
      <t>ブ</t>
    </rPh>
    <phoneticPr fontId="5"/>
  </si>
  <si>
    <t>担当者氏名</t>
    <rPh sb="0" eb="3">
      <t>タントウシャ</t>
    </rPh>
    <rPh sb="3" eb="5">
      <t>シメイ</t>
    </rPh>
    <phoneticPr fontId="5"/>
  </si>
  <si>
    <t>届出先</t>
    <rPh sb="0" eb="1">
      <t>トドケ</t>
    </rPh>
    <rPh sb="1" eb="2">
      <t>デ</t>
    </rPh>
    <rPh sb="2" eb="3">
      <t>サキ</t>
    </rPh>
    <phoneticPr fontId="5"/>
  </si>
  <si>
    <t>警察署</t>
    <rPh sb="0" eb="3">
      <t>ケイサツショ</t>
    </rPh>
    <phoneticPr fontId="5"/>
  </si>
  <si>
    <t>不当介入結果報告書</t>
    <rPh sb="0" eb="1">
      <t>フ</t>
    </rPh>
    <rPh sb="1" eb="2">
      <t>トウ</t>
    </rPh>
    <rPh sb="2" eb="3">
      <t>スケ</t>
    </rPh>
    <rPh sb="3" eb="4">
      <t>イリ</t>
    </rPh>
    <rPh sb="4" eb="5">
      <t>ムスブ</t>
    </rPh>
    <rPh sb="5" eb="6">
      <t>ハタシ</t>
    </rPh>
    <rPh sb="6" eb="7">
      <t>ホウ</t>
    </rPh>
    <rPh sb="7" eb="8">
      <t>コク</t>
    </rPh>
    <rPh sb="8" eb="9">
      <t>ショ</t>
    </rPh>
    <phoneticPr fontId="5"/>
  </si>
  <si>
    <t>令和　　年　　月　　日（　）　　時　　分～　　時　　分</t>
    <rPh sb="0" eb="2">
      <t>レイワ</t>
    </rPh>
    <rPh sb="4" eb="5">
      <t>ネン</t>
    </rPh>
    <rPh sb="7" eb="8">
      <t>ガツ</t>
    </rPh>
    <rPh sb="10" eb="11">
      <t>ニチ</t>
    </rPh>
    <rPh sb="16" eb="17">
      <t>ジ</t>
    </rPh>
    <rPh sb="19" eb="20">
      <t>フン</t>
    </rPh>
    <rPh sb="23" eb="24">
      <t>ジ</t>
    </rPh>
    <rPh sb="26" eb="27">
      <t>フン</t>
    </rPh>
    <phoneticPr fontId="5"/>
  </si>
  <si>
    <t>電話</t>
    <rPh sb="0" eb="2">
      <t>デンワ</t>
    </rPh>
    <phoneticPr fontId="5"/>
  </si>
  <si>
    <t>直接面談</t>
    <rPh sb="0" eb="2">
      <t>チョクセツ</t>
    </rPh>
    <rPh sb="2" eb="4">
      <t>メンダン</t>
    </rPh>
    <phoneticPr fontId="5"/>
  </si>
  <si>
    <t>相手方</t>
    <rPh sb="0" eb="3">
      <t>アイテガタ</t>
    </rPh>
    <phoneticPr fontId="5"/>
  </si>
  <si>
    <t>内容及び結果</t>
    <rPh sb="0" eb="2">
      <t>ナイヨウ</t>
    </rPh>
    <rPh sb="2" eb="3">
      <t>オヨ</t>
    </rPh>
    <rPh sb="4" eb="6">
      <t>ケッカ</t>
    </rPh>
    <phoneticPr fontId="5"/>
  </si>
  <si>
    <t>参考事項</t>
    <rPh sb="0" eb="2">
      <t>サンコウ</t>
    </rPh>
    <rPh sb="2" eb="4">
      <t>ジコウ</t>
    </rPh>
    <phoneticPr fontId="5"/>
  </si>
  <si>
    <t>役職名</t>
    <rPh sb="0" eb="1">
      <t>エキ</t>
    </rPh>
    <rPh sb="1" eb="2">
      <t>ショク</t>
    </rPh>
    <rPh sb="2" eb="3">
      <t>メイ</t>
    </rPh>
    <phoneticPr fontId="5"/>
  </si>
  <si>
    <t>生年月日</t>
    <rPh sb="0" eb="1">
      <t>ショウ</t>
    </rPh>
    <rPh sb="1" eb="2">
      <t>トシ</t>
    </rPh>
    <rPh sb="2" eb="3">
      <t>ツキ</t>
    </rPh>
    <rPh sb="3" eb="4">
      <t>ヒ</t>
    </rPh>
    <phoneticPr fontId="5"/>
  </si>
  <si>
    <t>担当者・連絡先</t>
    <rPh sb="0" eb="3">
      <t>タントウシャ</t>
    </rPh>
    <rPh sb="4" eb="7">
      <t>レンラクサキ</t>
    </rPh>
    <phoneticPr fontId="5"/>
  </si>
  <si>
    <t>代表者氏名</t>
    <rPh sb="0" eb="1">
      <t>ダイ</t>
    </rPh>
    <rPh sb="1" eb="2">
      <t>オモテ</t>
    </rPh>
    <rPh sb="2" eb="3">
      <t>モノ</t>
    </rPh>
    <rPh sb="3" eb="5">
      <t>シメイ</t>
    </rPh>
    <phoneticPr fontId="5"/>
  </si>
  <si>
    <t>様式第１号</t>
    <rPh sb="0" eb="2">
      <t>ヨウシキ</t>
    </rPh>
    <rPh sb="2" eb="3">
      <t>ダイ</t>
    </rPh>
    <rPh sb="4" eb="5">
      <t>ゴウ</t>
    </rPh>
    <phoneticPr fontId="4"/>
  </si>
  <si>
    <t>応対日時</t>
    <rPh sb="0" eb="2">
      <t>オウタイ</t>
    </rPh>
    <rPh sb="2" eb="4">
      <t>ニチジ</t>
    </rPh>
    <phoneticPr fontId="5"/>
  </si>
  <si>
    <t>応対者</t>
    <rPh sb="0" eb="2">
      <t>オウタイ</t>
    </rPh>
    <rPh sb="2" eb="3">
      <t>シャ</t>
    </rPh>
    <phoneticPr fontId="5"/>
  </si>
  <si>
    <t>不当介入の内容・手段等</t>
    <rPh sb="0" eb="2">
      <t>フトウ</t>
    </rPh>
    <rPh sb="2" eb="4">
      <t>カイニュウ</t>
    </rPh>
    <rPh sb="5" eb="7">
      <t>ナイヨウ</t>
    </rPh>
    <rPh sb="8" eb="10">
      <t>シュダン</t>
    </rPh>
    <rPh sb="10" eb="11">
      <t>トウ</t>
    </rPh>
    <phoneticPr fontId="5"/>
  </si>
  <si>
    <t>警察電話番号</t>
    <rPh sb="0" eb="2">
      <t>ケイサツ</t>
    </rPh>
    <rPh sb="2" eb="6">
      <t>デンワバンゴウ</t>
    </rPh>
    <phoneticPr fontId="5"/>
  </si>
  <si>
    <t>課</t>
    <rPh sb="0" eb="1">
      <t>カ</t>
    </rPh>
    <phoneticPr fontId="5"/>
  </si>
  <si>
    <t>係</t>
    <rPh sb="0" eb="1">
      <t>カカリ</t>
    </rPh>
    <phoneticPr fontId="4"/>
  </si>
  <si>
    <t>　　　　　　　　様</t>
    <rPh sb="8" eb="9">
      <t>サマ</t>
    </rPh>
    <phoneticPr fontId="5"/>
  </si>
  <si>
    <t>様式第２号</t>
    <rPh sb="0" eb="2">
      <t>ヨウシキ</t>
    </rPh>
    <rPh sb="2" eb="3">
      <t>ダイ</t>
    </rPh>
    <rPh sb="4" eb="5">
      <t>ゴウ</t>
    </rPh>
    <phoneticPr fontId="4"/>
  </si>
  <si>
    <t>建設工事保険等加入届出書</t>
    <rPh sb="0" eb="4">
      <t>ケンセツコウジ</t>
    </rPh>
    <rPh sb="4" eb="7">
      <t>ホケントウ</t>
    </rPh>
    <rPh sb="7" eb="9">
      <t>カニュウ</t>
    </rPh>
    <rPh sb="9" eb="10">
      <t>トド</t>
    </rPh>
    <rPh sb="10" eb="11">
      <t>デ</t>
    </rPh>
    <rPh sb="11" eb="12">
      <t>ショ</t>
    </rPh>
    <phoneticPr fontId="5"/>
  </si>
  <si>
    <t>（様式８）</t>
    <phoneticPr fontId="4"/>
  </si>
  <si>
    <t>　次の工事について、建設工事保険その他の保険を締結しましたので、別紙のとおり保険証券</t>
    <rPh sb="1" eb="2">
      <t>ツギ</t>
    </rPh>
    <rPh sb="3" eb="5">
      <t>コウジ</t>
    </rPh>
    <rPh sb="10" eb="12">
      <t>ケンセツ</t>
    </rPh>
    <rPh sb="12" eb="14">
      <t>コウジ</t>
    </rPh>
    <rPh sb="14" eb="16">
      <t>ホケン</t>
    </rPh>
    <rPh sb="18" eb="19">
      <t>タ</t>
    </rPh>
    <rPh sb="20" eb="22">
      <t>ホケン</t>
    </rPh>
    <rPh sb="23" eb="25">
      <t>テイケツ</t>
    </rPh>
    <phoneticPr fontId="5"/>
  </si>
  <si>
    <t>の写しを提出します。</t>
    <rPh sb="1" eb="2">
      <t>ウツ</t>
    </rPh>
    <rPh sb="4" eb="6">
      <t>テイシュツ</t>
    </rPh>
    <phoneticPr fontId="5"/>
  </si>
  <si>
    <t>（様式38）</t>
    <phoneticPr fontId="4"/>
  </si>
  <si>
    <t>（様式37）</t>
    <phoneticPr fontId="4"/>
  </si>
  <si>
    <t>（様式36）</t>
    <phoneticPr fontId="4"/>
  </si>
  <si>
    <t>（様式35）</t>
    <phoneticPr fontId="4"/>
  </si>
  <si>
    <t>（様式34）</t>
    <phoneticPr fontId="4"/>
  </si>
  <si>
    <t>（様式33）</t>
    <phoneticPr fontId="5"/>
  </si>
  <si>
    <t>（様式31）</t>
    <phoneticPr fontId="4"/>
  </si>
  <si>
    <t>（様式30－２）</t>
    <phoneticPr fontId="5"/>
  </si>
  <si>
    <t>（様式30－１）</t>
    <phoneticPr fontId="5"/>
  </si>
  <si>
    <t>（様式29）</t>
    <phoneticPr fontId="4"/>
  </si>
  <si>
    <t>（様式28）</t>
    <phoneticPr fontId="4"/>
  </si>
  <si>
    <t>（様式27）</t>
    <phoneticPr fontId="4"/>
  </si>
  <si>
    <t>（様式26－３）</t>
    <phoneticPr fontId="4"/>
  </si>
  <si>
    <t>（様式26－２Ｂ）</t>
    <phoneticPr fontId="5"/>
  </si>
  <si>
    <t>（様式26－２Ａ）</t>
    <phoneticPr fontId="5"/>
  </si>
  <si>
    <t>（様式26－１）</t>
    <phoneticPr fontId="4"/>
  </si>
  <si>
    <t>（様式25）</t>
    <phoneticPr fontId="4"/>
  </si>
  <si>
    <t>（様式24）</t>
    <phoneticPr fontId="5"/>
  </si>
  <si>
    <t>（様式22別紙）</t>
    <rPh sb="5" eb="7">
      <t>ベッシ</t>
    </rPh>
    <phoneticPr fontId="5"/>
  </si>
  <si>
    <t>（様式22）</t>
    <phoneticPr fontId="5"/>
  </si>
  <si>
    <t>（様式19）</t>
    <phoneticPr fontId="4"/>
  </si>
  <si>
    <t>（様式18）</t>
    <rPh sb="1" eb="3">
      <t>ヨウシキ</t>
    </rPh>
    <phoneticPr fontId="5"/>
  </si>
  <si>
    <t>（様式17）</t>
    <phoneticPr fontId="4"/>
  </si>
  <si>
    <t>（様式15－２）</t>
    <phoneticPr fontId="4"/>
  </si>
  <si>
    <t>（様式15－１）</t>
    <phoneticPr fontId="4"/>
  </si>
  <si>
    <t>（様式14）</t>
    <phoneticPr fontId="5"/>
  </si>
  <si>
    <t>（様式11）</t>
    <phoneticPr fontId="4"/>
  </si>
  <si>
    <t>６Ａ</t>
    <phoneticPr fontId="4"/>
  </si>
  <si>
    <t>７</t>
    <phoneticPr fontId="4"/>
  </si>
  <si>
    <t>８</t>
    <phoneticPr fontId="4"/>
  </si>
  <si>
    <t>施工体系図（作成例）</t>
    <rPh sb="0" eb="2">
      <t>セコウ</t>
    </rPh>
    <rPh sb="2" eb="5">
      <t>タイケイズ</t>
    </rPh>
    <rPh sb="6" eb="9">
      <t>サクセイレイ</t>
    </rPh>
    <phoneticPr fontId="4"/>
  </si>
  <si>
    <t>15－１</t>
    <phoneticPr fontId="4"/>
  </si>
  <si>
    <t>15－２</t>
  </si>
  <si>
    <t>26－１</t>
    <phoneticPr fontId="4"/>
  </si>
  <si>
    <t>26－２Ａ</t>
    <phoneticPr fontId="4"/>
  </si>
  <si>
    <t>26－２Ｂ</t>
    <phoneticPr fontId="4"/>
  </si>
  <si>
    <t>26－３</t>
    <phoneticPr fontId="4"/>
  </si>
  <si>
    <t>27</t>
    <phoneticPr fontId="4"/>
  </si>
  <si>
    <t>28</t>
    <phoneticPr fontId="4"/>
  </si>
  <si>
    <t>29</t>
    <phoneticPr fontId="4"/>
  </si>
  <si>
    <t>30－１</t>
    <phoneticPr fontId="4"/>
  </si>
  <si>
    <t>30－２</t>
    <phoneticPr fontId="4"/>
  </si>
  <si>
    <t>31</t>
    <phoneticPr fontId="4"/>
  </si>
  <si>
    <t>32</t>
    <phoneticPr fontId="4"/>
  </si>
  <si>
    <t>33</t>
    <phoneticPr fontId="4"/>
  </si>
  <si>
    <t>34</t>
    <phoneticPr fontId="4"/>
  </si>
  <si>
    <t>35</t>
    <phoneticPr fontId="4"/>
  </si>
  <si>
    <t>36</t>
    <phoneticPr fontId="4"/>
  </si>
  <si>
    <t>37</t>
    <phoneticPr fontId="4"/>
  </si>
  <si>
    <t>38</t>
    <phoneticPr fontId="4"/>
  </si>
  <si>
    <t>39</t>
    <phoneticPr fontId="4"/>
  </si>
  <si>
    <t>40</t>
    <phoneticPr fontId="4"/>
  </si>
  <si>
    <t>41</t>
    <phoneticPr fontId="4"/>
  </si>
  <si>
    <t>42</t>
    <phoneticPr fontId="4"/>
  </si>
  <si>
    <t>44</t>
    <phoneticPr fontId="4"/>
  </si>
  <si>
    <t>45</t>
    <phoneticPr fontId="4"/>
  </si>
  <si>
    <t>46</t>
    <phoneticPr fontId="4"/>
  </si>
  <si>
    <t>47</t>
    <phoneticPr fontId="4"/>
  </si>
  <si>
    <t>48</t>
    <phoneticPr fontId="4"/>
  </si>
  <si>
    <t>43Ａ</t>
    <phoneticPr fontId="4"/>
  </si>
  <si>
    <t>43Ｂ</t>
    <phoneticPr fontId="4"/>
  </si>
  <si>
    <t>前払金制度の改正及び中間前払金制度の導入による注意事項</t>
    <rPh sb="0" eb="1">
      <t>マエ</t>
    </rPh>
    <rPh sb="1" eb="2">
      <t>バライ</t>
    </rPh>
    <rPh sb="2" eb="3">
      <t>キン</t>
    </rPh>
    <rPh sb="3" eb="5">
      <t>セイド</t>
    </rPh>
    <rPh sb="6" eb="8">
      <t>カイセイ</t>
    </rPh>
    <rPh sb="8" eb="9">
      <t>オヨ</t>
    </rPh>
    <rPh sb="10" eb="12">
      <t>チュウカン</t>
    </rPh>
    <rPh sb="12" eb="14">
      <t>マエバラ</t>
    </rPh>
    <rPh sb="14" eb="15">
      <t>キン</t>
    </rPh>
    <rPh sb="15" eb="17">
      <t>セイド</t>
    </rPh>
    <rPh sb="18" eb="20">
      <t>ドウニュウ</t>
    </rPh>
    <rPh sb="23" eb="25">
      <t>チュウイ</t>
    </rPh>
    <rPh sb="25" eb="27">
      <t>ジコウ</t>
    </rPh>
    <phoneticPr fontId="5"/>
  </si>
  <si>
    <t>　前払金または中間前払金を請求しなくても提出してください。</t>
    <rPh sb="13" eb="15">
      <t>セイキュウ</t>
    </rPh>
    <rPh sb="20" eb="22">
      <t>テイシュツ</t>
    </rPh>
    <phoneticPr fontId="5"/>
  </si>
  <si>
    <t>　大阪市では、平成24年度から契約当初の前払金に加えて工期半ばで追加して支払う中間前払</t>
    <rPh sb="1" eb="4">
      <t>オオサカシ</t>
    </rPh>
    <rPh sb="7" eb="9">
      <t>ヘイセイ</t>
    </rPh>
    <rPh sb="11" eb="12">
      <t>ネン</t>
    </rPh>
    <rPh sb="12" eb="13">
      <t>ド</t>
    </rPh>
    <rPh sb="15" eb="17">
      <t>ケイヤク</t>
    </rPh>
    <rPh sb="17" eb="19">
      <t>トウショ</t>
    </rPh>
    <rPh sb="20" eb="22">
      <t>マエバラ</t>
    </rPh>
    <rPh sb="22" eb="23">
      <t>キン</t>
    </rPh>
    <rPh sb="24" eb="25">
      <t>クワ</t>
    </rPh>
    <rPh sb="27" eb="29">
      <t>コウキ</t>
    </rPh>
    <rPh sb="29" eb="30">
      <t>ナカ</t>
    </rPh>
    <rPh sb="32" eb="34">
      <t>ツイカ</t>
    </rPh>
    <rPh sb="36" eb="38">
      <t>シハラ</t>
    </rPh>
    <rPh sb="39" eb="41">
      <t>チュウカン</t>
    </rPh>
    <rPh sb="41" eb="43">
      <t>マエバラ</t>
    </rPh>
    <phoneticPr fontId="5"/>
  </si>
  <si>
    <t>金制度を新設しました。併せて債務負担行為に基づく契約については、前払金（中間前払金を</t>
    <rPh sb="1" eb="3">
      <t>セイド</t>
    </rPh>
    <rPh sb="4" eb="6">
      <t>シンセツ</t>
    </rPh>
    <rPh sb="11" eb="12">
      <t>アワ</t>
    </rPh>
    <rPh sb="14" eb="16">
      <t>サイム</t>
    </rPh>
    <rPh sb="16" eb="18">
      <t>フタン</t>
    </rPh>
    <rPh sb="18" eb="20">
      <t>コウイ</t>
    </rPh>
    <rPh sb="21" eb="22">
      <t>モト</t>
    </rPh>
    <rPh sb="24" eb="26">
      <t>ケイヤク</t>
    </rPh>
    <rPh sb="32" eb="34">
      <t>マエバラ</t>
    </rPh>
    <rPh sb="34" eb="35">
      <t>キン</t>
    </rPh>
    <rPh sb="36" eb="38">
      <t>チュウカン</t>
    </rPh>
    <rPh sb="38" eb="40">
      <t>マエバラ</t>
    </rPh>
    <rPh sb="40" eb="41">
      <t>キン</t>
    </rPh>
    <phoneticPr fontId="5"/>
  </si>
  <si>
    <t>含む）の支払いを、各会計年度ごとに行う年度分割化を導入しました。</t>
    <rPh sb="4" eb="6">
      <t>シハラ</t>
    </rPh>
    <rPh sb="9" eb="10">
      <t>カク</t>
    </rPh>
    <rPh sb="10" eb="11">
      <t>カイ</t>
    </rPh>
    <rPh sb="11" eb="12">
      <t>ケイ</t>
    </rPh>
    <rPh sb="12" eb="14">
      <t>ネンド</t>
    </rPh>
    <rPh sb="17" eb="18">
      <t>オコナ</t>
    </rPh>
    <rPh sb="19" eb="21">
      <t>ネンド</t>
    </rPh>
    <rPh sb="21" eb="23">
      <t>ブンカツ</t>
    </rPh>
    <rPh sb="23" eb="24">
      <t>カ</t>
    </rPh>
    <rPh sb="25" eb="27">
      <t>ドウニュウ</t>
    </rPh>
    <phoneticPr fontId="5"/>
  </si>
  <si>
    <t>　「大阪市契約規則」・「公共工事の前払金に関する規則」及び「公共工事の前払金取扱要領」</t>
    <rPh sb="2" eb="5">
      <t>オオサカシ</t>
    </rPh>
    <rPh sb="5" eb="7">
      <t>ケイヤク</t>
    </rPh>
    <rPh sb="7" eb="9">
      <t>キソク</t>
    </rPh>
    <rPh sb="12" eb="14">
      <t>コウキョウ</t>
    </rPh>
    <rPh sb="14" eb="16">
      <t>コウジ</t>
    </rPh>
    <rPh sb="17" eb="19">
      <t>マエバラ</t>
    </rPh>
    <rPh sb="19" eb="20">
      <t>キン</t>
    </rPh>
    <rPh sb="21" eb="22">
      <t>カン</t>
    </rPh>
    <rPh sb="24" eb="26">
      <t>キソク</t>
    </rPh>
    <rPh sb="27" eb="28">
      <t>オヨ</t>
    </rPh>
    <rPh sb="30" eb="32">
      <t>コウキョウ</t>
    </rPh>
    <rPh sb="32" eb="34">
      <t>コウジ</t>
    </rPh>
    <rPh sb="35" eb="37">
      <t>マエバラ</t>
    </rPh>
    <rPh sb="37" eb="38">
      <t>キン</t>
    </rPh>
    <rPh sb="38" eb="39">
      <t>ト</t>
    </rPh>
    <rPh sb="39" eb="40">
      <t>アツカ</t>
    </rPh>
    <rPh sb="40" eb="42">
      <t>ヨウリョウ</t>
    </rPh>
    <phoneticPr fontId="5"/>
  </si>
  <si>
    <t>https://www2.keiyaku.city.osaka.lg.jp/help/download/download.html#seido</t>
    <phoneticPr fontId="5"/>
  </si>
  <si>
    <t>　債務負担行為で年度分割実施する工事は、特記仕様書に「債務負担行為に基づく契約の特則」</t>
    <rPh sb="1" eb="3">
      <t>サイム</t>
    </rPh>
    <rPh sb="3" eb="5">
      <t>フタン</t>
    </rPh>
    <rPh sb="5" eb="7">
      <t>コウイ</t>
    </rPh>
    <rPh sb="8" eb="10">
      <t>ネンド</t>
    </rPh>
    <rPh sb="10" eb="12">
      <t>ブンカツ</t>
    </rPh>
    <rPh sb="12" eb="14">
      <t>ジッシ</t>
    </rPh>
    <rPh sb="16" eb="18">
      <t>コウジ</t>
    </rPh>
    <rPh sb="20" eb="22">
      <t>トッキ</t>
    </rPh>
    <rPh sb="22" eb="25">
      <t>シヨウショ</t>
    </rPh>
    <rPh sb="27" eb="29">
      <t>サイム</t>
    </rPh>
    <rPh sb="29" eb="31">
      <t>フタン</t>
    </rPh>
    <rPh sb="31" eb="33">
      <t>コウイ</t>
    </rPh>
    <rPh sb="34" eb="35">
      <t>モト</t>
    </rPh>
    <rPh sb="37" eb="39">
      <t>ケイヤク</t>
    </rPh>
    <rPh sb="40" eb="41">
      <t>トク</t>
    </rPh>
    <rPh sb="41" eb="42">
      <t>ソク</t>
    </rPh>
    <phoneticPr fontId="5"/>
  </si>
  <si>
    <r>
      <t>の記載があります。また、契約約款の一部として特則として</t>
    </r>
    <r>
      <rPr>
        <b/>
        <sz val="11"/>
        <color indexed="8"/>
        <rFont val="ＭＳ 明朝"/>
        <family val="1"/>
        <charset val="128"/>
      </rPr>
      <t>｢債務負担に基づく契約における</t>
    </r>
    <rPh sb="1" eb="3">
      <t>キサイ</t>
    </rPh>
    <rPh sb="12" eb="14">
      <t>ケイヤク</t>
    </rPh>
    <rPh sb="14" eb="16">
      <t>ヤッカン</t>
    </rPh>
    <rPh sb="17" eb="19">
      <t>イチブ</t>
    </rPh>
    <rPh sb="22" eb="23">
      <t>トク</t>
    </rPh>
    <rPh sb="23" eb="24">
      <t>ソク</t>
    </rPh>
    <rPh sb="28" eb="30">
      <t>サイム</t>
    </rPh>
    <rPh sb="30" eb="32">
      <t>フタン</t>
    </rPh>
    <rPh sb="33" eb="34">
      <t>モト</t>
    </rPh>
    <rPh sb="36" eb="38">
      <t>ケイヤク</t>
    </rPh>
    <phoneticPr fontId="5"/>
  </si>
  <si>
    <r>
      <rPr>
        <b/>
        <sz val="11"/>
        <color indexed="8"/>
        <rFont val="ＭＳ 明朝"/>
        <family val="1"/>
        <charset val="128"/>
      </rPr>
      <t>特約条項」</t>
    </r>
    <r>
      <rPr>
        <sz val="11"/>
        <color indexed="8"/>
        <rFont val="ＭＳ 明朝"/>
        <family val="1"/>
        <charset val="128"/>
      </rPr>
      <t>があり、各年度の請負代金の支払限度額及び出来高予定額が記載されています。</t>
    </r>
    <rPh sb="9" eb="10">
      <t>カク</t>
    </rPh>
    <rPh sb="10" eb="12">
      <t>ネンド</t>
    </rPh>
    <rPh sb="13" eb="15">
      <t>ウケオイ</t>
    </rPh>
    <rPh sb="15" eb="17">
      <t>ダイキン</t>
    </rPh>
    <rPh sb="18" eb="20">
      <t>シハラ</t>
    </rPh>
    <rPh sb="20" eb="22">
      <t>ゲンド</t>
    </rPh>
    <rPh sb="22" eb="23">
      <t>ガク</t>
    </rPh>
    <rPh sb="23" eb="24">
      <t>オヨ</t>
    </rPh>
    <rPh sb="25" eb="28">
      <t>デキダカ</t>
    </rPh>
    <rPh sb="28" eb="30">
      <t>ヨテイ</t>
    </rPh>
    <rPh sb="30" eb="31">
      <t>ガク</t>
    </rPh>
    <rPh sb="32" eb="34">
      <t>キサイ</t>
    </rPh>
    <phoneticPr fontId="5"/>
  </si>
  <si>
    <t>が大阪市ホームページ（契約管財局の入札制度に関わる資料／大阪市契約関係規程）に掲載さ</t>
    <rPh sb="1" eb="4">
      <t>オオサカシ</t>
    </rPh>
    <rPh sb="11" eb="13">
      <t>ケイヤク</t>
    </rPh>
    <rPh sb="13" eb="15">
      <t>カンザイ</t>
    </rPh>
    <rPh sb="15" eb="16">
      <t>キョク</t>
    </rPh>
    <rPh sb="17" eb="19">
      <t>ニュウサツ</t>
    </rPh>
    <rPh sb="19" eb="21">
      <t>セイド</t>
    </rPh>
    <rPh sb="22" eb="23">
      <t>カカ</t>
    </rPh>
    <rPh sb="25" eb="27">
      <t>シリョウ</t>
    </rPh>
    <phoneticPr fontId="5"/>
  </si>
  <si>
    <t>れていますので、よくお読みください。</t>
    <rPh sb="11" eb="12">
      <t>ヨ</t>
    </rPh>
    <phoneticPr fontId="5"/>
  </si>
  <si>
    <r>
      <t>１　前払金または中間前払金の支払い要件に該当するかどうかを判断するための</t>
    </r>
    <r>
      <rPr>
        <b/>
        <sz val="11"/>
        <color indexed="8"/>
        <rFont val="ＭＳ 明朝"/>
        <family val="1"/>
        <charset val="128"/>
      </rPr>
      <t>「工事履行報</t>
    </r>
    <rPh sb="2" eb="4">
      <t>マエバライ</t>
    </rPh>
    <rPh sb="4" eb="5">
      <t>キン</t>
    </rPh>
    <rPh sb="8" eb="10">
      <t>チュウカン</t>
    </rPh>
    <rPh sb="10" eb="12">
      <t>マエバラ</t>
    </rPh>
    <rPh sb="12" eb="13">
      <t>キン</t>
    </rPh>
    <rPh sb="14" eb="16">
      <t>シハラ</t>
    </rPh>
    <rPh sb="17" eb="19">
      <t>ヨウケン</t>
    </rPh>
    <rPh sb="20" eb="22">
      <t>ガイトウ</t>
    </rPh>
    <rPh sb="29" eb="31">
      <t>ハンダン</t>
    </rPh>
    <phoneticPr fontId="5"/>
  </si>
  <si>
    <r>
      <t>　</t>
    </r>
    <r>
      <rPr>
        <b/>
        <sz val="11"/>
        <color indexed="8"/>
        <rFont val="ＭＳ 明朝"/>
        <family val="1"/>
        <charset val="128"/>
      </rPr>
      <t>告書」</t>
    </r>
    <r>
      <rPr>
        <sz val="11"/>
        <color indexed="8"/>
        <rFont val="ＭＳ 明朝"/>
        <family val="1"/>
        <charset val="128"/>
      </rPr>
      <t>（様式９）の様式を統一しましたので、毎月15日（土曜日、日曜日、祝日の場合は翌</t>
    </r>
    <rPh sb="13" eb="15">
      <t>トウイツ</t>
    </rPh>
    <rPh sb="22" eb="24">
      <t>マイツキ</t>
    </rPh>
    <rPh sb="26" eb="27">
      <t>ニチ</t>
    </rPh>
    <rPh sb="28" eb="29">
      <t>ド</t>
    </rPh>
    <rPh sb="29" eb="31">
      <t>ヨウビ</t>
    </rPh>
    <rPh sb="32" eb="33">
      <t>ニチ</t>
    </rPh>
    <rPh sb="33" eb="35">
      <t>ヨウビ</t>
    </rPh>
    <rPh sb="36" eb="38">
      <t>シュクジツ</t>
    </rPh>
    <rPh sb="39" eb="41">
      <t>バアイ</t>
    </rPh>
    <rPh sb="42" eb="43">
      <t>ヨク</t>
    </rPh>
    <phoneticPr fontId="5"/>
  </si>
  <si>
    <t>　日に）までに提出してください。設計変更（金額・工期）があった場合には、変更契約月の</t>
    <phoneticPr fontId="5"/>
  </si>
  <si>
    <t>　報告から変更のうえ提出してください。</t>
    <phoneticPr fontId="4"/>
  </si>
  <si>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6" eb="8">
      <t>コウジ</t>
    </rPh>
    <rPh sb="8" eb="10">
      <t>リコウ</t>
    </rPh>
    <rPh sb="10" eb="12">
      <t>ホウコク</t>
    </rPh>
    <rPh sb="12" eb="13">
      <t>ショ</t>
    </rPh>
    <rPh sb="16" eb="17">
      <t>ゼン</t>
    </rPh>
    <rPh sb="17" eb="19">
      <t>コウジ</t>
    </rPh>
    <rPh sb="23" eb="25">
      <t>テイシュツ</t>
    </rPh>
    <phoneticPr fontId="5"/>
  </si>
  <si>
    <t>２　前払金または中間前払金の請求に先だち、「認定請求書」（様式39）に「工事履行報告書」</t>
    <rPh sb="14" eb="16">
      <t>セイキュウ</t>
    </rPh>
    <rPh sb="17" eb="18">
      <t>サキ</t>
    </rPh>
    <rPh sb="22" eb="24">
      <t>ニンテイ</t>
    </rPh>
    <rPh sb="24" eb="27">
      <t>セイキュウショ</t>
    </rPh>
    <rPh sb="36" eb="38">
      <t>コウジ</t>
    </rPh>
    <rPh sb="38" eb="40">
      <t>リコウ</t>
    </rPh>
    <rPh sb="40" eb="42">
      <t>ホウコク</t>
    </rPh>
    <rPh sb="42" eb="43">
      <t>ショ</t>
    </rPh>
    <phoneticPr fontId="5"/>
  </si>
  <si>
    <t>　（様式９）を添付して、工事担当課へ前払金または中間前払金に係る認定の請求をしてくだ</t>
    <rPh sb="7" eb="9">
      <t>テンプ</t>
    </rPh>
    <rPh sb="12" eb="14">
      <t>コウジ</t>
    </rPh>
    <rPh sb="14" eb="16">
      <t>タントウ</t>
    </rPh>
    <rPh sb="16" eb="17">
      <t>カ</t>
    </rPh>
    <rPh sb="18" eb="20">
      <t>マエバライ</t>
    </rPh>
    <rPh sb="20" eb="21">
      <t>キン</t>
    </rPh>
    <rPh sb="24" eb="26">
      <t>チュウカン</t>
    </rPh>
    <rPh sb="26" eb="28">
      <t>マエバラ</t>
    </rPh>
    <rPh sb="28" eb="29">
      <t>キン</t>
    </rPh>
    <rPh sb="30" eb="31">
      <t>カカ</t>
    </rPh>
    <rPh sb="32" eb="34">
      <t>ニンテイ</t>
    </rPh>
    <rPh sb="35" eb="37">
      <t>セイキュウ</t>
    </rPh>
    <phoneticPr fontId="5"/>
  </si>
  <si>
    <t>　さい。</t>
    <phoneticPr fontId="4"/>
  </si>
  <si>
    <r>
      <rPr>
        <sz val="11"/>
        <color indexed="8"/>
        <rFont val="ＭＳ 明朝"/>
        <family val="1"/>
        <charset val="128"/>
      </rPr>
      <t>　　</t>
    </r>
    <r>
      <rPr>
        <b/>
        <sz val="11"/>
        <color indexed="8"/>
        <rFont val="ＭＳ 明朝"/>
        <family val="1"/>
        <charset val="128"/>
      </rPr>
      <t>なお、単年度契約及び債務負担に基づく契約の初年度（契約当初）の前払金請求時</t>
    </r>
    <rPh sb="5" eb="8">
      <t>タンネンド</t>
    </rPh>
    <rPh sb="8" eb="10">
      <t>ケイヤク</t>
    </rPh>
    <rPh sb="10" eb="11">
      <t>オヨ</t>
    </rPh>
    <rPh sb="12" eb="14">
      <t>サイム</t>
    </rPh>
    <rPh sb="14" eb="16">
      <t>フタン</t>
    </rPh>
    <rPh sb="17" eb="18">
      <t>モト</t>
    </rPh>
    <rPh sb="20" eb="22">
      <t>ケイヤク</t>
    </rPh>
    <rPh sb="23" eb="26">
      <t>ショネンド</t>
    </rPh>
    <rPh sb="27" eb="29">
      <t>ケイヤク</t>
    </rPh>
    <rPh sb="29" eb="31">
      <t>トウショ</t>
    </rPh>
    <rPh sb="33" eb="34">
      <t>マエ</t>
    </rPh>
    <rPh sb="34" eb="35">
      <t>ハラ</t>
    </rPh>
    <rPh sb="35" eb="36">
      <t>キン</t>
    </rPh>
    <rPh sb="36" eb="38">
      <t>セイキュウ</t>
    </rPh>
    <rPh sb="38" eb="39">
      <t>ジ</t>
    </rPh>
    <phoneticPr fontId="5"/>
  </si>
  <si>
    <r>
      <rPr>
        <sz val="11"/>
        <color indexed="8"/>
        <rFont val="ＭＳ 明朝"/>
        <family val="1"/>
        <charset val="128"/>
      </rPr>
      <t>　</t>
    </r>
    <r>
      <rPr>
        <b/>
        <sz val="11"/>
        <color indexed="8"/>
        <rFont val="ＭＳ 明朝"/>
        <family val="1"/>
        <charset val="128"/>
      </rPr>
      <t>には「認定請求書」の提出は不要です。</t>
    </r>
    <rPh sb="11" eb="13">
      <t>テイシュツ</t>
    </rPh>
    <rPh sb="14" eb="16">
      <t>フヨウ</t>
    </rPh>
    <phoneticPr fontId="5"/>
  </si>
  <si>
    <r>
      <t>３　工事担当より、請求が妥当と認められた時は、</t>
    </r>
    <r>
      <rPr>
        <b/>
        <sz val="11"/>
        <color indexed="8"/>
        <rFont val="ＭＳ 明朝"/>
        <family val="1"/>
        <charset val="128"/>
      </rPr>
      <t>「認定調書」</t>
    </r>
    <r>
      <rPr>
        <sz val="11"/>
        <color indexed="8"/>
        <rFont val="ＭＳ 明朝"/>
        <family val="1"/>
        <charset val="128"/>
      </rPr>
      <t>が交付されますので、「認定</t>
    </r>
    <rPh sb="2" eb="4">
      <t>コウジ</t>
    </rPh>
    <rPh sb="4" eb="6">
      <t>タントウ</t>
    </rPh>
    <rPh sb="9" eb="11">
      <t>セイキュウ</t>
    </rPh>
    <rPh sb="12" eb="14">
      <t>ダトウ</t>
    </rPh>
    <rPh sb="15" eb="16">
      <t>ミト</t>
    </rPh>
    <rPh sb="20" eb="21">
      <t>トキ</t>
    </rPh>
    <rPh sb="24" eb="26">
      <t>ニンテイ</t>
    </rPh>
    <rPh sb="26" eb="28">
      <t>チョウショ</t>
    </rPh>
    <rPh sb="30" eb="32">
      <t>コウフ</t>
    </rPh>
    <phoneticPr fontId="5"/>
  </si>
  <si>
    <r>
      <t>　調書」（写し）を添えて、保証事業会社に工事前払金または工事中間前払金保証に契約申し</t>
    </r>
    <r>
      <rPr>
        <b/>
        <sz val="11"/>
        <color indexed="8"/>
        <rFont val="ＭＳ Ｐゴシック"/>
        <family val="3"/>
        <charset val="128"/>
      </rPr>
      <t/>
    </r>
    <rPh sb="5" eb="6">
      <t>ウツ</t>
    </rPh>
    <rPh sb="9" eb="10">
      <t>ソ</t>
    </rPh>
    <rPh sb="13" eb="15">
      <t>ホショウ</t>
    </rPh>
    <rPh sb="15" eb="17">
      <t>ジギョウ</t>
    </rPh>
    <rPh sb="17" eb="19">
      <t>カイシャ</t>
    </rPh>
    <rPh sb="24" eb="25">
      <t>キン</t>
    </rPh>
    <rPh sb="34" eb="35">
      <t>キン</t>
    </rPh>
    <rPh sb="35" eb="37">
      <t>ホショウ</t>
    </rPh>
    <rPh sb="38" eb="40">
      <t>ケイヤク</t>
    </rPh>
    <rPh sb="40" eb="41">
      <t>モウ</t>
    </rPh>
    <phoneticPr fontId="5"/>
  </si>
  <si>
    <r>
      <t>　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「工事前払金申請書」</t>
    </r>
    <rPh sb="23" eb="25">
      <t>マエバライ</t>
    </rPh>
    <rPh sb="25" eb="26">
      <t>キン</t>
    </rPh>
    <rPh sb="27" eb="29">
      <t>シンセイ</t>
    </rPh>
    <rPh sb="29" eb="30">
      <t>ジ</t>
    </rPh>
    <rPh sb="33" eb="35">
      <t>コウジ</t>
    </rPh>
    <rPh sb="35" eb="37">
      <t>マエバラ</t>
    </rPh>
    <rPh sb="37" eb="38">
      <t>キン</t>
    </rPh>
    <rPh sb="38" eb="41">
      <t>シンセイショ</t>
    </rPh>
    <phoneticPr fontId="5"/>
  </si>
  <si>
    <r>
      <t>　</t>
    </r>
    <r>
      <rPr>
        <b/>
        <sz val="11"/>
        <color indexed="8"/>
        <rFont val="ＭＳ 明朝"/>
        <family val="1"/>
        <charset val="128"/>
      </rPr>
      <t>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を添えて、工事担当に提出してください。</t>
    </r>
    <rPh sb="9" eb="11">
      <t>マエハライ</t>
    </rPh>
    <phoneticPr fontId="5"/>
  </si>
  <si>
    <t>　　書類審査後、工事担当より連絡がありますので、「請求書」を工事担当に提出してくださ</t>
    <rPh sb="2" eb="4">
      <t>ショルイ</t>
    </rPh>
    <rPh sb="4" eb="6">
      <t>シンサ</t>
    </rPh>
    <rPh sb="6" eb="7">
      <t>ゴ</t>
    </rPh>
    <rPh sb="8" eb="10">
      <t>コウジ</t>
    </rPh>
    <rPh sb="10" eb="12">
      <t>タントウ</t>
    </rPh>
    <rPh sb="14" eb="16">
      <t>レンラク</t>
    </rPh>
    <rPh sb="25" eb="28">
      <t>セイキュウショ</t>
    </rPh>
    <rPh sb="30" eb="32">
      <t>コウジ</t>
    </rPh>
    <rPh sb="32" eb="34">
      <t>タントウ</t>
    </rPh>
    <rPh sb="35" eb="37">
      <t>テイシュツ</t>
    </rPh>
    <phoneticPr fontId="5"/>
  </si>
  <si>
    <t>　い。</t>
    <phoneticPr fontId="4"/>
  </si>
  <si>
    <t>前払金を請求する際の注意事項</t>
    <rPh sb="0" eb="2">
      <t>マエバラ</t>
    </rPh>
    <rPh sb="2" eb="3">
      <t>キン</t>
    </rPh>
    <rPh sb="4" eb="6">
      <t>セイキュウ</t>
    </rPh>
    <rPh sb="8" eb="9">
      <t>サイ</t>
    </rPh>
    <rPh sb="10" eb="12">
      <t>チュウイ</t>
    </rPh>
    <rPh sb="12" eb="14">
      <t>ジコウ</t>
    </rPh>
    <phoneticPr fontId="5"/>
  </si>
  <si>
    <t>前払金額</t>
    <rPh sb="0" eb="2">
      <t>マエバラ</t>
    </rPh>
    <rPh sb="2" eb="4">
      <t>キンガク</t>
    </rPh>
    <phoneticPr fontId="5"/>
  </si>
  <si>
    <t>出来高予定額</t>
    <rPh sb="0" eb="3">
      <t>デキダカ</t>
    </rPh>
    <rPh sb="3" eb="5">
      <t>ヨテイ</t>
    </rPh>
    <rPh sb="5" eb="6">
      <t>ガク</t>
    </rPh>
    <phoneticPr fontId="5"/>
  </si>
  <si>
    <t>１　認定請求書の提出</t>
    <phoneticPr fontId="5"/>
  </si>
  <si>
    <t>２　前払金保障の契約締結</t>
    <phoneticPr fontId="5"/>
  </si>
  <si>
    <t>３　前払金申請書の提出</t>
    <phoneticPr fontId="5"/>
  </si>
  <si>
    <t>　　前払金または中間前払金を請求する際は、建設業保証会社と前払金または中間前払金保証</t>
    <rPh sb="2" eb="4">
      <t>マエハライ</t>
    </rPh>
    <rPh sb="4" eb="5">
      <t>キン</t>
    </rPh>
    <rPh sb="8" eb="10">
      <t>チュウカン</t>
    </rPh>
    <rPh sb="10" eb="12">
      <t>マエバラ</t>
    </rPh>
    <rPh sb="12" eb="13">
      <t>キン</t>
    </rPh>
    <rPh sb="14" eb="16">
      <t>セイキュウ</t>
    </rPh>
    <rPh sb="18" eb="19">
      <t>サイ</t>
    </rPh>
    <rPh sb="21" eb="24">
      <t>ケンセツギョウ</t>
    </rPh>
    <rPh sb="24" eb="26">
      <t>ホショウ</t>
    </rPh>
    <rPh sb="26" eb="28">
      <t>ガイシャ</t>
    </rPh>
    <rPh sb="40" eb="42">
      <t>ホショウ</t>
    </rPh>
    <phoneticPr fontId="5"/>
  </si>
  <si>
    <t>　の契約を締結してください。（「認定調書」の写しを保証会社に提出してください。）</t>
    <rPh sb="16" eb="18">
      <t>ニンテイ</t>
    </rPh>
    <rPh sb="18" eb="20">
      <t>チョウショ</t>
    </rPh>
    <rPh sb="22" eb="23">
      <t>ウツ</t>
    </rPh>
    <rPh sb="25" eb="27">
      <t>ホショウ</t>
    </rPh>
    <rPh sb="27" eb="29">
      <t>カイシャ</t>
    </rPh>
    <rPh sb="30" eb="32">
      <t>テイシュツ</t>
    </rPh>
    <phoneticPr fontId="5"/>
  </si>
  <si>
    <t>　　工事前払金または工事中間前払金の請求にあたり、前払金の支払いに該当するか、「認定</t>
    <rPh sb="2" eb="4">
      <t>コウジ</t>
    </rPh>
    <rPh sb="4" eb="6">
      <t>マエバライ</t>
    </rPh>
    <rPh sb="6" eb="7">
      <t>キン</t>
    </rPh>
    <rPh sb="10" eb="12">
      <t>コウジ</t>
    </rPh>
    <rPh sb="12" eb="14">
      <t>チュウカン</t>
    </rPh>
    <rPh sb="14" eb="16">
      <t>マエバラ</t>
    </rPh>
    <rPh sb="16" eb="17">
      <t>キン</t>
    </rPh>
    <rPh sb="18" eb="20">
      <t>セイキュウ</t>
    </rPh>
    <rPh sb="25" eb="27">
      <t>マエバラ</t>
    </rPh>
    <rPh sb="27" eb="28">
      <t>キン</t>
    </rPh>
    <rPh sb="29" eb="31">
      <t>シハラ</t>
    </rPh>
    <rPh sb="33" eb="35">
      <t>ガイトウ</t>
    </rPh>
    <rPh sb="40" eb="42">
      <t>ニンテイ</t>
    </rPh>
    <phoneticPr fontId="5"/>
  </si>
  <si>
    <t>　請求書」を作成し、「工事履行報告書」を添付して工事担当に提出してください。結果が該</t>
    <rPh sb="11" eb="13">
      <t>コウジ</t>
    </rPh>
    <rPh sb="13" eb="15">
      <t>リコウ</t>
    </rPh>
    <rPh sb="15" eb="18">
      <t>ホウコクショ</t>
    </rPh>
    <rPh sb="20" eb="22">
      <t>テンプ</t>
    </rPh>
    <rPh sb="24" eb="26">
      <t>コウジ</t>
    </rPh>
    <rPh sb="26" eb="28">
      <t>タントウ</t>
    </rPh>
    <rPh sb="29" eb="31">
      <t>テイシュツ</t>
    </rPh>
    <rPh sb="38" eb="40">
      <t>ケッカ</t>
    </rPh>
    <rPh sb="41" eb="42">
      <t>ガイ</t>
    </rPh>
    <phoneticPr fontId="5"/>
  </si>
  <si>
    <t>　当と認められた時、工事担当から「認定調書」が交付されます。</t>
    <rPh sb="18" eb="19">
      <t>サダム</t>
    </rPh>
    <rPh sb="19" eb="21">
      <t>チョウショ</t>
    </rPh>
    <rPh sb="23" eb="25">
      <t>コウフ</t>
    </rPh>
    <phoneticPr fontId="5"/>
  </si>
  <si>
    <t>　　なお、単年度契約及び債務負担に基づく契約の初年度（契約当初）の前払金請求時には「</t>
    <rPh sb="5" eb="8">
      <t>タンネンド</t>
    </rPh>
    <rPh sb="8" eb="10">
      <t>ケイヤク</t>
    </rPh>
    <rPh sb="10" eb="11">
      <t>オヨ</t>
    </rPh>
    <rPh sb="12" eb="14">
      <t>サイム</t>
    </rPh>
    <rPh sb="14" eb="16">
      <t>フタン</t>
    </rPh>
    <rPh sb="17" eb="18">
      <t>モト</t>
    </rPh>
    <rPh sb="20" eb="22">
      <t>ケイヤク</t>
    </rPh>
    <rPh sb="23" eb="26">
      <t>ショネンド</t>
    </rPh>
    <rPh sb="27" eb="29">
      <t>ケイヤク</t>
    </rPh>
    <rPh sb="29" eb="31">
      <t>トウショ</t>
    </rPh>
    <rPh sb="33" eb="34">
      <t>マエ</t>
    </rPh>
    <rPh sb="34" eb="35">
      <t>ハラ</t>
    </rPh>
    <rPh sb="35" eb="36">
      <t>キン</t>
    </rPh>
    <rPh sb="36" eb="38">
      <t>セイキュウ</t>
    </rPh>
    <rPh sb="38" eb="39">
      <t>ジ</t>
    </rPh>
    <phoneticPr fontId="5"/>
  </si>
  <si>
    <t>　認定請求書」の提出は不要です。</t>
    <phoneticPr fontId="5"/>
  </si>
  <si>
    <t>　(1) 単年度契約の前払の場合</t>
    <rPh sb="5" eb="8">
      <t>タンネンド</t>
    </rPh>
    <rPh sb="8" eb="10">
      <t>ケイヤク</t>
    </rPh>
    <rPh sb="11" eb="12">
      <t>マエ</t>
    </rPh>
    <rPh sb="12" eb="13">
      <t>バライ</t>
    </rPh>
    <rPh sb="14" eb="16">
      <t>バアイ</t>
    </rPh>
    <phoneticPr fontId="5"/>
  </si>
  <si>
    <t>　(2) 債務負担に基づく契約の初年度（契約当初）の前払の場合</t>
    <rPh sb="10" eb="11">
      <t>モト</t>
    </rPh>
    <rPh sb="22" eb="24">
      <t>トウショ</t>
    </rPh>
    <rPh sb="29" eb="31">
      <t>バアイ</t>
    </rPh>
    <phoneticPr fontId="5"/>
  </si>
  <si>
    <t>　(3) 上記以外の前払（各会計年度の前払金、中間前払金）の場合</t>
    <rPh sb="5" eb="7">
      <t>ジョウキ</t>
    </rPh>
    <rPh sb="7" eb="9">
      <t>イガイ</t>
    </rPh>
    <rPh sb="10" eb="11">
      <t>マエ</t>
    </rPh>
    <rPh sb="11" eb="12">
      <t>ハラ</t>
    </rPh>
    <rPh sb="13" eb="14">
      <t>カク</t>
    </rPh>
    <rPh sb="14" eb="16">
      <t>カイケイ</t>
    </rPh>
    <rPh sb="16" eb="18">
      <t>ネンド</t>
    </rPh>
    <rPh sb="19" eb="20">
      <t>マエ</t>
    </rPh>
    <rPh sb="20" eb="21">
      <t>ハラ</t>
    </rPh>
    <rPh sb="21" eb="22">
      <t>キン</t>
    </rPh>
    <rPh sb="23" eb="25">
      <t>チュウカン</t>
    </rPh>
    <rPh sb="25" eb="26">
      <t>マエ</t>
    </rPh>
    <rPh sb="26" eb="27">
      <t>ハラ</t>
    </rPh>
    <rPh sb="27" eb="28">
      <t>キン</t>
    </rPh>
    <rPh sb="30" eb="32">
      <t>バアイ</t>
    </rPh>
    <phoneticPr fontId="5"/>
  </si>
  <si>
    <t>前払率＝</t>
    <phoneticPr fontId="4"/>
  </si>
  <si>
    <t>×100（小数第２位で四捨五入）</t>
    <rPh sb="5" eb="7">
      <t>ショウスウ</t>
    </rPh>
    <rPh sb="7" eb="8">
      <t>ダイ</t>
    </rPh>
    <rPh sb="9" eb="10">
      <t>イ</t>
    </rPh>
    <rPh sb="11" eb="15">
      <t>シシャゴニュウ</t>
    </rPh>
    <phoneticPr fontId="5"/>
  </si>
  <si>
    <r>
      <t>　　</t>
    </r>
    <r>
      <rPr>
        <sz val="9"/>
        <rFont val="ＭＳ 明朝"/>
        <family val="1"/>
        <charset val="128"/>
      </rPr>
      <t>(注)１　出来高予定額は「債務負担行為に基づく契約における特約条項」に記載されている初年度の金額</t>
    </r>
    <rPh sb="3" eb="4">
      <t>チュウ</t>
    </rPh>
    <rPh sb="7" eb="10">
      <t>デキダカ</t>
    </rPh>
    <rPh sb="10" eb="12">
      <t>ヨテイ</t>
    </rPh>
    <rPh sb="12" eb="13">
      <t>ガク</t>
    </rPh>
    <rPh sb="15" eb="17">
      <t>サイム</t>
    </rPh>
    <rPh sb="17" eb="19">
      <t>フタン</t>
    </rPh>
    <rPh sb="19" eb="21">
      <t>コウイ</t>
    </rPh>
    <rPh sb="22" eb="23">
      <t>モト</t>
    </rPh>
    <rPh sb="25" eb="27">
      <t>ケイヤク</t>
    </rPh>
    <rPh sb="31" eb="33">
      <t>トクヤク</t>
    </rPh>
    <rPh sb="33" eb="35">
      <t>ジョウコウ</t>
    </rPh>
    <rPh sb="37" eb="39">
      <t>キサイ</t>
    </rPh>
    <rPh sb="44" eb="47">
      <t>ショネンド</t>
    </rPh>
    <rPh sb="48" eb="50">
      <t>キンガク</t>
    </rPh>
    <phoneticPr fontId="5"/>
  </si>
  <si>
    <r>
      <t>　　</t>
    </r>
    <r>
      <rPr>
        <sz val="9"/>
        <rFont val="ＭＳ 明朝"/>
        <family val="1"/>
        <charset val="128"/>
      </rPr>
      <t>　　２　出来高予定額は工事前払金申請書の認定金額欄に記入</t>
    </r>
    <rPh sb="6" eb="9">
      <t>デキダカ</t>
    </rPh>
    <rPh sb="9" eb="11">
      <t>ヨテイ</t>
    </rPh>
    <rPh sb="11" eb="12">
      <t>ガク</t>
    </rPh>
    <rPh sb="13" eb="15">
      <t>コウジ</t>
    </rPh>
    <rPh sb="15" eb="17">
      <t>マエハライ</t>
    </rPh>
    <rPh sb="17" eb="18">
      <t>キン</t>
    </rPh>
    <rPh sb="18" eb="21">
      <t>シンセイショ</t>
    </rPh>
    <rPh sb="22" eb="24">
      <t>ニンテイ</t>
    </rPh>
    <rPh sb="24" eb="26">
      <t>キンガク</t>
    </rPh>
    <rPh sb="26" eb="27">
      <t>ラン</t>
    </rPh>
    <rPh sb="28" eb="30">
      <t>キニュウ</t>
    </rPh>
    <phoneticPr fontId="5"/>
  </si>
  <si>
    <t>認定金額</t>
    <rPh sb="0" eb="4">
      <t>ニンテイキンガク</t>
    </rPh>
    <phoneticPr fontId="5"/>
  </si>
  <si>
    <r>
      <t>　　</t>
    </r>
    <r>
      <rPr>
        <sz val="9"/>
        <rFont val="ＭＳ 明朝"/>
        <family val="1"/>
        <charset val="128"/>
      </rPr>
      <t>(注)１　認定金額は工事担当から交付された「認定調書」に記載されている当該会計年度の出来高予定額</t>
    </r>
    <rPh sb="3" eb="4">
      <t>チュウ</t>
    </rPh>
    <rPh sb="7" eb="9">
      <t>ニンテイ</t>
    </rPh>
    <rPh sb="9" eb="10">
      <t>キン</t>
    </rPh>
    <rPh sb="10" eb="11">
      <t>ガク</t>
    </rPh>
    <rPh sb="12" eb="14">
      <t>コウジ</t>
    </rPh>
    <rPh sb="14" eb="16">
      <t>タントウ</t>
    </rPh>
    <rPh sb="18" eb="20">
      <t>コウフ</t>
    </rPh>
    <rPh sb="24" eb="26">
      <t>ニンテイ</t>
    </rPh>
    <rPh sb="26" eb="28">
      <t>チョウショ</t>
    </rPh>
    <rPh sb="30" eb="32">
      <t>キサイ</t>
    </rPh>
    <rPh sb="37" eb="39">
      <t>トウガイ</t>
    </rPh>
    <rPh sb="39" eb="41">
      <t>カイケイ</t>
    </rPh>
    <rPh sb="41" eb="43">
      <t>ネンド</t>
    </rPh>
    <rPh sb="44" eb="47">
      <t>デキダカ</t>
    </rPh>
    <rPh sb="47" eb="49">
      <t>ヨテイ</t>
    </rPh>
    <rPh sb="49" eb="50">
      <t>ガク</t>
    </rPh>
    <phoneticPr fontId="5"/>
  </si>
  <si>
    <t>　　(例)　認定金額が7,344,000の場合（前払の場合は40％、中間前払の場合は20％）</t>
    <rPh sb="3" eb="4">
      <t>レイ</t>
    </rPh>
    <rPh sb="6" eb="8">
      <t>ニンテイ</t>
    </rPh>
    <rPh sb="8" eb="10">
      <t>キンガク</t>
    </rPh>
    <rPh sb="21" eb="23">
      <t>バアイ</t>
    </rPh>
    <rPh sb="24" eb="26">
      <t>マエバラ</t>
    </rPh>
    <rPh sb="27" eb="29">
      <t>バアイ</t>
    </rPh>
    <rPh sb="34" eb="36">
      <t>チュウカン</t>
    </rPh>
    <rPh sb="36" eb="38">
      <t>マエバラ</t>
    </rPh>
    <rPh sb="39" eb="41">
      <t>バアイ</t>
    </rPh>
    <phoneticPr fontId="5"/>
  </si>
  <si>
    <t>　　　　　7,344,000×40％＝2,937,600　万円未満切捨てにより前払金額は2,930,000円</t>
    <rPh sb="29" eb="31">
      <t>マンエン</t>
    </rPh>
    <rPh sb="31" eb="33">
      <t>ミマン</t>
    </rPh>
    <rPh sb="33" eb="35">
      <t>キリス</t>
    </rPh>
    <rPh sb="39" eb="41">
      <t>マエバラ</t>
    </rPh>
    <rPh sb="41" eb="42">
      <t>キン</t>
    </rPh>
    <rPh sb="42" eb="43">
      <t>ガク</t>
    </rPh>
    <rPh sb="53" eb="54">
      <t>エン</t>
    </rPh>
    <phoneticPr fontId="5"/>
  </si>
  <si>
    <t>×100＝39.89％</t>
    <phoneticPr fontId="5"/>
  </si>
  <si>
    <t>　　　　　小数第２位四捨五入により、39.9％</t>
    <phoneticPr fontId="4"/>
  </si>
  <si>
    <t>４　請求書の提出</t>
    <rPh sb="2" eb="5">
      <t>セイキュウショ</t>
    </rPh>
    <rPh sb="6" eb="8">
      <t>テイシュツ</t>
    </rPh>
    <phoneticPr fontId="4"/>
  </si>
  <si>
    <t>　　工事前払金申請書または工事中間前払金申請書を作成し、保証証書（正副２部）を綴じず</t>
    <rPh sb="2" eb="4">
      <t>コウジ</t>
    </rPh>
    <rPh sb="4" eb="6">
      <t>マエバライ</t>
    </rPh>
    <rPh sb="6" eb="7">
      <t>キン</t>
    </rPh>
    <rPh sb="7" eb="10">
      <t>シンセイショ</t>
    </rPh>
    <rPh sb="13" eb="15">
      <t>コウジ</t>
    </rPh>
    <rPh sb="15" eb="17">
      <t>チュウカン</t>
    </rPh>
    <rPh sb="17" eb="19">
      <t>マエバラ</t>
    </rPh>
    <rPh sb="19" eb="20">
      <t>キン</t>
    </rPh>
    <rPh sb="20" eb="23">
      <t>シンセイショ</t>
    </rPh>
    <rPh sb="24" eb="26">
      <t>サクセイ</t>
    </rPh>
    <rPh sb="28" eb="30">
      <t>ホショウ</t>
    </rPh>
    <rPh sb="30" eb="32">
      <t>ショウショ</t>
    </rPh>
    <rPh sb="33" eb="35">
      <t>セイフク</t>
    </rPh>
    <rPh sb="36" eb="37">
      <t>ブ</t>
    </rPh>
    <rPh sb="39" eb="40">
      <t>ト</t>
    </rPh>
    <phoneticPr fontId="5"/>
  </si>
  <si>
    <t>　に添えて、工事担当へ提出してください。</t>
    <phoneticPr fontId="5"/>
  </si>
  <si>
    <r>
      <t>　　工事担当から申請の</t>
    </r>
    <r>
      <rPr>
        <sz val="11"/>
        <rFont val="ＭＳ Ｐゴシック"/>
        <family val="3"/>
        <charset val="128"/>
      </rPr>
      <t>承認の連絡</t>
    </r>
    <r>
      <rPr>
        <sz val="11"/>
        <rFont val="ＭＳ Ｐ明朝"/>
        <family val="1"/>
        <charset val="128"/>
      </rPr>
      <t>があれば、</t>
    </r>
    <r>
      <rPr>
        <sz val="11"/>
        <rFont val="ＭＳ Ｐゴシック"/>
        <family val="3"/>
        <charset val="128"/>
      </rPr>
      <t>請求書</t>
    </r>
    <r>
      <rPr>
        <sz val="11"/>
        <rFont val="ＭＳ Ｐ明朝"/>
        <family val="1"/>
        <charset val="128"/>
      </rPr>
      <t>を作成して工事担当へ提出してください。</t>
    </r>
    <rPh sb="2" eb="4">
      <t>コウジ</t>
    </rPh>
    <rPh sb="4" eb="6">
      <t>タントウ</t>
    </rPh>
    <rPh sb="8" eb="10">
      <t>シンセイ</t>
    </rPh>
    <rPh sb="11" eb="13">
      <t>ショウニン</t>
    </rPh>
    <rPh sb="14" eb="16">
      <t>レンラク</t>
    </rPh>
    <rPh sb="21" eb="24">
      <t>セイキュウショ</t>
    </rPh>
    <rPh sb="25" eb="27">
      <t>サクセイ</t>
    </rPh>
    <rPh sb="29" eb="31">
      <t>コウジ</t>
    </rPh>
    <rPh sb="31" eb="33">
      <t>タントウ</t>
    </rPh>
    <rPh sb="34" eb="36">
      <t>テイシュツ</t>
    </rPh>
    <phoneticPr fontId="2"/>
  </si>
  <si>
    <t>請負代金額</t>
    <rPh sb="0" eb="2">
      <t>ウケオイ</t>
    </rPh>
    <rPh sb="2" eb="3">
      <t>ダイ</t>
    </rPh>
    <rPh sb="3" eb="5">
      <t>キンガク</t>
    </rPh>
    <phoneticPr fontId="5"/>
  </si>
  <si>
    <t>（支払済み）</t>
    <rPh sb="1" eb="3">
      <t>シハライ</t>
    </rPh>
    <rPh sb="3" eb="4">
      <t>ズ</t>
    </rPh>
    <phoneticPr fontId="5"/>
  </si>
  <si>
    <t>（未払）</t>
    <rPh sb="1" eb="2">
      <t>ミ</t>
    </rPh>
    <rPh sb="2" eb="3">
      <t>バライ</t>
    </rPh>
    <phoneticPr fontId="5"/>
  </si>
  <si>
    <t>中間前払金額</t>
    <rPh sb="0" eb="2">
      <t>チュウカン</t>
    </rPh>
    <rPh sb="2" eb="4">
      <t>マエバラ</t>
    </rPh>
    <rPh sb="4" eb="6">
      <t>キンガク</t>
    </rPh>
    <phoneticPr fontId="5"/>
  </si>
  <si>
    <t>（追加）</t>
    <rPh sb="1" eb="3">
      <t>ツイカ</t>
    </rPh>
    <phoneticPr fontId="5"/>
  </si>
  <si>
    <t>前払金及び中間前払金の計算例</t>
    <rPh sb="0" eb="2">
      <t>マエバラ</t>
    </rPh>
    <rPh sb="2" eb="3">
      <t>キン</t>
    </rPh>
    <rPh sb="3" eb="4">
      <t>オヨ</t>
    </rPh>
    <rPh sb="5" eb="7">
      <t>チュウカン</t>
    </rPh>
    <rPh sb="7" eb="9">
      <t>マエバラ</t>
    </rPh>
    <rPh sb="9" eb="10">
      <t>キン</t>
    </rPh>
    <rPh sb="11" eb="13">
      <t>ケイサン</t>
    </rPh>
    <rPh sb="13" eb="14">
      <t>レイ</t>
    </rPh>
    <phoneticPr fontId="5"/>
  </si>
  <si>
    <t>１　単年度工事の場合（単位千円）</t>
    <rPh sb="2" eb="3">
      <t>タン</t>
    </rPh>
    <rPh sb="3" eb="5">
      <t>ネンド</t>
    </rPh>
    <rPh sb="5" eb="7">
      <t>コウジ</t>
    </rPh>
    <rPh sb="8" eb="10">
      <t>バアイ</t>
    </rPh>
    <rPh sb="11" eb="12">
      <t>タン</t>
    </rPh>
    <rPh sb="12" eb="13">
      <t>イ</t>
    </rPh>
    <rPh sb="13" eb="14">
      <t>セン</t>
    </rPh>
    <rPh sb="14" eb="15">
      <t>エン</t>
    </rPh>
    <phoneticPr fontId="5"/>
  </si>
  <si>
    <t>　(1) 通常の事例</t>
    <rPh sb="5" eb="7">
      <t>ツウジョウ</t>
    </rPh>
    <rPh sb="8" eb="10">
      <t>ジレイ</t>
    </rPh>
    <phoneticPr fontId="5"/>
  </si>
  <si>
    <t>　　　請負代金額</t>
    <rPh sb="3" eb="5">
      <t>ウケオイ</t>
    </rPh>
    <rPh sb="5" eb="6">
      <t>ダイ</t>
    </rPh>
    <rPh sb="6" eb="8">
      <t>キンガク</t>
    </rPh>
    <phoneticPr fontId="5"/>
  </si>
  <si>
    <t>　　　前払金額</t>
    <rPh sb="3" eb="5">
      <t>マエバラ</t>
    </rPh>
    <rPh sb="5" eb="7">
      <t>キンガク</t>
    </rPh>
    <phoneticPr fontId="5"/>
  </si>
  <si>
    <t>　　　中間前払金額</t>
    <rPh sb="3" eb="5">
      <t>チュウカン</t>
    </rPh>
    <rPh sb="5" eb="7">
      <t>マエバラ</t>
    </rPh>
    <rPh sb="7" eb="8">
      <t>キン</t>
    </rPh>
    <rPh sb="8" eb="9">
      <t>ガク</t>
    </rPh>
    <phoneticPr fontId="5"/>
  </si>
  <si>
    <r>
      <t>　(2) 増額の契約変更の事例</t>
    </r>
    <r>
      <rPr>
        <sz val="11"/>
        <color theme="1"/>
        <rFont val="ＭＳ 明朝"/>
        <family val="1"/>
        <charset val="128"/>
      </rPr>
      <t>（(1)の請負代金額を100,000から110,000に契約変更）</t>
    </r>
    <rPh sb="5" eb="7">
      <t>ゾウガク</t>
    </rPh>
    <rPh sb="8" eb="10">
      <t>ケイヤク</t>
    </rPh>
    <rPh sb="10" eb="12">
      <t>ヘンコウ</t>
    </rPh>
    <rPh sb="13" eb="15">
      <t>ジレイ</t>
    </rPh>
    <rPh sb="20" eb="22">
      <t>ウケオイ</t>
    </rPh>
    <rPh sb="22" eb="24">
      <t>ダイキン</t>
    </rPh>
    <rPh sb="24" eb="25">
      <t>ガク</t>
    </rPh>
    <rPh sb="43" eb="45">
      <t>ケイヤク</t>
    </rPh>
    <rPh sb="45" eb="47">
      <t>ヘンコウ</t>
    </rPh>
    <phoneticPr fontId="5"/>
  </si>
  <si>
    <t>当初</t>
    <phoneticPr fontId="4"/>
  </si>
  <si>
    <t>　　　前払金額（追加）</t>
    <rPh sb="3" eb="5">
      <t>マエバラ</t>
    </rPh>
    <rPh sb="5" eb="7">
      <t>キンガク</t>
    </rPh>
    <rPh sb="8" eb="10">
      <t>ツイカ</t>
    </rPh>
    <phoneticPr fontId="5"/>
  </si>
  <si>
    <r>
      <t>　　　</t>
    </r>
    <r>
      <rPr>
        <sz val="9"/>
        <rFont val="ＭＳ 明朝"/>
        <family val="1"/>
        <charset val="128"/>
      </rPr>
      <t>(注)　当初請負代金額の２割以上の増額であるので、前払を追加で支払うことができる。</t>
    </r>
    <rPh sb="4" eb="5">
      <t>チュウ</t>
    </rPh>
    <rPh sb="28" eb="30">
      <t>マエハラ</t>
    </rPh>
    <phoneticPr fontId="4"/>
  </si>
  <si>
    <t>(注)</t>
    <rPh sb="1" eb="2">
      <t>チュウ</t>
    </rPh>
    <phoneticPr fontId="4"/>
  </si>
  <si>
    <r>
      <t>　(3) ２割以上の増額の契約変更の事例１</t>
    </r>
    <r>
      <rPr>
        <sz val="11"/>
        <color theme="1"/>
        <rFont val="ＭＳ 明朝"/>
        <family val="1"/>
        <charset val="128"/>
      </rPr>
      <t>（(1)の請負代金額を100,000から120,000に契約変更）</t>
    </r>
    <rPh sb="6" eb="7">
      <t>ワリ</t>
    </rPh>
    <rPh sb="7" eb="9">
      <t>イジョウ</t>
    </rPh>
    <rPh sb="10" eb="12">
      <t>ゾウガク</t>
    </rPh>
    <rPh sb="13" eb="15">
      <t>ケイヤク</t>
    </rPh>
    <rPh sb="15" eb="17">
      <t>ヘンコウ</t>
    </rPh>
    <rPh sb="18" eb="20">
      <t>ジレイ</t>
    </rPh>
    <rPh sb="26" eb="28">
      <t>ウケオイ</t>
    </rPh>
    <rPh sb="28" eb="30">
      <t>ダイキン</t>
    </rPh>
    <rPh sb="30" eb="31">
      <t>ガク</t>
    </rPh>
    <rPh sb="49" eb="51">
      <t>ケイヤク</t>
    </rPh>
    <rPh sb="51" eb="53">
      <t>ヘンコウ</t>
    </rPh>
    <phoneticPr fontId="5"/>
  </si>
  <si>
    <r>
      <t>　(4) ２割以上の増額の契約変更の事例２</t>
    </r>
    <r>
      <rPr>
        <sz val="11"/>
        <color theme="1"/>
        <rFont val="ＭＳ 明朝"/>
        <family val="1"/>
        <charset val="128"/>
      </rPr>
      <t>（(1)の請負代金額を100,000から120,000に契約変更）</t>
    </r>
    <rPh sb="6" eb="7">
      <t>ワリ</t>
    </rPh>
    <rPh sb="7" eb="9">
      <t>イジョウ</t>
    </rPh>
    <rPh sb="10" eb="12">
      <t>ゾウガク</t>
    </rPh>
    <rPh sb="13" eb="15">
      <t>ケイヤク</t>
    </rPh>
    <rPh sb="15" eb="17">
      <t>ヘンコウ</t>
    </rPh>
    <rPh sb="18" eb="20">
      <t>ジレイ</t>
    </rPh>
    <rPh sb="26" eb="28">
      <t>ウケオイ</t>
    </rPh>
    <rPh sb="28" eb="30">
      <t>ダイキン</t>
    </rPh>
    <rPh sb="30" eb="31">
      <t>ガク</t>
    </rPh>
    <rPh sb="49" eb="51">
      <t>ケイヤク</t>
    </rPh>
    <rPh sb="51" eb="53">
      <t>ヘンコウ</t>
    </rPh>
    <phoneticPr fontId="5"/>
  </si>
  <si>
    <r>
      <t>　　　</t>
    </r>
    <r>
      <rPr>
        <sz val="9"/>
        <rFont val="ＭＳ 明朝"/>
        <family val="1"/>
        <charset val="128"/>
      </rPr>
      <t>前払・中間前払金額（追加）</t>
    </r>
    <rPh sb="3" eb="5">
      <t>マエバライ</t>
    </rPh>
    <rPh sb="6" eb="8">
      <t>チュウカン</t>
    </rPh>
    <rPh sb="8" eb="10">
      <t>マエバライ</t>
    </rPh>
    <rPh sb="10" eb="12">
      <t>キンガク</t>
    </rPh>
    <rPh sb="13" eb="15">
      <t>ツイカ</t>
    </rPh>
    <phoneticPr fontId="5"/>
  </si>
  <si>
    <r>
      <t>　(5) 減額の契約変更の事例</t>
    </r>
    <r>
      <rPr>
        <sz val="11"/>
        <color theme="1"/>
        <rFont val="ＭＳ 明朝"/>
        <family val="1"/>
        <charset val="128"/>
      </rPr>
      <t>（(1)の請負額を100,000から90,000に契約変更）</t>
    </r>
    <rPh sb="5" eb="7">
      <t>ゲンガク</t>
    </rPh>
    <rPh sb="8" eb="10">
      <t>ケイヤク</t>
    </rPh>
    <rPh sb="10" eb="12">
      <t>ヘンコウ</t>
    </rPh>
    <rPh sb="13" eb="15">
      <t>ジレイ</t>
    </rPh>
    <rPh sb="20" eb="22">
      <t>ウケオイ</t>
    </rPh>
    <rPh sb="22" eb="23">
      <t>ガク</t>
    </rPh>
    <rPh sb="40" eb="42">
      <t>ケイヤク</t>
    </rPh>
    <rPh sb="42" eb="44">
      <t>ヘンコウ</t>
    </rPh>
    <phoneticPr fontId="5"/>
  </si>
  <si>
    <r>
      <t>　　　</t>
    </r>
    <r>
      <rPr>
        <sz val="9"/>
        <rFont val="ＭＳ 明朝"/>
        <family val="1"/>
        <charset val="128"/>
      </rPr>
      <t>(注)　前払金額との合計額が請負代金額の10分の６（54,000）以内となるように調整。</t>
    </r>
    <rPh sb="4" eb="5">
      <t>チュウ</t>
    </rPh>
    <rPh sb="7" eb="9">
      <t>マエバラ</t>
    </rPh>
    <rPh sb="9" eb="11">
      <t>キンガク</t>
    </rPh>
    <rPh sb="13" eb="15">
      <t>ゴウケイ</t>
    </rPh>
    <rPh sb="15" eb="16">
      <t>ガク</t>
    </rPh>
    <rPh sb="17" eb="19">
      <t>ウケオイ</t>
    </rPh>
    <rPh sb="19" eb="20">
      <t>ダイ</t>
    </rPh>
    <rPh sb="20" eb="22">
      <t>キンガク</t>
    </rPh>
    <rPh sb="25" eb="26">
      <t>ブン</t>
    </rPh>
    <rPh sb="36" eb="38">
      <t>イナイ</t>
    </rPh>
    <rPh sb="44" eb="46">
      <t>チョウセイ</t>
    </rPh>
    <phoneticPr fontId="5"/>
  </si>
  <si>
    <r>
      <t>　(6) ２割以上の減額の契約変更の事例</t>
    </r>
    <r>
      <rPr>
        <sz val="11"/>
        <color theme="1"/>
        <rFont val="ＭＳ 明朝"/>
        <family val="1"/>
        <charset val="128"/>
      </rPr>
      <t>（(1)の請負額を100,000から70,000に契約変更）</t>
    </r>
    <rPh sb="6" eb="7">
      <t>ワリ</t>
    </rPh>
    <rPh sb="7" eb="9">
      <t>イジョウ</t>
    </rPh>
    <rPh sb="10" eb="12">
      <t>ゲンガク</t>
    </rPh>
    <rPh sb="13" eb="15">
      <t>ケイヤク</t>
    </rPh>
    <rPh sb="15" eb="17">
      <t>ヘンコウ</t>
    </rPh>
    <rPh sb="18" eb="20">
      <t>ジレイ</t>
    </rPh>
    <rPh sb="25" eb="27">
      <t>ウケオイ</t>
    </rPh>
    <rPh sb="27" eb="28">
      <t>ガク</t>
    </rPh>
    <rPh sb="45" eb="47">
      <t>ケイヤク</t>
    </rPh>
    <rPh sb="47" eb="49">
      <t>ヘンコウ</t>
    </rPh>
    <phoneticPr fontId="5"/>
  </si>
  <si>
    <t>　　　前払金額（返還）</t>
    <rPh sb="3" eb="5">
      <t>マエバラ</t>
    </rPh>
    <rPh sb="5" eb="7">
      <t>キンガク</t>
    </rPh>
    <rPh sb="8" eb="10">
      <t>ヘンカン</t>
    </rPh>
    <phoneticPr fontId="5"/>
  </si>
  <si>
    <r>
      <t>　　　</t>
    </r>
    <r>
      <rPr>
        <sz val="9"/>
        <rFont val="ＭＳ 明朝"/>
        <family val="1"/>
        <charset val="128"/>
      </rPr>
      <t>(注)　当初請負代金額の２割以上の減額であるので超過額を返還させる。</t>
    </r>
    <rPh sb="4" eb="5">
      <t>チュウ</t>
    </rPh>
    <phoneticPr fontId="4"/>
  </si>
  <si>
    <t>２　債務負担工事の場合（単位千円）</t>
    <rPh sb="2" eb="4">
      <t>サイム</t>
    </rPh>
    <rPh sb="4" eb="6">
      <t>フタン</t>
    </rPh>
    <rPh sb="6" eb="8">
      <t>コウジ</t>
    </rPh>
    <rPh sb="9" eb="11">
      <t>バアイ</t>
    </rPh>
    <rPh sb="12" eb="13">
      <t>タン</t>
    </rPh>
    <rPh sb="13" eb="14">
      <t>イ</t>
    </rPh>
    <rPh sb="14" eb="15">
      <t>セン</t>
    </rPh>
    <rPh sb="15" eb="16">
      <t>エン</t>
    </rPh>
    <phoneticPr fontId="5"/>
  </si>
  <si>
    <r>
      <t>　(1) 通常の事例</t>
    </r>
    <r>
      <rPr>
        <sz val="11"/>
        <color theme="1"/>
        <rFont val="ＭＳ 明朝"/>
        <family val="1"/>
        <charset val="128"/>
      </rPr>
      <t>（請負代金額２億円の２年度にわたる契約）</t>
    </r>
    <rPh sb="5" eb="7">
      <t>ツウジョウ</t>
    </rPh>
    <rPh sb="8" eb="10">
      <t>ジレイ</t>
    </rPh>
    <rPh sb="11" eb="13">
      <t>ウケオイ</t>
    </rPh>
    <rPh sb="13" eb="14">
      <t>ダイ</t>
    </rPh>
    <rPh sb="14" eb="16">
      <t>キンガク</t>
    </rPh>
    <rPh sb="17" eb="18">
      <t>オク</t>
    </rPh>
    <rPh sb="18" eb="19">
      <t>エン</t>
    </rPh>
    <rPh sb="21" eb="23">
      <t>ネンド</t>
    </rPh>
    <rPh sb="27" eb="29">
      <t>ケイヤク</t>
    </rPh>
    <phoneticPr fontId="5"/>
  </si>
  <si>
    <t>　　　初年度</t>
    <rPh sb="3" eb="6">
      <t>ショネンド</t>
    </rPh>
    <phoneticPr fontId="5"/>
  </si>
  <si>
    <t>　　　２年度</t>
    <rPh sb="4" eb="6">
      <t>ネンド</t>
    </rPh>
    <phoneticPr fontId="5"/>
  </si>
  <si>
    <t>前払金額</t>
    <rPh sb="0" eb="2">
      <t>マエバラ</t>
    </rPh>
    <rPh sb="2" eb="3">
      <t>キン</t>
    </rPh>
    <rPh sb="3" eb="4">
      <t>ガク</t>
    </rPh>
    <phoneticPr fontId="5"/>
  </si>
  <si>
    <t>　　ア　初年度末に変更</t>
    <phoneticPr fontId="4"/>
  </si>
  <si>
    <t>　　イ　初年度中に変更</t>
    <phoneticPr fontId="4"/>
  </si>
  <si>
    <t>　　　（変更後）</t>
    <rPh sb="4" eb="6">
      <t>ヘンコウ</t>
    </rPh>
    <rPh sb="6" eb="7">
      <t>ゴ</t>
    </rPh>
    <phoneticPr fontId="5"/>
  </si>
  <si>
    <t>　　イ　初年度中に変更１</t>
    <rPh sb="4" eb="7">
      <t>ショネンド</t>
    </rPh>
    <rPh sb="7" eb="8">
      <t>チュウ</t>
    </rPh>
    <rPh sb="9" eb="11">
      <t>ヘンコウ</t>
    </rPh>
    <phoneticPr fontId="5"/>
  </si>
  <si>
    <t>　　ウ　初年度中に変更２</t>
    <rPh sb="4" eb="7">
      <t>ショネンド</t>
    </rPh>
    <rPh sb="7" eb="8">
      <t>チュウ</t>
    </rPh>
    <rPh sb="9" eb="11">
      <t>ヘンコウ</t>
    </rPh>
    <phoneticPr fontId="5"/>
  </si>
  <si>
    <r>
      <t>　(4) 減額の契約変更の事例</t>
    </r>
    <r>
      <rPr>
        <sz val="11"/>
        <color theme="1"/>
        <rFont val="ＭＳ 明朝"/>
        <family val="1"/>
        <charset val="128"/>
      </rPr>
      <t>（(1)請負代金額２億円から１億７千万円に契約変更）</t>
    </r>
    <rPh sb="5" eb="7">
      <t>ゲンガク</t>
    </rPh>
    <rPh sb="8" eb="10">
      <t>ケイヤク</t>
    </rPh>
    <rPh sb="10" eb="12">
      <t>ヘンコウ</t>
    </rPh>
    <rPh sb="13" eb="15">
      <t>ジレイ</t>
    </rPh>
    <rPh sb="19" eb="21">
      <t>ウケオイ</t>
    </rPh>
    <rPh sb="21" eb="23">
      <t>ダイキン</t>
    </rPh>
    <rPh sb="23" eb="24">
      <t>ガク</t>
    </rPh>
    <rPh sb="25" eb="26">
      <t>オク</t>
    </rPh>
    <rPh sb="26" eb="27">
      <t>エン</t>
    </rPh>
    <rPh sb="30" eb="31">
      <t>オク</t>
    </rPh>
    <rPh sb="32" eb="33">
      <t>セン</t>
    </rPh>
    <rPh sb="33" eb="34">
      <t>マン</t>
    </rPh>
    <rPh sb="34" eb="35">
      <t>エン</t>
    </rPh>
    <rPh sb="36" eb="38">
      <t>ケイヤク</t>
    </rPh>
    <rPh sb="38" eb="40">
      <t>ヘンコウ</t>
    </rPh>
    <phoneticPr fontId="5"/>
  </si>
  <si>
    <r>
      <t>　(2) 増額の契約変更の事例</t>
    </r>
    <r>
      <rPr>
        <sz val="11"/>
        <color theme="1"/>
        <rFont val="ＭＳ 明朝"/>
        <family val="1"/>
        <charset val="128"/>
      </rPr>
      <t>（(1)請負代金額２億円から２億２千万円に契約変更）</t>
    </r>
    <rPh sb="5" eb="7">
      <t>ゾウガク</t>
    </rPh>
    <rPh sb="8" eb="10">
      <t>ケイヤク</t>
    </rPh>
    <rPh sb="10" eb="12">
      <t>ヘンコウ</t>
    </rPh>
    <rPh sb="13" eb="15">
      <t>ジレイ</t>
    </rPh>
    <rPh sb="19" eb="21">
      <t>ウケオイ</t>
    </rPh>
    <rPh sb="21" eb="23">
      <t>ダイキン</t>
    </rPh>
    <rPh sb="23" eb="24">
      <t>ガク</t>
    </rPh>
    <rPh sb="25" eb="26">
      <t>オク</t>
    </rPh>
    <rPh sb="26" eb="27">
      <t>エン</t>
    </rPh>
    <rPh sb="30" eb="31">
      <t>オク</t>
    </rPh>
    <rPh sb="32" eb="33">
      <t>セン</t>
    </rPh>
    <rPh sb="33" eb="34">
      <t>マン</t>
    </rPh>
    <rPh sb="34" eb="35">
      <t>エン</t>
    </rPh>
    <rPh sb="36" eb="38">
      <t>ケイヤク</t>
    </rPh>
    <rPh sb="38" eb="40">
      <t>ヘンコウ</t>
    </rPh>
    <phoneticPr fontId="5"/>
  </si>
  <si>
    <r>
      <t>　(3) ２割以上の増額の契約変更の事例</t>
    </r>
    <r>
      <rPr>
        <sz val="11"/>
        <color theme="1"/>
        <rFont val="ＭＳ 明朝"/>
        <family val="1"/>
        <charset val="128"/>
      </rPr>
      <t>（(1)請負代金額２億円から２億５千万円に契約変更）</t>
    </r>
    <rPh sb="6" eb="7">
      <t>ワリ</t>
    </rPh>
    <rPh sb="7" eb="9">
      <t>イジョウ</t>
    </rPh>
    <rPh sb="10" eb="12">
      <t>ゾウガク</t>
    </rPh>
    <rPh sb="13" eb="15">
      <t>ケイヤク</t>
    </rPh>
    <rPh sb="15" eb="17">
      <t>ヘンコウ</t>
    </rPh>
    <rPh sb="18" eb="20">
      <t>ジレイ</t>
    </rPh>
    <rPh sb="24" eb="26">
      <t>ウケオイ</t>
    </rPh>
    <rPh sb="26" eb="28">
      <t>ダイキン</t>
    </rPh>
    <rPh sb="28" eb="29">
      <t>ガク</t>
    </rPh>
    <rPh sb="30" eb="31">
      <t>オク</t>
    </rPh>
    <rPh sb="31" eb="32">
      <t>エン</t>
    </rPh>
    <rPh sb="35" eb="36">
      <t>オク</t>
    </rPh>
    <rPh sb="37" eb="38">
      <t>セン</t>
    </rPh>
    <rPh sb="38" eb="39">
      <t>マン</t>
    </rPh>
    <rPh sb="39" eb="40">
      <t>エン</t>
    </rPh>
    <rPh sb="41" eb="43">
      <t>ケイヤク</t>
    </rPh>
    <rPh sb="43" eb="45">
      <t>ヘンコウ</t>
    </rPh>
    <phoneticPr fontId="5"/>
  </si>
  <si>
    <t>　　ア　初年度末に変更</t>
    <rPh sb="4" eb="7">
      <t>ショネンド</t>
    </rPh>
    <rPh sb="7" eb="8">
      <t>マツ</t>
    </rPh>
    <rPh sb="9" eb="11">
      <t>ヘンコウ</t>
    </rPh>
    <phoneticPr fontId="5"/>
  </si>
  <si>
    <t>　　イ　初年度中に変更</t>
    <rPh sb="4" eb="7">
      <t>ショネンド</t>
    </rPh>
    <rPh sb="7" eb="8">
      <t>チュウ</t>
    </rPh>
    <rPh sb="9" eb="11">
      <t>ヘンコウ</t>
    </rPh>
    <phoneticPr fontId="5"/>
  </si>
  <si>
    <t>(注)</t>
    <rPh sb="1" eb="2">
      <t>チュウ</t>
    </rPh>
    <phoneticPr fontId="5"/>
  </si>
  <si>
    <r>
      <t>　　　</t>
    </r>
    <r>
      <rPr>
        <sz val="9"/>
        <rFont val="ＭＳ 明朝"/>
        <family val="1"/>
        <charset val="128"/>
      </rPr>
      <t>(注)　前払金との合計額が変更後の出来高予定額の10分の６（42,000）以内となるように調整する。</t>
    </r>
    <rPh sb="4" eb="5">
      <t>チュウ</t>
    </rPh>
    <phoneticPr fontId="4"/>
  </si>
  <si>
    <r>
      <t>　(5) ２割以上の減額の契約変更の事例</t>
    </r>
    <r>
      <rPr>
        <sz val="11"/>
        <color theme="1"/>
        <rFont val="ＭＳ 明朝"/>
        <family val="1"/>
        <charset val="128"/>
      </rPr>
      <t>（(1)請負代金額２億円から１億６千万円に契約変更）</t>
    </r>
    <rPh sb="6" eb="7">
      <t>ワリ</t>
    </rPh>
    <rPh sb="7" eb="9">
      <t>イジョウ</t>
    </rPh>
    <rPh sb="10" eb="12">
      <t>ゲンガク</t>
    </rPh>
    <rPh sb="13" eb="15">
      <t>ケイヤク</t>
    </rPh>
    <rPh sb="15" eb="17">
      <t>ヘンコウ</t>
    </rPh>
    <rPh sb="18" eb="20">
      <t>ジレイ</t>
    </rPh>
    <rPh sb="24" eb="26">
      <t>ウケオイ</t>
    </rPh>
    <rPh sb="26" eb="28">
      <t>ダイキン</t>
    </rPh>
    <rPh sb="28" eb="29">
      <t>ガク</t>
    </rPh>
    <rPh sb="30" eb="31">
      <t>オク</t>
    </rPh>
    <rPh sb="31" eb="32">
      <t>エン</t>
    </rPh>
    <rPh sb="35" eb="36">
      <t>オク</t>
    </rPh>
    <rPh sb="37" eb="38">
      <t>セン</t>
    </rPh>
    <rPh sb="38" eb="39">
      <t>マン</t>
    </rPh>
    <rPh sb="39" eb="40">
      <t>エン</t>
    </rPh>
    <rPh sb="41" eb="43">
      <t>ケイヤク</t>
    </rPh>
    <rPh sb="43" eb="45">
      <t>ヘンコウ</t>
    </rPh>
    <phoneticPr fontId="5"/>
  </si>
  <si>
    <t>（返還）(注)</t>
    <rPh sb="1" eb="3">
      <t>ヘンカン</t>
    </rPh>
    <rPh sb="5" eb="6">
      <t>チュウ</t>
    </rPh>
    <phoneticPr fontId="5"/>
  </si>
  <si>
    <r>
      <t>　　　</t>
    </r>
    <r>
      <rPr>
        <sz val="9"/>
        <rFont val="ＭＳ 明朝"/>
        <family val="1"/>
        <charset val="128"/>
      </rPr>
      <t>(注)　当初出来高予定金額からの２割以上の減額であるので超過額を返還させる。</t>
    </r>
    <rPh sb="4" eb="5">
      <t>チュウ</t>
    </rPh>
    <rPh sb="7" eb="9">
      <t>トウショ</t>
    </rPh>
    <rPh sb="9" eb="12">
      <t>デキダカ</t>
    </rPh>
    <rPh sb="12" eb="14">
      <t>ヨテイ</t>
    </rPh>
    <rPh sb="14" eb="16">
      <t>キンガク</t>
    </rPh>
    <rPh sb="20" eb="21">
      <t>ワリ</t>
    </rPh>
    <rPh sb="21" eb="23">
      <t>イジョウ</t>
    </rPh>
    <rPh sb="24" eb="26">
      <t>ゲンガク</t>
    </rPh>
    <rPh sb="31" eb="33">
      <t>チョウカ</t>
    </rPh>
    <rPh sb="33" eb="34">
      <t>ガク</t>
    </rPh>
    <rPh sb="35" eb="37">
      <t>ヘンカン</t>
    </rPh>
    <phoneticPr fontId="5"/>
  </si>
  <si>
    <t>（様式39）</t>
    <phoneticPr fontId="5"/>
  </si>
  <si>
    <t>認定請求書</t>
    <rPh sb="0" eb="1">
      <t>シノブ</t>
    </rPh>
    <rPh sb="1" eb="2">
      <t>サダム</t>
    </rPh>
    <rPh sb="2" eb="3">
      <t>ショウ</t>
    </rPh>
    <rPh sb="3" eb="4">
      <t>モトム</t>
    </rPh>
    <rPh sb="4" eb="5">
      <t>ショ</t>
    </rPh>
    <phoneticPr fontId="5"/>
  </si>
  <si>
    <t>大阪市　都市整備局長　様</t>
    <rPh sb="0" eb="2">
      <t>オオサカ</t>
    </rPh>
    <rPh sb="2" eb="3">
      <t>シ</t>
    </rPh>
    <rPh sb="4" eb="6">
      <t>トシ</t>
    </rPh>
    <rPh sb="6" eb="8">
      <t>セイビ</t>
    </rPh>
    <rPh sb="8" eb="10">
      <t>キョクチョウ</t>
    </rPh>
    <rPh sb="11" eb="12">
      <t>サマ</t>
    </rPh>
    <phoneticPr fontId="5"/>
  </si>
  <si>
    <t>　次の工事について（中間）前払金の請求をしたいので、要件を具備していることを認定され</t>
    <rPh sb="1" eb="2">
      <t>ツギ</t>
    </rPh>
    <phoneticPr fontId="5"/>
  </si>
  <si>
    <t>たく請求します。</t>
    <phoneticPr fontId="4"/>
  </si>
  <si>
    <t>工期</t>
    <rPh sb="0" eb="1">
      <t>コウ</t>
    </rPh>
    <rPh sb="1" eb="2">
      <t>キ</t>
    </rPh>
    <phoneticPr fontId="5"/>
  </si>
  <si>
    <t>摘要</t>
    <rPh sb="0" eb="1">
      <t>テキ</t>
    </rPh>
    <rPh sb="1" eb="2">
      <t>ヨウ</t>
    </rPh>
    <phoneticPr fontId="5"/>
  </si>
  <si>
    <t>当該会計年度の
出来高予定額※</t>
    <rPh sb="0" eb="2">
      <t>トウガイ</t>
    </rPh>
    <rPh sb="2" eb="4">
      <t>カイケイ</t>
    </rPh>
    <rPh sb="4" eb="6">
      <t>ネンド</t>
    </rPh>
    <rPh sb="8" eb="11">
      <t>デキダカ</t>
    </rPh>
    <rPh sb="11" eb="13">
      <t>ヨテイ</t>
    </rPh>
    <rPh sb="13" eb="14">
      <t>ガク</t>
    </rPh>
    <phoneticPr fontId="5"/>
  </si>
  <si>
    <t>令和○年度</t>
    <rPh sb="0" eb="2">
      <t>レイワ</t>
    </rPh>
    <rPh sb="4" eb="5">
      <t>ド</t>
    </rPh>
    <phoneticPr fontId="5"/>
  </si>
  <si>
    <t>(注)１　認定資料として工事履行報告書（様式９）もしくは工事請負契約書第12条に基づく工事履行報告書を添付</t>
    <rPh sb="1" eb="2">
      <t>チュウ</t>
    </rPh>
    <rPh sb="20" eb="22">
      <t>ヨウシキ</t>
    </rPh>
    <phoneticPr fontId="5"/>
  </si>
  <si>
    <t>　　　してください。</t>
    <phoneticPr fontId="4"/>
  </si>
  <si>
    <t>　　２　「工期」・「請負代金額」とも契約変更があった場合は変更後について記入してください。</t>
    <phoneticPr fontId="5"/>
  </si>
  <si>
    <t>　　３　※欄は債務負担行為に基づく契約における特約条項がある場合にのみご記入ください。ただし、今年度当</t>
    <phoneticPr fontId="5"/>
  </si>
  <si>
    <t>　　　初に前年度までの出来高予定額超過について部分払を行った場合は、当該額を控除してください。</t>
    <phoneticPr fontId="4"/>
  </si>
  <si>
    <t>　　４　「摘要」欄には請求年度を記入し、請求する前払金の種類を選択してください。</t>
    <rPh sb="31" eb="33">
      <t>センタク</t>
    </rPh>
    <phoneticPr fontId="5"/>
  </si>
  <si>
    <t>当初・中間前払金</t>
  </si>
  <si>
    <t>工事前払金申請書</t>
    <rPh sb="0" eb="2">
      <t>コウジ</t>
    </rPh>
    <rPh sb="2" eb="4">
      <t>マエバラ</t>
    </rPh>
    <rPh sb="4" eb="5">
      <t>キン</t>
    </rPh>
    <rPh sb="5" eb="8">
      <t>シンセイショ</t>
    </rPh>
    <phoneticPr fontId="5"/>
  </si>
  <si>
    <t>契　約　日</t>
    <rPh sb="0" eb="1">
      <t>チギリ</t>
    </rPh>
    <rPh sb="2" eb="3">
      <t>ヤク</t>
    </rPh>
    <rPh sb="4" eb="5">
      <t>ヒ</t>
    </rPh>
    <phoneticPr fontId="5"/>
  </si>
  <si>
    <t>年</t>
    <phoneticPr fontId="5"/>
  </si>
  <si>
    <t>月</t>
    <phoneticPr fontId="5"/>
  </si>
  <si>
    <t>日</t>
    <phoneticPr fontId="5"/>
  </si>
  <si>
    <t>課長</t>
    <rPh sb="0" eb="2">
      <t>カチョウ</t>
    </rPh>
    <phoneticPr fontId="5"/>
  </si>
  <si>
    <t>課長代理</t>
    <rPh sb="0" eb="2">
      <t>カチョウ</t>
    </rPh>
    <rPh sb="2" eb="4">
      <t>ダイリ</t>
    </rPh>
    <phoneticPr fontId="5"/>
  </si>
  <si>
    <t>　次の工事請負契約について下記により前払金をお支払い下さるよう別紙の</t>
    <phoneticPr fontId="4"/>
  </si>
  <si>
    <t>○○○建設業保証株式会社発行の保証証書を添えて申請致します。</t>
    <phoneticPr fontId="4"/>
  </si>
  <si>
    <t>令和○年度</t>
    <rPh sb="0" eb="2">
      <t>レイワ</t>
    </rPh>
    <rPh sb="3" eb="5">
      <t>ネンド</t>
    </rPh>
    <phoneticPr fontId="5"/>
  </si>
  <si>
    <t>％（万円未満切捨て）</t>
    <phoneticPr fontId="4"/>
  </si>
  <si>
    <t>上欄の前払申請を承認するものとする。</t>
    <rPh sb="0" eb="1">
      <t>ジョウ</t>
    </rPh>
    <rPh sb="1" eb="2">
      <t>ラン</t>
    </rPh>
    <rPh sb="3" eb="5">
      <t>マエバラ</t>
    </rPh>
    <rPh sb="5" eb="7">
      <t>シンセイ</t>
    </rPh>
    <rPh sb="8" eb="10">
      <t>ショウニン</t>
    </rPh>
    <phoneticPr fontId="5"/>
  </si>
  <si>
    <t>第１回契約変更後請負金額</t>
    <rPh sb="0" eb="1">
      <t>ダイ</t>
    </rPh>
    <rPh sb="2" eb="3">
      <t>カイ</t>
    </rPh>
    <rPh sb="3" eb="8">
      <t>ケイヤクヘンコウゴ</t>
    </rPh>
    <rPh sb="8" eb="10">
      <t>ウケオイ</t>
    </rPh>
    <rPh sb="10" eb="12">
      <t>キンガク</t>
    </rPh>
    <phoneticPr fontId="4"/>
  </si>
  <si>
    <t>第２回契約変更後請負金額</t>
    <rPh sb="0" eb="1">
      <t>ダイ</t>
    </rPh>
    <rPh sb="2" eb="3">
      <t>カイ</t>
    </rPh>
    <rPh sb="3" eb="8">
      <t>ケイヤクヘンコウゴ</t>
    </rPh>
    <rPh sb="8" eb="10">
      <t>ウケオイ</t>
    </rPh>
    <rPh sb="10" eb="12">
      <t>キンガク</t>
    </rPh>
    <phoneticPr fontId="4"/>
  </si>
  <si>
    <t>第３回契約変更後請負金額</t>
    <rPh sb="0" eb="1">
      <t>ダイ</t>
    </rPh>
    <rPh sb="2" eb="3">
      <t>カイ</t>
    </rPh>
    <rPh sb="3" eb="8">
      <t>ケイヤクヘンコウゴ</t>
    </rPh>
    <rPh sb="8" eb="10">
      <t>ウケオイ</t>
    </rPh>
    <rPh sb="10" eb="12">
      <t>キンガク</t>
    </rPh>
    <phoneticPr fontId="4"/>
  </si>
  <si>
    <t>第４回契約変更後請負金額</t>
    <rPh sb="0" eb="1">
      <t>ダイ</t>
    </rPh>
    <rPh sb="2" eb="3">
      <t>カイ</t>
    </rPh>
    <rPh sb="3" eb="8">
      <t>ケイヤクヘンコウゴ</t>
    </rPh>
    <rPh sb="8" eb="10">
      <t>ウケオイ</t>
    </rPh>
    <rPh sb="10" eb="12">
      <t>キンガク</t>
    </rPh>
    <phoneticPr fontId="4"/>
  </si>
  <si>
    <t>第５回契約変更後請負金額</t>
    <rPh sb="0" eb="1">
      <t>ダイ</t>
    </rPh>
    <rPh sb="2" eb="3">
      <t>カイ</t>
    </rPh>
    <rPh sb="3" eb="8">
      <t>ケイヤクヘンコウゴ</t>
    </rPh>
    <rPh sb="8" eb="10">
      <t>ウケオイ</t>
    </rPh>
    <rPh sb="10" eb="12">
      <t>キンガク</t>
    </rPh>
    <phoneticPr fontId="4"/>
  </si>
  <si>
    <t>北・大阪経常建設共同企業体</t>
    <phoneticPr fontId="4"/>
  </si>
  <si>
    <t>代表者　大阪市○○区○○△丁目○番○号</t>
    <rPh sb="0" eb="3">
      <t>ダイヒョウシャ</t>
    </rPh>
    <rPh sb="13" eb="15">
      <t>チョウメ</t>
    </rPh>
    <rPh sb="16" eb="17">
      <t>バン</t>
    </rPh>
    <rPh sb="18" eb="19">
      <t>ゴウ</t>
    </rPh>
    <phoneticPr fontId="4"/>
  </si>
  <si>
    <t>大契乙</t>
    <rPh sb="0" eb="3">
      <t>ダイケイオツ</t>
    </rPh>
    <phoneticPr fontId="4"/>
  </si>
  <si>
    <t>ただし、○○金額の</t>
  </si>
  <si>
    <t>ただし、認定金額の</t>
  </si>
  <si>
    <t>（様式40）</t>
    <phoneticPr fontId="5"/>
  </si>
  <si>
    <t>工事中間前払金申請書</t>
    <rPh sb="0" eb="2">
      <t>コウジ</t>
    </rPh>
    <rPh sb="2" eb="4">
      <t>チュウカン</t>
    </rPh>
    <rPh sb="4" eb="6">
      <t>マエバラ</t>
    </rPh>
    <rPh sb="6" eb="7">
      <t>キン</t>
    </rPh>
    <rPh sb="7" eb="10">
      <t>シンセイショ</t>
    </rPh>
    <phoneticPr fontId="5"/>
  </si>
  <si>
    <t>　次の工事請負契約について下記により中間前払金をお支払い下さるよう別紙の</t>
    <rPh sb="18" eb="20">
      <t>チュウカン</t>
    </rPh>
    <phoneticPr fontId="4"/>
  </si>
  <si>
    <t>（様式41）</t>
    <phoneticPr fontId="5"/>
  </si>
  <si>
    <t>上欄の中間前払申請を承認するものとする。</t>
    <rPh sb="0" eb="1">
      <t>ジョウ</t>
    </rPh>
    <rPh sb="1" eb="2">
      <t>ラン</t>
    </rPh>
    <rPh sb="3" eb="5">
      <t>チュウカン</t>
    </rPh>
    <rPh sb="5" eb="7">
      <t>マエバラ</t>
    </rPh>
    <rPh sb="7" eb="9">
      <t>シンセイ</t>
    </rPh>
    <rPh sb="10" eb="12">
      <t>ショウニン</t>
    </rPh>
    <phoneticPr fontId="5"/>
  </si>
  <si>
    <t>認定金額(注)</t>
    <rPh sb="0" eb="2">
      <t>ニンテイ</t>
    </rPh>
    <rPh sb="2" eb="4">
      <t>キンガク</t>
    </rPh>
    <rPh sb="5" eb="6">
      <t>チュウ</t>
    </rPh>
    <phoneticPr fontId="5"/>
  </si>
  <si>
    <t>(注) 債務負担行為（特約条項）のないものについては、記入不要です。　</t>
    <rPh sb="1" eb="2">
      <t>チュウ</t>
    </rPh>
    <rPh sb="4" eb="6">
      <t>サイム</t>
    </rPh>
    <rPh sb="6" eb="8">
      <t>フタン</t>
    </rPh>
    <rPh sb="8" eb="10">
      <t>コウイ</t>
    </rPh>
    <rPh sb="11" eb="13">
      <t>トクヤク</t>
    </rPh>
    <rPh sb="13" eb="15">
      <t>ジョウコウ</t>
    </rPh>
    <rPh sb="27" eb="29">
      <t>キニュウ</t>
    </rPh>
    <rPh sb="29" eb="31">
      <t>フヨウ</t>
    </rPh>
    <phoneticPr fontId="5"/>
  </si>
  <si>
    <t>　次のとおり請求します。</t>
    <phoneticPr fontId="5"/>
  </si>
  <si>
    <t>円　也</t>
    <phoneticPr fontId="5"/>
  </si>
  <si>
    <t>指定口座</t>
    <phoneticPr fontId="5"/>
  </si>
  <si>
    <t>金融機関名称</t>
    <phoneticPr fontId="5"/>
  </si>
  <si>
    <t>支店名称</t>
    <rPh sb="0" eb="1">
      <t>ササ</t>
    </rPh>
    <rPh sb="1" eb="2">
      <t>テン</t>
    </rPh>
    <rPh sb="2" eb="4">
      <t>メイショウ</t>
    </rPh>
    <phoneticPr fontId="5"/>
  </si>
  <si>
    <t>口座番号</t>
    <rPh sb="0" eb="2">
      <t>コウザ</t>
    </rPh>
    <rPh sb="2" eb="4">
      <t>バンゴウ</t>
    </rPh>
    <phoneticPr fontId="5"/>
  </si>
  <si>
    <t>口座名義</t>
    <rPh sb="0" eb="2">
      <t>コウザ</t>
    </rPh>
    <rPh sb="2" eb="4">
      <t>メイギ</t>
    </rPh>
    <phoneticPr fontId="5"/>
  </si>
  <si>
    <t>本市記入欄</t>
  </si>
  <si>
    <t>印影等照合先（契約番号等）</t>
  </si>
  <si>
    <t>執行主管コード</t>
    <phoneticPr fontId="5"/>
  </si>
  <si>
    <t>支出命令番号</t>
  </si>
  <si>
    <t>業務区分</t>
  </si>
  <si>
    <t>歳計外</t>
  </si>
  <si>
    <t>請　求　書</t>
    <rPh sb="0" eb="1">
      <t>ショウ</t>
    </rPh>
    <rPh sb="2" eb="3">
      <t>モトム</t>
    </rPh>
    <rPh sb="4" eb="5">
      <t>ショ</t>
    </rPh>
    <phoneticPr fontId="5"/>
  </si>
  <si>
    <t>債権者番号</t>
    <phoneticPr fontId="5"/>
  </si>
  <si>
    <t>預金種別</t>
    <phoneticPr fontId="5"/>
  </si>
  <si>
    <t>内容</t>
    <phoneticPr fontId="5"/>
  </si>
  <si>
    <t>金額</t>
    <phoneticPr fontId="5"/>
  </si>
  <si>
    <t>(注)１　金額の前には必ず￥を付けてください。</t>
    <rPh sb="1" eb="2">
      <t>チュウ</t>
    </rPh>
    <phoneticPr fontId="5"/>
  </si>
  <si>
    <t>債権者登録済の金融機関の口座に振り込んでください。</t>
    <phoneticPr fontId="4"/>
  </si>
  <si>
    <t>(注)２　指定口座は、Ａ、Ｂ、Ｃ、Ｄ、Ｍよりご指定ください。</t>
    <rPh sb="1" eb="2">
      <t>チュウ</t>
    </rPh>
    <phoneticPr fontId="5"/>
  </si>
  <si>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5"/>
  </si>
  <si>
    <t>大阪市長　様</t>
    <rPh sb="0" eb="2">
      <t>オオサカ</t>
    </rPh>
    <rPh sb="2" eb="3">
      <t>シ</t>
    </rPh>
    <rPh sb="5" eb="6">
      <t>サマ</t>
    </rPh>
    <phoneticPr fontId="5"/>
  </si>
  <si>
    <t>（様式42）</t>
    <phoneticPr fontId="5"/>
  </si>
  <si>
    <t>基金</t>
    <phoneticPr fontId="4"/>
  </si>
  <si>
    <t>歳入</t>
    <phoneticPr fontId="4"/>
  </si>
  <si>
    <t>歳出</t>
    <phoneticPr fontId="4"/>
  </si>
  <si>
    <t>前払率</t>
    <rPh sb="0" eb="2">
      <t>マエバラ</t>
    </rPh>
    <rPh sb="2" eb="3">
      <t>リツ</t>
    </rPh>
    <phoneticPr fontId="5"/>
  </si>
  <si>
    <t>出来高率</t>
    <rPh sb="0" eb="2">
      <t>デキ</t>
    </rPh>
    <rPh sb="2" eb="3">
      <t>ダカ</t>
    </rPh>
    <rPh sb="3" eb="4">
      <t>リツ</t>
    </rPh>
    <phoneticPr fontId="5"/>
  </si>
  <si>
    <t>差引残金額</t>
    <rPh sb="0" eb="2">
      <t>サシヒキ</t>
    </rPh>
    <rPh sb="2" eb="3">
      <t>ザン</t>
    </rPh>
    <rPh sb="3" eb="5">
      <t>キンガク</t>
    </rPh>
    <phoneticPr fontId="5"/>
  </si>
  <si>
    <t>（様式43Ａ）</t>
    <phoneticPr fontId="4"/>
  </si>
  <si>
    <t>請求内訳書</t>
    <rPh sb="0" eb="1">
      <t>ショウ</t>
    </rPh>
    <rPh sb="1" eb="2">
      <t>モトム</t>
    </rPh>
    <rPh sb="2" eb="3">
      <t>ナイ</t>
    </rPh>
    <rPh sb="3" eb="4">
      <t>ヤク</t>
    </rPh>
    <rPh sb="4" eb="5">
      <t>ショ</t>
    </rPh>
    <phoneticPr fontId="5"/>
  </si>
  <si>
    <t>（第○回部分払金）</t>
    <rPh sb="1" eb="2">
      <t>ダイ</t>
    </rPh>
    <rPh sb="3" eb="4">
      <t>カイ</t>
    </rPh>
    <rPh sb="4" eb="6">
      <t>ブブン</t>
    </rPh>
    <rPh sb="6" eb="7">
      <t>バライ</t>
    </rPh>
    <rPh sb="7" eb="8">
      <t>キン</t>
    </rPh>
    <phoneticPr fontId="5"/>
  </si>
  <si>
    <t>（様式43Ｂ）</t>
    <phoneticPr fontId="4"/>
  </si>
  <si>
    <t>前払金精算額</t>
    <rPh sb="0" eb="3">
      <t>マエバライキン</t>
    </rPh>
    <rPh sb="3" eb="6">
      <t>セイサンガク</t>
    </rPh>
    <phoneticPr fontId="5"/>
  </si>
  <si>
    <t>（部分払限度額）</t>
    <phoneticPr fontId="5"/>
  </si>
  <si>
    <t>当該会計年度の
出来高予定額</t>
    <rPh sb="0" eb="2">
      <t>トウガイ</t>
    </rPh>
    <rPh sb="2" eb="4">
      <t>カイケイ</t>
    </rPh>
    <rPh sb="4" eb="6">
      <t>ネンド</t>
    </rPh>
    <rPh sb="8" eb="11">
      <t>デキダカ</t>
    </rPh>
    <rPh sb="11" eb="13">
      <t>ヨテイ</t>
    </rPh>
    <rPh sb="13" eb="14">
      <t>ガク</t>
    </rPh>
    <phoneticPr fontId="5"/>
  </si>
  <si>
    <t>当該会計年度の
前払金額</t>
    <rPh sb="0" eb="2">
      <t>トウガイ</t>
    </rPh>
    <rPh sb="2" eb="4">
      <t>カイケイ</t>
    </rPh>
    <rPh sb="4" eb="6">
      <t>ネンド</t>
    </rPh>
    <rPh sb="8" eb="11">
      <t>マエバライキン</t>
    </rPh>
    <rPh sb="11" eb="12">
      <t>ガク</t>
    </rPh>
    <phoneticPr fontId="5"/>
  </si>
  <si>
    <t>前会計年度までの
出来高予定額</t>
    <rPh sb="0" eb="1">
      <t>マエ</t>
    </rPh>
    <rPh sb="1" eb="3">
      <t>カイケイ</t>
    </rPh>
    <rPh sb="3" eb="5">
      <t>ネンド</t>
    </rPh>
    <rPh sb="9" eb="12">
      <t>デキダカ</t>
    </rPh>
    <rPh sb="12" eb="14">
      <t>ヨテイ</t>
    </rPh>
    <rPh sb="14" eb="15">
      <t>ガク</t>
    </rPh>
    <phoneticPr fontId="5"/>
  </si>
  <si>
    <t>前会計年度までの
支払金額</t>
    <rPh sb="0" eb="1">
      <t>マエ</t>
    </rPh>
    <rPh sb="1" eb="3">
      <t>カイケイ</t>
    </rPh>
    <rPh sb="3" eb="5">
      <t>ネンド</t>
    </rPh>
    <rPh sb="9" eb="11">
      <t>シハライ</t>
    </rPh>
    <rPh sb="11" eb="13">
      <t>キンガク</t>
    </rPh>
    <phoneticPr fontId="5"/>
  </si>
  <si>
    <t>当該会計年度の
部分払金額</t>
    <phoneticPr fontId="5"/>
  </si>
  <si>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</si>
  <si>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</si>
  <si>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</si>
  <si>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</si>
  <si>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</si>
  <si>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</si>
  <si>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</si>
  <si>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</si>
  <si>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</si>
  <si>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</si>
  <si>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</si>
  <si>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</si>
  <si>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</si>
  <si>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【③÷（①－②）】</t>
    <phoneticPr fontId="4"/>
  </si>
  <si>
    <t>【⑤×0.9】</t>
    <phoneticPr fontId="4"/>
  </si>
  <si>
    <t>【（⑤－（⑦＋②））×④】</t>
    <phoneticPr fontId="4"/>
  </si>
  <si>
    <t>【⑩＋⑪】</t>
    <phoneticPr fontId="4"/>
  </si>
  <si>
    <t>【⑥－⑧－⑨】</t>
    <phoneticPr fontId="4"/>
  </si>
  <si>
    <t>（様式44）</t>
    <phoneticPr fontId="4"/>
  </si>
  <si>
    <t>部分払金を請求する際の注意事項</t>
    <rPh sb="0" eb="2">
      <t>ブブン</t>
    </rPh>
    <rPh sb="2" eb="3">
      <t>ハラ</t>
    </rPh>
    <rPh sb="3" eb="4">
      <t>キン</t>
    </rPh>
    <rPh sb="5" eb="7">
      <t>セイキュウ</t>
    </rPh>
    <rPh sb="9" eb="10">
      <t>サイ</t>
    </rPh>
    <rPh sb="11" eb="13">
      <t>チュウイ</t>
    </rPh>
    <rPh sb="13" eb="15">
      <t>ジコウ</t>
    </rPh>
    <phoneticPr fontId="5"/>
  </si>
  <si>
    <t>債務負担（特約条項）のある部分払を請求する際の注意事項</t>
    <rPh sb="0" eb="2">
      <t>サイム</t>
    </rPh>
    <rPh sb="2" eb="4">
      <t>フタン</t>
    </rPh>
    <rPh sb="5" eb="7">
      <t>トクヤク</t>
    </rPh>
    <rPh sb="7" eb="9">
      <t>ジョウコウ</t>
    </rPh>
    <rPh sb="13" eb="15">
      <t>ブブン</t>
    </rPh>
    <rPh sb="15" eb="16">
      <t>バライ</t>
    </rPh>
    <rPh sb="17" eb="19">
      <t>セイキュウ</t>
    </rPh>
    <rPh sb="21" eb="22">
      <t>サイ</t>
    </rPh>
    <rPh sb="23" eb="25">
      <t>チュウイ</t>
    </rPh>
    <rPh sb="25" eb="27">
      <t>ジコウ</t>
    </rPh>
    <phoneticPr fontId="5"/>
  </si>
  <si>
    <t>　出来ません。</t>
    <rPh sb="1" eb="3">
      <t>デキ</t>
    </rPh>
    <phoneticPr fontId="5"/>
  </si>
  <si>
    <t>部分払に係る出来形部分等の確認検査について</t>
    <rPh sb="0" eb="2">
      <t>ブブン</t>
    </rPh>
    <rPh sb="2" eb="3">
      <t>バラ</t>
    </rPh>
    <rPh sb="4" eb="5">
      <t>カカ</t>
    </rPh>
    <rPh sb="6" eb="8">
      <t>デキ</t>
    </rPh>
    <rPh sb="8" eb="9">
      <t>ガタ</t>
    </rPh>
    <rPh sb="9" eb="12">
      <t>ブブントウ</t>
    </rPh>
    <rPh sb="13" eb="15">
      <t>カクニン</t>
    </rPh>
    <rPh sb="15" eb="17">
      <t>ケンサ</t>
    </rPh>
    <phoneticPr fontId="5"/>
  </si>
  <si>
    <t>保険契約について</t>
    <rPh sb="0" eb="2">
      <t>ホケン</t>
    </rPh>
    <rPh sb="2" eb="4">
      <t>ケイヤク</t>
    </rPh>
    <phoneticPr fontId="5"/>
  </si>
  <si>
    <t>１　部分払金を請求する際は、部分払に係る出来形部分等の確認願（様式25）を提出し、確認</t>
    <rPh sb="2" eb="4">
      <t>ブブン</t>
    </rPh>
    <rPh sb="4" eb="5">
      <t>バラ</t>
    </rPh>
    <rPh sb="5" eb="6">
      <t>キン</t>
    </rPh>
    <rPh sb="7" eb="9">
      <t>セイキュウ</t>
    </rPh>
    <rPh sb="11" eb="12">
      <t>サイ</t>
    </rPh>
    <rPh sb="14" eb="16">
      <t>ブブン</t>
    </rPh>
    <rPh sb="16" eb="17">
      <t>バラ</t>
    </rPh>
    <rPh sb="18" eb="19">
      <t>カカ</t>
    </rPh>
    <rPh sb="20" eb="23">
      <t>デキガタ</t>
    </rPh>
    <rPh sb="23" eb="26">
      <t>ブブントウ</t>
    </rPh>
    <rPh sb="27" eb="29">
      <t>カクニン</t>
    </rPh>
    <rPh sb="29" eb="30">
      <t>ネガ</t>
    </rPh>
    <rPh sb="37" eb="39">
      <t>テイシュツ</t>
    </rPh>
    <phoneticPr fontId="5"/>
  </si>
  <si>
    <t>　検査を受けて出来高金額を決定してください。</t>
    <rPh sb="1" eb="3">
      <t>ケンサ</t>
    </rPh>
    <rPh sb="4" eb="5">
      <t>ウ</t>
    </rPh>
    <rPh sb="7" eb="10">
      <t>デキダカ</t>
    </rPh>
    <rPh sb="10" eb="12">
      <t>キンガク</t>
    </rPh>
    <rPh sb="13" eb="15">
      <t>ケッテイ</t>
    </rPh>
    <phoneticPr fontId="5"/>
  </si>
  <si>
    <t>　(1) 確認検査を受けるに当たっては、事前に出来高査定簿を作成すること。</t>
    <rPh sb="5" eb="7">
      <t>カクニン</t>
    </rPh>
    <rPh sb="7" eb="9">
      <t>ケンサ</t>
    </rPh>
    <rPh sb="10" eb="11">
      <t>ウ</t>
    </rPh>
    <rPh sb="14" eb="15">
      <t>ア</t>
    </rPh>
    <rPh sb="20" eb="22">
      <t>ジゼン</t>
    </rPh>
    <rPh sb="23" eb="26">
      <t>デキダカ</t>
    </rPh>
    <rPh sb="26" eb="28">
      <t>サテイ</t>
    </rPh>
    <rPh sb="28" eb="29">
      <t>ボ</t>
    </rPh>
    <rPh sb="30" eb="32">
      <t>サクセイ</t>
    </rPh>
    <phoneticPr fontId="5"/>
  </si>
  <si>
    <t>　(2) 出来高査定簿に計上する明細の出来高率[％]は、小数第２位で四捨五入し、小数第１位</t>
    <rPh sb="5" eb="8">
      <t>デキダカ</t>
    </rPh>
    <rPh sb="8" eb="10">
      <t>サテイ</t>
    </rPh>
    <rPh sb="10" eb="11">
      <t>ボ</t>
    </rPh>
    <rPh sb="12" eb="14">
      <t>ケイジョウ</t>
    </rPh>
    <rPh sb="16" eb="18">
      <t>メイサイ</t>
    </rPh>
    <rPh sb="19" eb="22">
      <t>デキダカ</t>
    </rPh>
    <rPh sb="22" eb="23">
      <t>リツ</t>
    </rPh>
    <rPh sb="28" eb="30">
      <t>ショウスウ</t>
    </rPh>
    <rPh sb="30" eb="31">
      <t>ダイ</t>
    </rPh>
    <rPh sb="32" eb="33">
      <t>イ</t>
    </rPh>
    <rPh sb="34" eb="38">
      <t>シシャゴニュウ</t>
    </rPh>
    <rPh sb="40" eb="41">
      <t>ショウ</t>
    </rPh>
    <rPh sb="41" eb="42">
      <t>スウ</t>
    </rPh>
    <rPh sb="42" eb="43">
      <t>ダイ</t>
    </rPh>
    <rPh sb="44" eb="45">
      <t>イ</t>
    </rPh>
    <phoneticPr fontId="5"/>
  </si>
  <si>
    <t>　　までとする。</t>
    <phoneticPr fontId="4"/>
  </si>
  <si>
    <t>　(3) 出来高金額は、出来高率に単価・数量を乗じて算定する。（円未満切捨て）</t>
    <rPh sb="5" eb="8">
      <t>デキダカ</t>
    </rPh>
    <rPh sb="8" eb="10">
      <t>キンガク</t>
    </rPh>
    <rPh sb="12" eb="15">
      <t>デキダカ</t>
    </rPh>
    <rPh sb="15" eb="16">
      <t>リツ</t>
    </rPh>
    <rPh sb="17" eb="19">
      <t>タンカ</t>
    </rPh>
    <rPh sb="20" eb="22">
      <t>スウリョウ</t>
    </rPh>
    <rPh sb="23" eb="24">
      <t>ジョウ</t>
    </rPh>
    <rPh sb="26" eb="28">
      <t>サンテイ</t>
    </rPh>
    <rPh sb="32" eb="33">
      <t>エン</t>
    </rPh>
    <rPh sb="33" eb="35">
      <t>ミマン</t>
    </rPh>
    <rPh sb="35" eb="37">
      <t>キリス</t>
    </rPh>
    <phoneticPr fontId="5"/>
  </si>
  <si>
    <t>出来高率＝</t>
    <rPh sb="0" eb="3">
      <t>デキダカ</t>
    </rPh>
    <phoneticPr fontId="4"/>
  </si>
  <si>
    <t>　　（前払金精算額＝出来高金額×前払率（１万円未満切捨て））</t>
    <rPh sb="3" eb="5">
      <t>マエバラ</t>
    </rPh>
    <rPh sb="5" eb="6">
      <t>キン</t>
    </rPh>
    <rPh sb="6" eb="8">
      <t>セイサン</t>
    </rPh>
    <rPh sb="8" eb="9">
      <t>ガク</t>
    </rPh>
    <rPh sb="10" eb="13">
      <t>デキダカ</t>
    </rPh>
    <rPh sb="13" eb="15">
      <t>キンガク</t>
    </rPh>
    <rPh sb="16" eb="18">
      <t>マエバラ</t>
    </rPh>
    <rPh sb="18" eb="19">
      <t>リツ</t>
    </rPh>
    <rPh sb="21" eb="23">
      <t>マンエン</t>
    </rPh>
    <rPh sb="23" eb="25">
      <t>ミマン</t>
    </rPh>
    <rPh sb="25" eb="27">
      <t>キリス</t>
    </rPh>
    <phoneticPr fontId="5"/>
  </si>
  <si>
    <t>３　工事担当から検査合格の連絡があれば、請求書（様式42）を作成して工事担当へ提出して</t>
    <rPh sb="2" eb="4">
      <t>コウジ</t>
    </rPh>
    <rPh sb="4" eb="6">
      <t>タントウ</t>
    </rPh>
    <rPh sb="8" eb="10">
      <t>ケンサ</t>
    </rPh>
    <rPh sb="10" eb="12">
      <t>ゴウカク</t>
    </rPh>
    <rPh sb="13" eb="15">
      <t>レンラク</t>
    </rPh>
    <rPh sb="20" eb="23">
      <t>セイキュウショ</t>
    </rPh>
    <rPh sb="24" eb="26">
      <t>ヨウシキ</t>
    </rPh>
    <rPh sb="30" eb="32">
      <t>サクセイ</t>
    </rPh>
    <rPh sb="34" eb="36">
      <t>コウジ</t>
    </rPh>
    <rPh sb="36" eb="38">
      <t>タントウ</t>
    </rPh>
    <rPh sb="39" eb="41">
      <t>テイシュツ</t>
    </rPh>
    <phoneticPr fontId="5"/>
  </si>
  <si>
    <t>　ください。</t>
    <phoneticPr fontId="4"/>
  </si>
  <si>
    <t>１　中間前払の請求を予定している受注者は、中間前払請求以降でなければ部分払の請求は、</t>
    <rPh sb="2" eb="4">
      <t>チュウカン</t>
    </rPh>
    <rPh sb="4" eb="6">
      <t>マエバラ</t>
    </rPh>
    <rPh sb="7" eb="9">
      <t>セイキュウ</t>
    </rPh>
    <rPh sb="10" eb="12">
      <t>ヨテイ</t>
    </rPh>
    <rPh sb="16" eb="18">
      <t>ジュチュウ</t>
    </rPh>
    <rPh sb="18" eb="19">
      <t>シャ</t>
    </rPh>
    <rPh sb="21" eb="23">
      <t>チュウカン</t>
    </rPh>
    <rPh sb="23" eb="25">
      <t>マエバラ</t>
    </rPh>
    <rPh sb="25" eb="27">
      <t>セイキュウ</t>
    </rPh>
    <rPh sb="27" eb="29">
      <t>イコウ</t>
    </rPh>
    <rPh sb="34" eb="36">
      <t>ブブン</t>
    </rPh>
    <rPh sb="36" eb="37">
      <t>バラ</t>
    </rPh>
    <rPh sb="38" eb="40">
      <t>セイキュウ</t>
    </rPh>
    <phoneticPr fontId="5"/>
  </si>
  <si>
    <t>１　確認検査を受けるに当たっては、事前に出来高査定簿を作成すること。</t>
    <rPh sb="2" eb="4">
      <t>カクニン</t>
    </rPh>
    <rPh sb="4" eb="6">
      <t>ケンサ</t>
    </rPh>
    <rPh sb="7" eb="8">
      <t>ウ</t>
    </rPh>
    <rPh sb="11" eb="12">
      <t>ア</t>
    </rPh>
    <rPh sb="17" eb="19">
      <t>ジゼン</t>
    </rPh>
    <rPh sb="20" eb="23">
      <t>デキダカ</t>
    </rPh>
    <rPh sb="23" eb="25">
      <t>サテイ</t>
    </rPh>
    <rPh sb="25" eb="26">
      <t>ボ</t>
    </rPh>
    <rPh sb="27" eb="29">
      <t>サクセイ</t>
    </rPh>
    <phoneticPr fontId="5"/>
  </si>
  <si>
    <t>３　出来高金額は、出来高率に単価・数量を乗じて算定する。（円未満切捨て）</t>
    <rPh sb="2" eb="5">
      <t>デキダカ</t>
    </rPh>
    <rPh sb="5" eb="7">
      <t>キンガク</t>
    </rPh>
    <rPh sb="9" eb="12">
      <t>デキダカ</t>
    </rPh>
    <rPh sb="12" eb="13">
      <t>リツ</t>
    </rPh>
    <rPh sb="14" eb="16">
      <t>タンカ</t>
    </rPh>
    <rPh sb="17" eb="19">
      <t>スウリョウ</t>
    </rPh>
    <rPh sb="20" eb="21">
      <t>ジョウ</t>
    </rPh>
    <rPh sb="23" eb="25">
      <t>サンテイ</t>
    </rPh>
    <rPh sb="29" eb="30">
      <t>エン</t>
    </rPh>
    <rPh sb="30" eb="32">
      <t>ミマン</t>
    </rPh>
    <rPh sb="32" eb="34">
      <t>キリス</t>
    </rPh>
    <phoneticPr fontId="5"/>
  </si>
  <si>
    <t>４　査定簿と請求書の出来高は常に同額でなければならない。</t>
    <rPh sb="2" eb="4">
      <t>サテイ</t>
    </rPh>
    <rPh sb="4" eb="5">
      <t>ボ</t>
    </rPh>
    <rPh sb="6" eb="9">
      <t>セイキュウショ</t>
    </rPh>
    <rPh sb="10" eb="13">
      <t>デキダカ</t>
    </rPh>
    <rPh sb="14" eb="15">
      <t>ツネ</t>
    </rPh>
    <rPh sb="16" eb="18">
      <t>ドウガク</t>
    </rPh>
    <phoneticPr fontId="5"/>
  </si>
  <si>
    <t>２　特約条項にて、各年度ごとの支払い限度額が設定されているので、それを超える部分払の</t>
    <rPh sb="2" eb="4">
      <t>トクヤク</t>
    </rPh>
    <rPh sb="4" eb="6">
      <t>ジョウコウ</t>
    </rPh>
    <rPh sb="9" eb="12">
      <t>カクネンド</t>
    </rPh>
    <rPh sb="15" eb="17">
      <t>シハラ</t>
    </rPh>
    <rPh sb="18" eb="20">
      <t>ゲンド</t>
    </rPh>
    <rPh sb="20" eb="21">
      <t>ガク</t>
    </rPh>
    <rPh sb="22" eb="24">
      <t>セッテイ</t>
    </rPh>
    <rPh sb="35" eb="36">
      <t>コ</t>
    </rPh>
    <rPh sb="38" eb="40">
      <t>ブブン</t>
    </rPh>
    <rPh sb="40" eb="41">
      <t>バラ</t>
    </rPh>
    <phoneticPr fontId="5"/>
  </si>
  <si>
    <t>　請求は出来ません。</t>
    <rPh sb="1" eb="3">
      <t>セイキュウ</t>
    </rPh>
    <rPh sb="4" eb="6">
      <t>デキ</t>
    </rPh>
    <phoneticPr fontId="5"/>
  </si>
  <si>
    <t>３　当該年度の支払い限度額を現場の出来高が上回った場合は、次年度当初に出来高超過額と</t>
    <rPh sb="2" eb="4">
      <t>トウガイ</t>
    </rPh>
    <rPh sb="4" eb="6">
      <t>ネンド</t>
    </rPh>
    <rPh sb="7" eb="9">
      <t>シハラ</t>
    </rPh>
    <rPh sb="10" eb="12">
      <t>ゲンド</t>
    </rPh>
    <rPh sb="12" eb="13">
      <t>ガク</t>
    </rPh>
    <rPh sb="14" eb="16">
      <t>ゲンバ</t>
    </rPh>
    <rPh sb="17" eb="20">
      <t>デキダカ</t>
    </rPh>
    <rPh sb="21" eb="23">
      <t>ウワマワ</t>
    </rPh>
    <rPh sb="25" eb="27">
      <t>バアイ</t>
    </rPh>
    <rPh sb="29" eb="32">
      <t>ジネンド</t>
    </rPh>
    <rPh sb="32" eb="34">
      <t>トウショ</t>
    </rPh>
    <rPh sb="35" eb="38">
      <t>デキダカ</t>
    </rPh>
    <rPh sb="38" eb="40">
      <t>チョウカ</t>
    </rPh>
    <rPh sb="40" eb="41">
      <t>ガク</t>
    </rPh>
    <phoneticPr fontId="5"/>
  </si>
  <si>
    <t>　して、請求できる。ただし、次年度前払金請求の前に部分払として請求してください。</t>
    <rPh sb="4" eb="6">
      <t>セイキュウ</t>
    </rPh>
    <rPh sb="14" eb="17">
      <t>ジネンド</t>
    </rPh>
    <rPh sb="17" eb="19">
      <t>マエバラ</t>
    </rPh>
    <rPh sb="19" eb="20">
      <t>キン</t>
    </rPh>
    <rPh sb="20" eb="22">
      <t>セイキュウ</t>
    </rPh>
    <rPh sb="23" eb="24">
      <t>マエ</t>
    </rPh>
    <rPh sb="25" eb="27">
      <t>ブブン</t>
    </rPh>
    <rPh sb="27" eb="28">
      <t>バラ</t>
    </rPh>
    <rPh sb="31" eb="33">
      <t>セイキュウ</t>
    </rPh>
    <phoneticPr fontId="5"/>
  </si>
  <si>
    <t>　（次年度の前払金請求は、出来高超過額を差し引いた額で計算してください。）</t>
    <rPh sb="2" eb="5">
      <t>ジネンド</t>
    </rPh>
    <rPh sb="6" eb="8">
      <t>マエバラ</t>
    </rPh>
    <rPh sb="8" eb="9">
      <t>キン</t>
    </rPh>
    <rPh sb="9" eb="11">
      <t>セイキュウ</t>
    </rPh>
    <rPh sb="13" eb="16">
      <t>デキダカ</t>
    </rPh>
    <rPh sb="16" eb="18">
      <t>チョウカ</t>
    </rPh>
    <rPh sb="18" eb="19">
      <t>ガク</t>
    </rPh>
    <rPh sb="20" eb="21">
      <t>サ</t>
    </rPh>
    <rPh sb="22" eb="23">
      <t>ヒ</t>
    </rPh>
    <rPh sb="25" eb="26">
      <t>ガク</t>
    </rPh>
    <rPh sb="27" eb="29">
      <t>ケイサン</t>
    </rPh>
    <phoneticPr fontId="5"/>
  </si>
  <si>
    <t>完成金を請求する際の注意事項</t>
    <rPh sb="0" eb="2">
      <t>カンセイ</t>
    </rPh>
    <rPh sb="2" eb="3">
      <t>キン</t>
    </rPh>
    <rPh sb="4" eb="6">
      <t>セイキュウ</t>
    </rPh>
    <rPh sb="8" eb="9">
      <t>サイ</t>
    </rPh>
    <rPh sb="10" eb="12">
      <t>チュウイ</t>
    </rPh>
    <rPh sb="12" eb="14">
      <t>ジコウ</t>
    </rPh>
    <phoneticPr fontId="2"/>
  </si>
  <si>
    <t>１　完成金を請求する際は、工期内に完成届を提出し、完成検査を受けてください。</t>
    <rPh sb="2" eb="4">
      <t>カンセイ</t>
    </rPh>
    <rPh sb="4" eb="5">
      <t>キン</t>
    </rPh>
    <rPh sb="6" eb="8">
      <t>セイキュウ</t>
    </rPh>
    <rPh sb="10" eb="11">
      <t>サイ</t>
    </rPh>
    <rPh sb="13" eb="15">
      <t>コウキ</t>
    </rPh>
    <rPh sb="15" eb="16">
      <t>ナイ</t>
    </rPh>
    <rPh sb="17" eb="19">
      <t>カンセイ</t>
    </rPh>
    <rPh sb="19" eb="20">
      <t>トド</t>
    </rPh>
    <rPh sb="21" eb="23">
      <t>テイシュツ</t>
    </rPh>
    <rPh sb="25" eb="27">
      <t>カンセイ</t>
    </rPh>
    <rPh sb="27" eb="29">
      <t>ケンサ</t>
    </rPh>
    <rPh sb="30" eb="31">
      <t>ウ</t>
    </rPh>
    <phoneticPr fontId="2"/>
  </si>
  <si>
    <t>　てください。</t>
    <phoneticPr fontId="4"/>
  </si>
  <si>
    <t>２　工事担当から検査合格の連絡があれば、請求書、請求内訳書を作成して工事担当へ提出し</t>
    <rPh sb="2" eb="4">
      <t>コウジ</t>
    </rPh>
    <rPh sb="4" eb="6">
      <t>タントウ</t>
    </rPh>
    <rPh sb="8" eb="10">
      <t>ケンサ</t>
    </rPh>
    <rPh sb="10" eb="12">
      <t>ゴウカク</t>
    </rPh>
    <rPh sb="13" eb="15">
      <t>レンラク</t>
    </rPh>
    <rPh sb="20" eb="23">
      <t>セイキュウショ</t>
    </rPh>
    <rPh sb="24" eb="26">
      <t>セイキュウ</t>
    </rPh>
    <rPh sb="26" eb="29">
      <t>ウチワケショ</t>
    </rPh>
    <rPh sb="30" eb="32">
      <t>サクセイ</t>
    </rPh>
    <rPh sb="34" eb="36">
      <t>コウジ</t>
    </rPh>
    <rPh sb="36" eb="38">
      <t>タントウ</t>
    </rPh>
    <phoneticPr fontId="2"/>
  </si>
  <si>
    <t>２　出来高査定簿に計上する明細の出来高率（％）は、小数第２位で四捨五入し、小数第１位</t>
    <rPh sb="2" eb="5">
      <t>デキダカ</t>
    </rPh>
    <rPh sb="5" eb="7">
      <t>サテイ</t>
    </rPh>
    <rPh sb="7" eb="8">
      <t>ボ</t>
    </rPh>
    <rPh sb="9" eb="11">
      <t>ケイジョウ</t>
    </rPh>
    <rPh sb="13" eb="15">
      <t>メイサイ</t>
    </rPh>
    <rPh sb="16" eb="19">
      <t>デキダカ</t>
    </rPh>
    <rPh sb="19" eb="20">
      <t>リツ</t>
    </rPh>
    <rPh sb="37" eb="38">
      <t>ショウ</t>
    </rPh>
    <rPh sb="38" eb="39">
      <t>スウ</t>
    </rPh>
    <rPh sb="39" eb="40">
      <t>ダイ</t>
    </rPh>
    <rPh sb="41" eb="42">
      <t>イ</t>
    </rPh>
    <phoneticPr fontId="5"/>
  </si>
  <si>
    <t>　までとする。</t>
    <phoneticPr fontId="4"/>
  </si>
  <si>
    <t>大阪市北区中之島１－３－20</t>
    <phoneticPr fontId="4"/>
  </si>
  <si>
    <t>中之島産業株式会社</t>
    <phoneticPr fontId="4"/>
  </si>
  <si>
    <t>代表取締役　中之島　太郎</t>
    <phoneticPr fontId="4"/>
  </si>
  <si>
    <t>中之島中学校新築工事　前払金</t>
    <phoneticPr fontId="4"/>
  </si>
  <si>
    <t>0</t>
  </si>
  <si>
    <t>1</t>
  </si>
  <si>
    <t>2</t>
  </si>
  <si>
    <t>3</t>
  </si>
  <si>
    <t>Ｍ</t>
  </si>
  <si>
    <t>■</t>
  </si>
  <si>
    <r>
      <t xml:space="preserve">記入例１
</t>
    </r>
    <r>
      <rPr>
        <sz val="11"/>
        <rFont val="ＭＳ ゴシック"/>
        <family val="3"/>
        <charset val="128"/>
      </rPr>
      <t>債権者登録をされている
場合の前払金の請求</t>
    </r>
    <rPh sb="0" eb="3">
      <t>キニュウレイ</t>
    </rPh>
    <phoneticPr fontId="4"/>
  </si>
  <si>
    <r>
      <t xml:space="preserve">記入例２
</t>
    </r>
    <r>
      <rPr>
        <sz val="11"/>
        <rFont val="ＭＳ ゴシック"/>
        <family val="3"/>
        <charset val="128"/>
      </rPr>
      <t>債権者登録をされている
場合の中間前払金の請求</t>
    </r>
    <rPh sb="0" eb="3">
      <t>キニュウレイ</t>
    </rPh>
    <rPh sb="21" eb="23">
      <t>チュウカン</t>
    </rPh>
    <phoneticPr fontId="4"/>
  </si>
  <si>
    <t>中之島中学校新築工事　中間前払金</t>
    <rPh sb="11" eb="13">
      <t>チュウカン</t>
    </rPh>
    <phoneticPr fontId="4"/>
  </si>
  <si>
    <t>北建設株式会社</t>
    <phoneticPr fontId="4"/>
  </si>
  <si>
    <t>代表取締役　北　次郎</t>
    <phoneticPr fontId="4"/>
  </si>
  <si>
    <t>北・大阪経常建設共同企業体　代表者　大阪市北区中之島１－３－20</t>
    <rPh sb="14" eb="17">
      <t>ダイヒョウシャ</t>
    </rPh>
    <phoneticPr fontId="4"/>
  </si>
  <si>
    <r>
      <t xml:space="preserve">記入例３
</t>
    </r>
    <r>
      <rPr>
        <sz val="11"/>
        <rFont val="ＭＳ ゴシック"/>
        <family val="3"/>
        <charset val="128"/>
      </rPr>
      <t>債権者登録を利用されない
場合の前払金の請求</t>
    </r>
    <rPh sb="0" eb="3">
      <t>キニュウレイ</t>
    </rPh>
    <rPh sb="12" eb="14">
      <t>リヨウ</t>
    </rPh>
    <phoneticPr fontId="4"/>
  </si>
  <si>
    <t>□</t>
  </si>
  <si>
    <t>北銀行</t>
    <phoneticPr fontId="4"/>
  </si>
  <si>
    <t>普通</t>
    <phoneticPr fontId="4"/>
  </si>
  <si>
    <t>梅田支店</t>
    <phoneticPr fontId="4"/>
  </si>
  <si>
    <t>中之島産業(株)</t>
    <rPh sb="6" eb="7">
      <t>カブ</t>
    </rPh>
    <phoneticPr fontId="4"/>
  </si>
  <si>
    <r>
      <t xml:space="preserve">記入例４
</t>
    </r>
    <r>
      <rPr>
        <sz val="11"/>
        <rFont val="ＭＳ ゴシック"/>
        <family val="3"/>
        <charset val="128"/>
      </rPr>
      <t>債権者登録を利用されない
場合の中間前払金の請求</t>
    </r>
    <rPh sb="0" eb="3">
      <t>キニュウレイ</t>
    </rPh>
    <rPh sb="12" eb="14">
      <t>リヨウ</t>
    </rPh>
    <rPh sb="22" eb="24">
      <t>チュウカン</t>
    </rPh>
    <phoneticPr fontId="4"/>
  </si>
  <si>
    <t>キタ・オオサカケイジョウケンセツキョウドウキギョウタイ</t>
    <phoneticPr fontId="4"/>
  </si>
  <si>
    <t>ダイヒョウシャ　キタケンセツ（カブ）</t>
    <phoneticPr fontId="4"/>
  </si>
  <si>
    <t>代表者　北建設(株)</t>
    <rPh sb="8" eb="9">
      <t>カブ</t>
    </rPh>
    <phoneticPr fontId="4"/>
  </si>
  <si>
    <t>前提　条件</t>
    <rPh sb="0" eb="2">
      <t>ゼンテイ</t>
    </rPh>
    <rPh sb="3" eb="5">
      <t>ジョウケン</t>
    </rPh>
    <phoneticPr fontId="5"/>
  </si>
  <si>
    <t>・請負代金額</t>
    <rPh sb="1" eb="3">
      <t>ウケオイ</t>
    </rPh>
    <rPh sb="3" eb="5">
      <t>ダイキン</t>
    </rPh>
    <rPh sb="5" eb="6">
      <t>ガク</t>
    </rPh>
    <phoneticPr fontId="5"/>
  </si>
  <si>
    <t>・支払い限度額</t>
    <rPh sb="1" eb="3">
      <t>シハラ</t>
    </rPh>
    <rPh sb="4" eb="6">
      <t>ゲンド</t>
    </rPh>
    <rPh sb="6" eb="7">
      <t>ガク</t>
    </rPh>
    <phoneticPr fontId="5"/>
  </si>
  <si>
    <t>初年度</t>
    <rPh sb="0" eb="3">
      <t>ショネンド</t>
    </rPh>
    <phoneticPr fontId="5"/>
  </si>
  <si>
    <t>次年度</t>
    <rPh sb="0" eb="3">
      <t>ジネンド</t>
    </rPh>
    <phoneticPr fontId="5"/>
  </si>
  <si>
    <t>・部分払時の出来高</t>
    <rPh sb="1" eb="3">
      <t>ブブン</t>
    </rPh>
    <rPh sb="3" eb="4">
      <t>ハラ</t>
    </rPh>
    <rPh sb="4" eb="5">
      <t>ジ</t>
    </rPh>
    <rPh sb="6" eb="9">
      <t>デキダカ</t>
    </rPh>
    <phoneticPr fontId="5"/>
  </si>
  <si>
    <t>初年度第１回請求時</t>
    <rPh sb="0" eb="3">
      <t>ショネンド</t>
    </rPh>
    <rPh sb="3" eb="4">
      <t>ダイ</t>
    </rPh>
    <rPh sb="5" eb="6">
      <t>カイ</t>
    </rPh>
    <rPh sb="6" eb="8">
      <t>セイキュウ</t>
    </rPh>
    <rPh sb="8" eb="9">
      <t>ジ</t>
    </rPh>
    <phoneticPr fontId="5"/>
  </si>
  <si>
    <t>初年度第２回請求時（年度末）</t>
    <rPh sb="0" eb="3">
      <t>ショネンド</t>
    </rPh>
    <rPh sb="3" eb="4">
      <t>ダイ</t>
    </rPh>
    <rPh sb="5" eb="6">
      <t>カイ</t>
    </rPh>
    <rPh sb="6" eb="8">
      <t>セイキュウ</t>
    </rPh>
    <rPh sb="8" eb="9">
      <t>ジ</t>
    </rPh>
    <rPh sb="10" eb="12">
      <t>ネンド</t>
    </rPh>
    <rPh sb="12" eb="13">
      <t>マツ</t>
    </rPh>
    <phoneticPr fontId="5"/>
  </si>
  <si>
    <t>次年度第１回請求時</t>
    <rPh sb="0" eb="3">
      <t>ジネンド</t>
    </rPh>
    <rPh sb="3" eb="4">
      <t>ダイ</t>
    </rPh>
    <rPh sb="5" eb="6">
      <t>カイ</t>
    </rPh>
    <rPh sb="6" eb="8">
      <t>セイキュウ</t>
    </rPh>
    <rPh sb="8" eb="9">
      <t>ジ</t>
    </rPh>
    <phoneticPr fontId="5"/>
  </si>
  <si>
    <t>次年度第２回請求時</t>
    <rPh sb="0" eb="3">
      <t>ジネンド</t>
    </rPh>
    <rPh sb="3" eb="4">
      <t>ダイ</t>
    </rPh>
    <rPh sb="5" eb="6">
      <t>カイ</t>
    </rPh>
    <rPh sb="6" eb="8">
      <t>セイキュウ</t>
    </rPh>
    <rPh sb="8" eb="9">
      <t>ジ</t>
    </rPh>
    <phoneticPr fontId="5"/>
  </si>
  <si>
    <t>≪計算方法　：単位百万円≫</t>
    <rPh sb="1" eb="3">
      <t>ケイサン</t>
    </rPh>
    <rPh sb="3" eb="5">
      <t>ホウホウ</t>
    </rPh>
    <rPh sb="7" eb="8">
      <t>タン</t>
    </rPh>
    <rPh sb="8" eb="9">
      <t>イ</t>
    </rPh>
    <rPh sb="9" eb="10">
      <t>ヒャク</t>
    </rPh>
    <rPh sb="10" eb="11">
      <t>マン</t>
    </rPh>
    <rPh sb="11" eb="12">
      <t>エン</t>
    </rPh>
    <phoneticPr fontId="5"/>
  </si>
  <si>
    <t>◆初年度</t>
    <rPh sb="1" eb="4">
      <t>ショネンド</t>
    </rPh>
    <phoneticPr fontId="5"/>
  </si>
  <si>
    <t>◆次年度</t>
    <rPh sb="1" eb="4">
      <t>ジネンド</t>
    </rPh>
    <phoneticPr fontId="5"/>
  </si>
  <si>
    <t>算出の内訳</t>
    <rPh sb="0" eb="2">
      <t>サンシュツ</t>
    </rPh>
    <rPh sb="3" eb="5">
      <t>ウチワケ</t>
    </rPh>
    <phoneticPr fontId="5"/>
  </si>
  <si>
    <t>（単位：円）</t>
    <rPh sb="1" eb="2">
      <t>タン</t>
    </rPh>
    <rPh sb="2" eb="3">
      <t>イ</t>
    </rPh>
    <rPh sb="4" eb="5">
      <t>エン</t>
    </rPh>
    <phoneticPr fontId="5"/>
  </si>
  <si>
    <t>　①当該会計年度の出来高予定額</t>
    <rPh sb="2" eb="4">
      <t>トウガイ</t>
    </rPh>
    <rPh sb="4" eb="6">
      <t>カイケイ</t>
    </rPh>
    <rPh sb="6" eb="8">
      <t>ネンド</t>
    </rPh>
    <rPh sb="9" eb="12">
      <t>デキダカ</t>
    </rPh>
    <rPh sb="12" eb="14">
      <t>ヨテイ</t>
    </rPh>
    <rPh sb="14" eb="15">
      <t>ガク</t>
    </rPh>
    <phoneticPr fontId="5"/>
  </si>
  <si>
    <t>　③当該会計年度の前払金額</t>
    <rPh sb="2" eb="4">
      <t>トウガイ</t>
    </rPh>
    <rPh sb="4" eb="6">
      <t>カイケイ</t>
    </rPh>
    <rPh sb="6" eb="8">
      <t>ネンド</t>
    </rPh>
    <rPh sb="9" eb="11">
      <t>マエバラ</t>
    </rPh>
    <rPh sb="11" eb="13">
      <t>キンガク</t>
    </rPh>
    <phoneticPr fontId="5"/>
  </si>
  <si>
    <t>　⑤出来高金額</t>
    <rPh sb="2" eb="5">
      <t>デキダカ</t>
    </rPh>
    <rPh sb="5" eb="7">
      <t>キンガク</t>
    </rPh>
    <phoneticPr fontId="5"/>
  </si>
  <si>
    <t>　⑦前会計年度までの出来高予定額</t>
    <rPh sb="2" eb="3">
      <t>ゼン</t>
    </rPh>
    <rPh sb="3" eb="5">
      <t>カイケイ</t>
    </rPh>
    <rPh sb="5" eb="7">
      <t>ネンド</t>
    </rPh>
    <rPh sb="10" eb="13">
      <t>デキダカ</t>
    </rPh>
    <rPh sb="13" eb="15">
      <t>ヨテイ</t>
    </rPh>
    <rPh sb="15" eb="16">
      <t>ガク</t>
    </rPh>
    <phoneticPr fontId="5"/>
  </si>
  <si>
    <t>　　　　　　（部分払限度額）</t>
    <rPh sb="7" eb="9">
      <t>ブブン</t>
    </rPh>
    <rPh sb="9" eb="10">
      <t>バラ</t>
    </rPh>
    <rPh sb="10" eb="12">
      <t>ゲンド</t>
    </rPh>
    <rPh sb="12" eb="13">
      <t>ガク</t>
    </rPh>
    <phoneticPr fontId="5"/>
  </si>
  <si>
    <t>　⑪今回請求金額</t>
    <rPh sb="2" eb="4">
      <t>コンカイ</t>
    </rPh>
    <rPh sb="4" eb="6">
      <t>セイキュウ</t>
    </rPh>
    <rPh sb="6" eb="8">
      <t>キンガク</t>
    </rPh>
    <phoneticPr fontId="5"/>
  </si>
  <si>
    <t>250百万円</t>
    <rPh sb="3" eb="4">
      <t>ヒャク</t>
    </rPh>
    <rPh sb="4" eb="5">
      <t>マン</t>
    </rPh>
    <rPh sb="5" eb="6">
      <t>エン</t>
    </rPh>
    <phoneticPr fontId="5"/>
  </si>
  <si>
    <t>90百万円</t>
    <rPh sb="2" eb="3">
      <t>ヒャク</t>
    </rPh>
    <rPh sb="3" eb="4">
      <t>マン</t>
    </rPh>
    <rPh sb="4" eb="5">
      <t>エン</t>
    </rPh>
    <phoneticPr fontId="5"/>
  </si>
  <si>
    <t>100百万円</t>
    <rPh sb="3" eb="4">
      <t>ヒャク</t>
    </rPh>
    <rPh sb="4" eb="5">
      <t>マン</t>
    </rPh>
    <rPh sb="5" eb="6">
      <t>エン</t>
    </rPh>
    <phoneticPr fontId="5"/>
  </si>
  <si>
    <t>160百万円</t>
    <rPh sb="3" eb="4">
      <t>ヒャク</t>
    </rPh>
    <rPh sb="4" eb="5">
      <t>マン</t>
    </rPh>
    <rPh sb="5" eb="6">
      <t>エン</t>
    </rPh>
    <phoneticPr fontId="5"/>
  </si>
  <si>
    <t>150百万円</t>
    <rPh sb="3" eb="4">
      <t>ヒャク</t>
    </rPh>
    <rPh sb="4" eb="5">
      <t>マン</t>
    </rPh>
    <rPh sb="5" eb="6">
      <t>エン</t>
    </rPh>
    <phoneticPr fontId="5"/>
  </si>
  <si>
    <t>80百万円</t>
    <rPh sb="2" eb="3">
      <t>ヒャク</t>
    </rPh>
    <rPh sb="3" eb="4">
      <t>マン</t>
    </rPh>
    <rPh sb="4" eb="5">
      <t>エン</t>
    </rPh>
    <phoneticPr fontId="5"/>
  </si>
  <si>
    <t>200百万円</t>
    <rPh sb="3" eb="4">
      <t>ヒャク</t>
    </rPh>
    <rPh sb="4" eb="5">
      <t>マン</t>
    </rPh>
    <rPh sb="5" eb="6">
      <t>エン</t>
    </rPh>
    <phoneticPr fontId="5"/>
  </si>
  <si>
    <t>230百万円</t>
    <rPh sb="3" eb="4">
      <t>ヒャク</t>
    </rPh>
    <rPh sb="4" eb="5">
      <t>マン</t>
    </rPh>
    <rPh sb="5" eb="6">
      <t>エン</t>
    </rPh>
    <phoneticPr fontId="5"/>
  </si>
  <si>
    <t>　Ｃ　初年度第１回部分払金額</t>
    <rPh sb="3" eb="6">
      <t>ショネンド</t>
    </rPh>
    <rPh sb="6" eb="7">
      <t>ダイ</t>
    </rPh>
    <rPh sb="8" eb="9">
      <t>カイ</t>
    </rPh>
    <rPh sb="9" eb="11">
      <t>ブブン</t>
    </rPh>
    <rPh sb="11" eb="12">
      <t>ハラ</t>
    </rPh>
    <rPh sb="12" eb="14">
      <t>キンガク</t>
    </rPh>
    <phoneticPr fontId="5"/>
  </si>
  <si>
    <t>　　　－（出来高金額－（前会計年度までの出来高予定額＋出来高超過額））</t>
    <rPh sb="5" eb="8">
      <t>デキダカ</t>
    </rPh>
    <rPh sb="8" eb="10">
      <t>キンガク</t>
    </rPh>
    <rPh sb="12" eb="13">
      <t>ゼン</t>
    </rPh>
    <rPh sb="13" eb="15">
      <t>カイケイ</t>
    </rPh>
    <rPh sb="15" eb="17">
      <t>ネンド</t>
    </rPh>
    <rPh sb="20" eb="23">
      <t>デキダカ</t>
    </rPh>
    <rPh sb="23" eb="25">
      <t>ヨテイ</t>
    </rPh>
    <rPh sb="25" eb="26">
      <t>ガク</t>
    </rPh>
    <rPh sb="27" eb="29">
      <t>デキ</t>
    </rPh>
    <rPh sb="29" eb="30">
      <t>ダカ</t>
    </rPh>
    <rPh sb="30" eb="32">
      <t>チョウカ</t>
    </rPh>
    <rPh sb="32" eb="33">
      <t>ガク</t>
    </rPh>
    <phoneticPr fontId="5"/>
  </si>
  <si>
    <t>　　　×当該会計年度前払金額／（当該会計年度の出来高予定額－出来高超過額）</t>
    <rPh sb="4" eb="6">
      <t>トウガイ</t>
    </rPh>
    <rPh sb="6" eb="8">
      <t>カイケイ</t>
    </rPh>
    <rPh sb="8" eb="10">
      <t>ネンド</t>
    </rPh>
    <rPh sb="10" eb="12">
      <t>マエバラ</t>
    </rPh>
    <rPh sb="12" eb="14">
      <t>キンガク</t>
    </rPh>
    <rPh sb="16" eb="18">
      <t>トウガイ</t>
    </rPh>
    <rPh sb="18" eb="20">
      <t>カイケイ</t>
    </rPh>
    <rPh sb="20" eb="22">
      <t>ネンド</t>
    </rPh>
    <rPh sb="23" eb="26">
      <t>デキダカ</t>
    </rPh>
    <rPh sb="26" eb="28">
      <t>ヨテイ</t>
    </rPh>
    <rPh sb="28" eb="29">
      <t>ガク</t>
    </rPh>
    <rPh sb="30" eb="33">
      <t>デキダカ</t>
    </rPh>
    <rPh sb="33" eb="35">
      <t>チョウカ</t>
    </rPh>
    <rPh sb="35" eb="36">
      <t>ガク</t>
    </rPh>
    <phoneticPr fontId="5"/>
  </si>
  <si>
    <t>　　＝出来高金額×9／10－（前会計年度までの支払金額＋当該会計年度の部分払金額）</t>
    <phoneticPr fontId="4"/>
  </si>
  <si>
    <t>　Ｄ　初年度第２回部分払金額（年度末）</t>
    <rPh sb="3" eb="6">
      <t>ショネンド</t>
    </rPh>
    <rPh sb="6" eb="7">
      <t>ダイ</t>
    </rPh>
    <rPh sb="8" eb="9">
      <t>カイ</t>
    </rPh>
    <rPh sb="9" eb="11">
      <t>ブブン</t>
    </rPh>
    <rPh sb="11" eb="12">
      <t>ハラ</t>
    </rPh>
    <rPh sb="12" eb="14">
      <t>キンガク</t>
    </rPh>
    <rPh sb="15" eb="17">
      <t>ネンド</t>
    </rPh>
    <rPh sb="17" eb="18">
      <t>マツ</t>
    </rPh>
    <phoneticPr fontId="5"/>
  </si>
  <si>
    <t>　Ａ　初年度の当初前払金額＝初年度の出来高予定額×4／10</t>
    <rPh sb="3" eb="6">
      <t>ショネンド</t>
    </rPh>
    <rPh sb="7" eb="9">
      <t>トウショ</t>
    </rPh>
    <rPh sb="9" eb="11">
      <t>マエバラ</t>
    </rPh>
    <rPh sb="11" eb="13">
      <t>キンガク</t>
    </rPh>
    <phoneticPr fontId="5"/>
  </si>
  <si>
    <t>　　　　　　　　　　　　　＝100×4／10＝40</t>
    <phoneticPr fontId="4"/>
  </si>
  <si>
    <t>　Ｂ　初年度の中間前払金額＝初年度の出来高予定額×2／10</t>
    <rPh sb="3" eb="6">
      <t>ショネンド</t>
    </rPh>
    <rPh sb="7" eb="9">
      <t>チュウカン</t>
    </rPh>
    <rPh sb="9" eb="11">
      <t>マエバラ</t>
    </rPh>
    <rPh sb="11" eb="13">
      <t>キンガク</t>
    </rPh>
    <phoneticPr fontId="5"/>
  </si>
  <si>
    <t>　　　　　　　　　　　　　＝100×2／10＝20</t>
    <phoneticPr fontId="4"/>
  </si>
  <si>
    <t>　　＝80×9／10－（0＋0）－（80－（0＋0））×60／（100－0）＝24</t>
    <phoneticPr fontId="5"/>
  </si>
  <si>
    <t>　Ｅ　次年度の当初前払金額＝次年度の出来高予定額×4／10</t>
    <rPh sb="3" eb="6">
      <t>ジネンド</t>
    </rPh>
    <rPh sb="7" eb="9">
      <t>トウショ</t>
    </rPh>
    <rPh sb="9" eb="11">
      <t>マエバラ</t>
    </rPh>
    <rPh sb="11" eb="13">
      <t>キンガク</t>
    </rPh>
    <phoneticPr fontId="5"/>
  </si>
  <si>
    <t>　　　　　　　　　　　　　＝150×4／10＝60</t>
    <phoneticPr fontId="4"/>
  </si>
  <si>
    <t>　Ｆ　次年度の中間前払金額＝次年度の出来高予定額×2／10</t>
    <rPh sb="3" eb="6">
      <t>ジネンド</t>
    </rPh>
    <rPh sb="7" eb="9">
      <t>チュウカン</t>
    </rPh>
    <rPh sb="9" eb="11">
      <t>マエバラ</t>
    </rPh>
    <rPh sb="11" eb="13">
      <t>キンガク</t>
    </rPh>
    <phoneticPr fontId="5"/>
  </si>
  <si>
    <t>　　　　　　　　　　　　　＝150×2／10＝30</t>
    <phoneticPr fontId="4"/>
  </si>
  <si>
    <t>　Ｇ　次年度第１回部分払金額</t>
    <rPh sb="3" eb="6">
      <t>ジネンド</t>
    </rPh>
    <rPh sb="6" eb="7">
      <t>ダイ</t>
    </rPh>
    <rPh sb="8" eb="9">
      <t>カイ</t>
    </rPh>
    <rPh sb="9" eb="11">
      <t>ブブン</t>
    </rPh>
    <rPh sb="11" eb="12">
      <t>バラ</t>
    </rPh>
    <rPh sb="12" eb="14">
      <t>キンガク</t>
    </rPh>
    <phoneticPr fontId="5"/>
  </si>
  <si>
    <t>　　＝200×9／10－（90＋0）－（200－（100＋0））×90／（150－0）＝30</t>
    <phoneticPr fontId="4"/>
  </si>
  <si>
    <t>　Ｈ　次年度第２回部分払金額　</t>
    <rPh sb="3" eb="6">
      <t>ジネンド</t>
    </rPh>
    <rPh sb="6" eb="7">
      <t>ダイ</t>
    </rPh>
    <rPh sb="8" eb="9">
      <t>カイ</t>
    </rPh>
    <rPh sb="9" eb="11">
      <t>ブブン</t>
    </rPh>
    <rPh sb="11" eb="12">
      <t>バラ</t>
    </rPh>
    <rPh sb="12" eb="14">
      <t>キンガク</t>
    </rPh>
    <phoneticPr fontId="5"/>
  </si>
  <si>
    <t>　　＝230×9／10－（90＋30）－（230－（100＋0））× 90／（150－0）＝9</t>
    <phoneticPr fontId="4"/>
  </si>
  <si>
    <t>　　＝100×9／10－（0＋24）－（100－（0＋0））×60／（100－0）＝6</t>
    <phoneticPr fontId="5"/>
  </si>
  <si>
    <t xml:space="preserve">　Ｉ　完成時の支払金額＝請負代金額－既支払金額 </t>
    <rPh sb="3" eb="5">
      <t>カンセイ</t>
    </rPh>
    <rPh sb="5" eb="6">
      <t>ジ</t>
    </rPh>
    <rPh sb="7" eb="9">
      <t>シハラ</t>
    </rPh>
    <rPh sb="9" eb="11">
      <t>キンガク</t>
    </rPh>
    <phoneticPr fontId="5"/>
  </si>
  <si>
    <t>　　＝250－40－20－24－6－60－30－30－9＝31</t>
    <phoneticPr fontId="4"/>
  </si>
  <si>
    <t>　　ａ前会計年度までの支払い金額</t>
    <rPh sb="3" eb="4">
      <t>ゼン</t>
    </rPh>
    <rPh sb="4" eb="6">
      <t>カイケイ</t>
    </rPh>
    <rPh sb="6" eb="8">
      <t>ネンド</t>
    </rPh>
    <rPh sb="11" eb="13">
      <t>シハラ</t>
    </rPh>
    <rPh sb="14" eb="16">
      <t>キンガク</t>
    </rPh>
    <phoneticPr fontId="5"/>
  </si>
  <si>
    <t>　　ｂ当該会計年度の部分払金額</t>
    <rPh sb="3" eb="5">
      <t>トウガイ</t>
    </rPh>
    <rPh sb="5" eb="7">
      <t>カイケイ</t>
    </rPh>
    <rPh sb="7" eb="9">
      <t>ネンド</t>
    </rPh>
    <rPh sb="10" eb="12">
      <t>ブブン</t>
    </rPh>
    <rPh sb="12" eb="13">
      <t>バラ</t>
    </rPh>
    <rPh sb="13" eb="15">
      <t>キンガク</t>
    </rPh>
    <phoneticPr fontId="5"/>
  </si>
  <si>
    <t>　④前払率　（③÷（①－②））</t>
    <rPh sb="2" eb="4">
      <t>マエバラ</t>
    </rPh>
    <rPh sb="4" eb="5">
      <t>リツ</t>
    </rPh>
    <phoneticPr fontId="5"/>
  </si>
  <si>
    <t>　⑧前払金精算額　（（⑤－（⑦＋②））×④）</t>
    <rPh sb="2" eb="4">
      <t>マエバラ</t>
    </rPh>
    <rPh sb="4" eb="5">
      <t>キン</t>
    </rPh>
    <rPh sb="5" eb="7">
      <t>セイサン</t>
    </rPh>
    <rPh sb="7" eb="8">
      <t>ガク</t>
    </rPh>
    <phoneticPr fontId="5"/>
  </si>
  <si>
    <t>　⑥九分金額　（⑤×9／10）</t>
    <rPh sb="2" eb="4">
      <t>クブ</t>
    </rPh>
    <rPh sb="4" eb="6">
      <t>キンガク</t>
    </rPh>
    <phoneticPr fontId="5"/>
  </si>
  <si>
    <t>　⑩差引残金額　（⑥－⑧－⑨）</t>
    <rPh sb="2" eb="3">
      <t>サ</t>
    </rPh>
    <rPh sb="3" eb="4">
      <t>ヒ</t>
    </rPh>
    <rPh sb="4" eb="5">
      <t>ザン</t>
    </rPh>
    <rPh sb="5" eb="7">
      <t>キンガク</t>
    </rPh>
    <phoneticPr fontId="5"/>
  </si>
  <si>
    <t>・出来高予定金額</t>
    <rPh sb="1" eb="4">
      <t>デキダカ</t>
    </rPh>
    <rPh sb="4" eb="6">
      <t>ヨテイ</t>
    </rPh>
    <rPh sb="6" eb="8">
      <t>キンガク</t>
    </rPh>
    <phoneticPr fontId="5"/>
  </si>
  <si>
    <t>　②出来高超過額(注)</t>
    <rPh sb="2" eb="5">
      <t>デキダカ</t>
    </rPh>
    <rPh sb="5" eb="7">
      <t>チョウカ</t>
    </rPh>
    <rPh sb="7" eb="8">
      <t>ガク</t>
    </rPh>
    <rPh sb="9" eb="10">
      <t>チュウ</t>
    </rPh>
    <phoneticPr fontId="5"/>
  </si>
  <si>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5"/>
  </si>
  <si>
    <t>次年度第３回請求時</t>
    <rPh sb="0" eb="3">
      <t>ジネンド</t>
    </rPh>
    <rPh sb="3" eb="4">
      <t>ダイ</t>
    </rPh>
    <rPh sb="5" eb="6">
      <t>カイ</t>
    </rPh>
    <rPh sb="6" eb="8">
      <t>セイキュウ</t>
    </rPh>
    <rPh sb="8" eb="9">
      <t>ジ</t>
    </rPh>
    <phoneticPr fontId="5"/>
  </si>
  <si>
    <t>　　　　　　　　　　　　　 ＝100×4／10＝40</t>
    <phoneticPr fontId="4"/>
  </si>
  <si>
    <t>　　　　　　　　　　　　　 ＝100×2／10＝20</t>
    <phoneticPr fontId="4"/>
  </si>
  <si>
    <t>　Ｃ　初年度第１回部分払金額（年度末）</t>
    <rPh sb="3" eb="6">
      <t>ショネンド</t>
    </rPh>
    <rPh sb="6" eb="7">
      <t>ダイ</t>
    </rPh>
    <rPh sb="8" eb="9">
      <t>カイ</t>
    </rPh>
    <rPh sb="9" eb="11">
      <t>ブブン</t>
    </rPh>
    <rPh sb="11" eb="12">
      <t>ハラ</t>
    </rPh>
    <rPh sb="12" eb="14">
      <t>キンガク</t>
    </rPh>
    <rPh sb="15" eb="17">
      <t>ネンド</t>
    </rPh>
    <rPh sb="17" eb="18">
      <t>マツ</t>
    </rPh>
    <phoneticPr fontId="5"/>
  </si>
  <si>
    <t>　　＝出来高金額×9／10（前会計年度までの支払金額＋当該会計年度の部分払金額）</t>
    <rPh sb="3" eb="6">
      <t>デキダカ</t>
    </rPh>
    <rPh sb="6" eb="8">
      <t>キンガク</t>
    </rPh>
    <rPh sb="14" eb="15">
      <t>マエ</t>
    </rPh>
    <rPh sb="15" eb="17">
      <t>カイケイ</t>
    </rPh>
    <rPh sb="17" eb="19">
      <t>ネンド</t>
    </rPh>
    <rPh sb="22" eb="24">
      <t>シハライ</t>
    </rPh>
    <rPh sb="24" eb="26">
      <t>キンガク</t>
    </rPh>
    <rPh sb="27" eb="29">
      <t>トウガイ</t>
    </rPh>
    <rPh sb="29" eb="31">
      <t>カイケイ</t>
    </rPh>
    <rPh sb="31" eb="33">
      <t>ネンド</t>
    </rPh>
    <rPh sb="34" eb="36">
      <t>ブブン</t>
    </rPh>
    <rPh sb="36" eb="37">
      <t>バライ</t>
    </rPh>
    <rPh sb="37" eb="39">
      <t>キンガク</t>
    </rPh>
    <phoneticPr fontId="5"/>
  </si>
  <si>
    <t>　　＝100×9／10－（0＋0）－（100－（0＋0））×60／（100－0）＝30</t>
    <phoneticPr fontId="5"/>
  </si>
  <si>
    <t>　Ｄ　次年度第１回部分払（超過額）金額（初年度の出来高超過額に対する部分払）</t>
    <rPh sb="3" eb="6">
      <t>ジネンド</t>
    </rPh>
    <rPh sb="6" eb="7">
      <t>ダイ</t>
    </rPh>
    <rPh sb="8" eb="9">
      <t>カイ</t>
    </rPh>
    <rPh sb="9" eb="11">
      <t>ブブン</t>
    </rPh>
    <rPh sb="11" eb="12">
      <t>ハラ</t>
    </rPh>
    <rPh sb="13" eb="15">
      <t>チョウカ</t>
    </rPh>
    <rPh sb="15" eb="16">
      <t>ガク</t>
    </rPh>
    <rPh sb="17" eb="19">
      <t>キンガク</t>
    </rPh>
    <rPh sb="20" eb="23">
      <t>ショネンド</t>
    </rPh>
    <rPh sb="24" eb="27">
      <t>デキダカ</t>
    </rPh>
    <rPh sb="27" eb="29">
      <t>チョウカ</t>
    </rPh>
    <rPh sb="29" eb="30">
      <t>ガク</t>
    </rPh>
    <rPh sb="31" eb="32">
      <t>タイ</t>
    </rPh>
    <rPh sb="34" eb="36">
      <t>ブブン</t>
    </rPh>
    <rPh sb="36" eb="37">
      <t>バラ</t>
    </rPh>
    <phoneticPr fontId="5"/>
  </si>
  <si>
    <t>　Ｅ　次年度の当初前払金額＝（次年度の出来高予定額－出来高超過額）×4／10</t>
    <rPh sb="3" eb="6">
      <t>ジネンド</t>
    </rPh>
    <rPh sb="7" eb="9">
      <t>トウショ</t>
    </rPh>
    <rPh sb="9" eb="11">
      <t>マエバラ</t>
    </rPh>
    <rPh sb="11" eb="13">
      <t>キンガク</t>
    </rPh>
    <phoneticPr fontId="5"/>
  </si>
  <si>
    <t>　　　　　　　　　　　　　＝（150－10）×4／10＝56</t>
    <phoneticPr fontId="5"/>
  </si>
  <si>
    <t>　Ｆ　次年度の中間前払金額＝（次年度の出来高予定額－出来高超過額）×2／10</t>
    <rPh sb="3" eb="6">
      <t>ジネンド</t>
    </rPh>
    <rPh sb="7" eb="9">
      <t>チュウカン</t>
    </rPh>
    <rPh sb="9" eb="11">
      <t>マエバラ</t>
    </rPh>
    <rPh sb="11" eb="13">
      <t>キンガク</t>
    </rPh>
    <phoneticPr fontId="5"/>
  </si>
  <si>
    <t>　　　　　　　　　　　　　＝（150－10）×2／10＝28</t>
    <phoneticPr fontId="5"/>
  </si>
  <si>
    <t>　Ｇ　次年度第２回部分払金額</t>
    <rPh sb="3" eb="6">
      <t>ジネンド</t>
    </rPh>
    <rPh sb="6" eb="7">
      <t>ダイ</t>
    </rPh>
    <rPh sb="8" eb="9">
      <t>カイ</t>
    </rPh>
    <rPh sb="9" eb="11">
      <t>ブブン</t>
    </rPh>
    <rPh sb="11" eb="12">
      <t>バラ</t>
    </rPh>
    <rPh sb="12" eb="14">
      <t>キンガク</t>
    </rPh>
    <phoneticPr fontId="5"/>
  </si>
  <si>
    <t>　　＝200×9／10－（90＋9）－（200－（100＋10））×84／（150－10）＝27</t>
    <phoneticPr fontId="4"/>
  </si>
  <si>
    <t>　Ｈ　次年度第３回部分払金額</t>
    <rPh sb="3" eb="6">
      <t>ジネンド</t>
    </rPh>
    <rPh sb="6" eb="7">
      <t>ダイ</t>
    </rPh>
    <rPh sb="8" eb="9">
      <t>カイ</t>
    </rPh>
    <rPh sb="9" eb="11">
      <t>ブブン</t>
    </rPh>
    <rPh sb="11" eb="12">
      <t>バラ</t>
    </rPh>
    <rPh sb="12" eb="14">
      <t>キンガク</t>
    </rPh>
    <phoneticPr fontId="5"/>
  </si>
  <si>
    <t>　　＝230×9／10－（90＋36）－（230－（100＋10））×84／（150－10）＝9</t>
    <phoneticPr fontId="4"/>
  </si>
  <si>
    <t>　Ｉ　完成時の支払金額＝請負代金額－既支払金額</t>
    <rPh sb="3" eb="5">
      <t>カンセイ</t>
    </rPh>
    <rPh sb="5" eb="6">
      <t>ジ</t>
    </rPh>
    <rPh sb="7" eb="9">
      <t>シハラ</t>
    </rPh>
    <rPh sb="9" eb="11">
      <t>キンガク</t>
    </rPh>
    <phoneticPr fontId="5"/>
  </si>
  <si>
    <t>　　＝250－40－20－30－9－56－28－27－9＝31</t>
    <phoneticPr fontId="4"/>
  </si>
  <si>
    <t>110百万円</t>
    <rPh sb="3" eb="4">
      <t>ヒャク</t>
    </rPh>
    <rPh sb="4" eb="5">
      <t>マン</t>
    </rPh>
    <rPh sb="5" eb="6">
      <t>エン</t>
    </rPh>
    <phoneticPr fontId="5"/>
  </si>
  <si>
    <t>　⑨既受領金額　（ａ＋ｂ）</t>
    <rPh sb="2" eb="3">
      <t>キ</t>
    </rPh>
    <rPh sb="3" eb="5">
      <t>ジュリョウ</t>
    </rPh>
    <rPh sb="5" eb="7">
      <t>キンガク</t>
    </rPh>
    <phoneticPr fontId="5"/>
  </si>
  <si>
    <t>→Ｅ＋Ｆ</t>
    <phoneticPr fontId="5"/>
  </si>
  <si>
    <t>→Ａ＋Ｂ＋Ｃ</t>
    <phoneticPr fontId="5"/>
  </si>
  <si>
    <t>→Ｄ＋Ｇ</t>
    <phoneticPr fontId="5"/>
  </si>
  <si>
    <t>→Ｈ</t>
    <phoneticPr fontId="5"/>
  </si>
  <si>
    <t>→Ａ＋Ｂ＋Ｃ＋Ｄ</t>
    <phoneticPr fontId="5"/>
  </si>
  <si>
    <t>→Ｇ</t>
    <phoneticPr fontId="5"/>
  </si>
  <si>
    <t>初年度第１回請求時（年度末）</t>
    <rPh sb="0" eb="3">
      <t>ショネンド</t>
    </rPh>
    <rPh sb="3" eb="4">
      <t>ダイ</t>
    </rPh>
    <rPh sb="5" eb="6">
      <t>カイ</t>
    </rPh>
    <rPh sb="6" eb="8">
      <t>セイキュウ</t>
    </rPh>
    <rPh sb="8" eb="9">
      <t>ジ</t>
    </rPh>
    <rPh sb="10" eb="12">
      <t>ネンド</t>
    </rPh>
    <rPh sb="12" eb="13">
      <t>マツ</t>
    </rPh>
    <phoneticPr fontId="5"/>
  </si>
  <si>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5"/>
  </si>
  <si>
    <r>
      <t>　　</t>
    </r>
    <r>
      <rPr>
        <sz val="9"/>
        <rFont val="ＭＳ 明朝"/>
        <family val="1"/>
        <charset val="128"/>
      </rPr>
      <t>(注)　出来高金額のうち当該年度の出来高予定額までの部分について部分払</t>
    </r>
    <rPh sb="3" eb="4">
      <t>チュウ</t>
    </rPh>
    <rPh sb="6" eb="9">
      <t>デキダカ</t>
    </rPh>
    <rPh sb="9" eb="11">
      <t>キンガク</t>
    </rPh>
    <rPh sb="14" eb="16">
      <t>トウガイ</t>
    </rPh>
    <rPh sb="16" eb="18">
      <t>ネンド</t>
    </rPh>
    <rPh sb="19" eb="22">
      <t>デキダカ</t>
    </rPh>
    <rPh sb="22" eb="24">
      <t>ヨテイ</t>
    </rPh>
    <rPh sb="24" eb="25">
      <t>ガク</t>
    </rPh>
    <rPh sb="28" eb="30">
      <t>ブブン</t>
    </rPh>
    <rPh sb="34" eb="36">
      <t>ブブン</t>
    </rPh>
    <rPh sb="36" eb="37">
      <t>バライ</t>
    </rPh>
    <phoneticPr fontId="5"/>
  </si>
  <si>
    <t>中之島中学校新築工事　第２回　部分払金</t>
    <phoneticPr fontId="4"/>
  </si>
  <si>
    <t>Ａ</t>
  </si>
  <si>
    <r>
      <t xml:space="preserve">記入例５
</t>
    </r>
    <r>
      <rPr>
        <sz val="11"/>
        <rFont val="ＭＳ ゴシック"/>
        <family val="3"/>
        <charset val="128"/>
      </rPr>
      <t>債権者登録をされている
場合の部分払金の請求</t>
    </r>
    <rPh sb="0" eb="3">
      <t>キニュウレイ</t>
    </rPh>
    <rPh sb="21" eb="23">
      <t>ブブン</t>
    </rPh>
    <phoneticPr fontId="4"/>
  </si>
  <si>
    <r>
      <t xml:space="preserve">記入例６
</t>
    </r>
    <r>
      <rPr>
        <sz val="11"/>
        <rFont val="ＭＳ ゴシック"/>
        <family val="3"/>
        <charset val="128"/>
      </rPr>
      <t>債権者登録をされている
場合の部分払金の請求</t>
    </r>
    <rPh sb="0" eb="3">
      <t>キニュウレイ</t>
    </rPh>
    <rPh sb="21" eb="23">
      <t>ブブン</t>
    </rPh>
    <phoneticPr fontId="4"/>
  </si>
  <si>
    <r>
      <t xml:space="preserve">記入例７
</t>
    </r>
    <r>
      <rPr>
        <sz val="11"/>
        <rFont val="ＭＳ ゴシック"/>
        <family val="3"/>
        <charset val="128"/>
      </rPr>
      <t>債権者登録を利用されない
場合の部分払金の請求</t>
    </r>
    <rPh sb="0" eb="3">
      <t>キニュウレイ</t>
    </rPh>
    <rPh sb="12" eb="14">
      <t>リヨウ</t>
    </rPh>
    <rPh sb="22" eb="24">
      <t>ブブン</t>
    </rPh>
    <phoneticPr fontId="4"/>
  </si>
  <si>
    <r>
      <t xml:space="preserve">記入例８
</t>
    </r>
    <r>
      <rPr>
        <sz val="11"/>
        <rFont val="ＭＳ ゴシック"/>
        <family val="3"/>
        <charset val="128"/>
      </rPr>
      <t>債権者登録を利用されない
場合の部分払金の請求</t>
    </r>
    <rPh sb="0" eb="3">
      <t>キニュウレイ</t>
    </rPh>
    <rPh sb="12" eb="14">
      <t>リヨウ</t>
    </rPh>
    <rPh sb="22" eb="24">
      <t>ブブン</t>
    </rPh>
    <rPh sb="24" eb="25">
      <t>バライ</t>
    </rPh>
    <phoneticPr fontId="4"/>
  </si>
  <si>
    <t>当座</t>
    <rPh sb="0" eb="2">
      <t>トウザ</t>
    </rPh>
    <phoneticPr fontId="4"/>
  </si>
  <si>
    <t>様式６Ａ・６Ｂ　記入例</t>
    <rPh sb="0" eb="2">
      <t>ヨウシキ</t>
    </rPh>
    <rPh sb="8" eb="10">
      <t>キニュウ</t>
    </rPh>
    <rPh sb="10" eb="11">
      <t>レイ</t>
    </rPh>
    <phoneticPr fontId="5"/>
  </si>
  <si>
    <t>中之島中学校新築工事</t>
    <phoneticPr fontId="4"/>
  </si>
  <si>
    <r>
      <t xml:space="preserve">記入例９
</t>
    </r>
    <r>
      <rPr>
        <sz val="11"/>
        <rFont val="ＭＳ ゴシック"/>
        <family val="3"/>
        <charset val="128"/>
      </rPr>
      <t>債権者登録をされている
場合の完成金の請求</t>
    </r>
    <rPh sb="0" eb="3">
      <t>キニュウレイ</t>
    </rPh>
    <rPh sb="21" eb="23">
      <t>カンセイ</t>
    </rPh>
    <rPh sb="23" eb="24">
      <t>キン</t>
    </rPh>
    <phoneticPr fontId="4"/>
  </si>
  <si>
    <t>中之島中学校新築工事　完成金</t>
    <rPh sb="11" eb="13">
      <t>カンセイ</t>
    </rPh>
    <phoneticPr fontId="4"/>
  </si>
  <si>
    <r>
      <t xml:space="preserve">記入例10
</t>
    </r>
    <r>
      <rPr>
        <sz val="11"/>
        <rFont val="ＭＳ ゴシック"/>
        <family val="3"/>
        <charset val="128"/>
      </rPr>
      <t>債権者登録をされている
場合の完成金の請求</t>
    </r>
    <rPh sb="0" eb="3">
      <t>キニュウレイ</t>
    </rPh>
    <rPh sb="22" eb="24">
      <t>カンセイ</t>
    </rPh>
    <rPh sb="24" eb="25">
      <t>キン</t>
    </rPh>
    <phoneticPr fontId="4"/>
  </si>
  <si>
    <r>
      <t xml:space="preserve">記入例11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</si>
  <si>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r>
      <t xml:space="preserve">記入例12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</si>
  <si>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t>ナカノシマサンギョウ（カブ）</t>
    <phoneticPr fontId="4"/>
  </si>
  <si>
    <t>２　請求内訳書（様式43Ｂ）を工事担当へ提出してください。</t>
    <rPh sb="2" eb="4">
      <t>セイキュウ</t>
    </rPh>
    <rPh sb="4" eb="7">
      <t>ウチワケショ</t>
    </rPh>
    <rPh sb="8" eb="10">
      <t>ヨウシキ</t>
    </rPh>
    <rPh sb="15" eb="17">
      <t>コウジ</t>
    </rPh>
    <rPh sb="17" eb="19">
      <t>タントウ</t>
    </rPh>
    <rPh sb="20" eb="22">
      <t>テイシュツ</t>
    </rPh>
    <phoneticPr fontId="5"/>
  </si>
  <si>
    <t>　　部分払いを請求する際には、工事請負契約書第48条第１項に基づく保険を契約し、建設工</t>
    <rPh sb="2" eb="4">
      <t>ブブン</t>
    </rPh>
    <rPh sb="4" eb="5">
      <t>バラ</t>
    </rPh>
    <rPh sb="7" eb="9">
      <t>セイキュウ</t>
    </rPh>
    <rPh sb="11" eb="12">
      <t>サイ</t>
    </rPh>
    <rPh sb="15" eb="17">
      <t>コウジ</t>
    </rPh>
    <rPh sb="17" eb="19">
      <t>ウケオイ</t>
    </rPh>
    <rPh sb="19" eb="21">
      <t>ケイヤク</t>
    </rPh>
    <rPh sb="21" eb="22">
      <t>ショ</t>
    </rPh>
    <rPh sb="22" eb="23">
      <t>ダイ</t>
    </rPh>
    <rPh sb="25" eb="26">
      <t>ジョウ</t>
    </rPh>
    <rPh sb="26" eb="27">
      <t>ダイ</t>
    </rPh>
    <rPh sb="28" eb="29">
      <t>コウ</t>
    </rPh>
    <rPh sb="30" eb="31">
      <t>モト</t>
    </rPh>
    <rPh sb="33" eb="35">
      <t>ホケン</t>
    </rPh>
    <rPh sb="36" eb="38">
      <t>ケイヤク</t>
    </rPh>
    <rPh sb="40" eb="42">
      <t>ケンセツ</t>
    </rPh>
    <phoneticPr fontId="5"/>
  </si>
  <si>
    <t>　事保険等加入届出書（様式８）の提出が必要となります。（提出時期は保険の種類により異</t>
    <rPh sb="16" eb="18">
      <t>テイシュツ</t>
    </rPh>
    <rPh sb="19" eb="21">
      <t>ヒツヨウ</t>
    </rPh>
    <phoneticPr fontId="5"/>
  </si>
  <si>
    <t>　なります。）</t>
    <phoneticPr fontId="4"/>
  </si>
  <si>
    <t>　詳しくは「保険契約に関する特記仕様書」及び「保険証券の提示等について」を参照のこと</t>
    <rPh sb="1" eb="2">
      <t>クワ</t>
    </rPh>
    <rPh sb="6" eb="10">
      <t>ホケンケイヤク</t>
    </rPh>
    <rPh sb="11" eb="12">
      <t>カン</t>
    </rPh>
    <rPh sb="14" eb="19">
      <t>トッキシヨウショ</t>
    </rPh>
    <rPh sb="20" eb="21">
      <t>オヨ</t>
    </rPh>
    <rPh sb="23" eb="25">
      <t>ホケン</t>
    </rPh>
    <rPh sb="25" eb="27">
      <t>ショウケン</t>
    </rPh>
    <phoneticPr fontId="5"/>
  </si>
  <si>
    <t>　　＝出来高超過額×9／10＝10×9／10＝9</t>
    <rPh sb="1" eb="4">
      <t>デキダカ</t>
    </rPh>
    <rPh sb="4" eb="6">
      <t>チョウカ</t>
    </rPh>
    <rPh sb="6" eb="7">
      <t>ガク</t>
    </rPh>
    <phoneticPr fontId="5"/>
  </si>
  <si>
    <t>年度分割における部分払等の算定例２</t>
    <rPh sb="0" eb="2">
      <t>ネンド</t>
    </rPh>
    <rPh sb="2" eb="4">
      <t>ブンカツ</t>
    </rPh>
    <rPh sb="8" eb="10">
      <t>ブブン</t>
    </rPh>
    <rPh sb="10" eb="11">
      <t>ハラ</t>
    </rPh>
    <rPh sb="11" eb="12">
      <t>トウ</t>
    </rPh>
    <rPh sb="13" eb="15">
      <t>サンテイ</t>
    </rPh>
    <rPh sb="15" eb="16">
      <t>レイ</t>
    </rPh>
    <phoneticPr fontId="5"/>
  </si>
  <si>
    <t>年度分割における部分払等の算定例１</t>
    <rPh sb="0" eb="2">
      <t>ネンド</t>
    </rPh>
    <rPh sb="2" eb="4">
      <t>ブンカツ</t>
    </rPh>
    <rPh sb="8" eb="10">
      <t>ブブン</t>
    </rPh>
    <rPh sb="10" eb="11">
      <t>ハラ</t>
    </rPh>
    <rPh sb="11" eb="12">
      <t>トウ</t>
    </rPh>
    <rPh sb="13" eb="15">
      <t>サンテイ</t>
    </rPh>
    <rPh sb="15" eb="16">
      <t>レイ</t>
    </rPh>
    <phoneticPr fontId="5"/>
  </si>
  <si>
    <t>（参考様式）</t>
    <rPh sb="1" eb="3">
      <t>サンコウ</t>
    </rPh>
    <rPh sb="3" eb="5">
      <t>ヨウシキ</t>
    </rPh>
    <phoneticPr fontId="5"/>
  </si>
  <si>
    <t>請求書</t>
    <phoneticPr fontId="4"/>
  </si>
  <si>
    <t>認定請求書</t>
    <phoneticPr fontId="4"/>
  </si>
  <si>
    <t>(注)　引渡品目が発生する場合は、引渡品目明細表（様式35）を作成し、添付すること</t>
    <rPh sb="25" eb="27">
      <t>ヨウシキ</t>
    </rPh>
    <rPh sb="35" eb="37">
      <t>テンプ</t>
    </rPh>
    <phoneticPr fontId="4"/>
  </si>
  <si>
    <t>（部分払用・債務負担行為なし）</t>
    <phoneticPr fontId="4"/>
  </si>
  <si>
    <t>前払率[％]</t>
    <rPh sb="0" eb="2">
      <t>マエバラ</t>
    </rPh>
    <rPh sb="2" eb="3">
      <t>リツ</t>
    </rPh>
    <phoneticPr fontId="5"/>
  </si>
  <si>
    <t>前払率[％]</t>
    <rPh sb="0" eb="1">
      <t>マエ</t>
    </rPh>
    <rPh sb="1" eb="2">
      <t>ハラ</t>
    </rPh>
    <rPh sb="2" eb="3">
      <t>リツ</t>
    </rPh>
    <phoneticPr fontId="5"/>
  </si>
  <si>
    <t>出来高率[％]</t>
    <rPh sb="0" eb="1">
      <t>デ</t>
    </rPh>
    <rPh sb="1" eb="2">
      <t>ライ</t>
    </rPh>
    <rPh sb="2" eb="3">
      <t>タカ</t>
    </rPh>
    <rPh sb="3" eb="4">
      <t>リツ</t>
    </rPh>
    <phoneticPr fontId="5"/>
  </si>
  <si>
    <t>月</t>
    <rPh sb="0" eb="1">
      <t>ツキ</t>
    </rPh>
    <phoneticPr fontId="60"/>
  </si>
  <si>
    <t>週休２日届出書</t>
    <phoneticPr fontId="60"/>
  </si>
  <si>
    <t>　週休２日の実施の意向について、以下のとおり届け出します。</t>
    <phoneticPr fontId="60"/>
  </si>
  <si>
    <t xml:space="preserve">工事名称 </t>
    <rPh sb="0" eb="1">
      <t>コウ</t>
    </rPh>
    <rPh sb="1" eb="2">
      <t>コト</t>
    </rPh>
    <rPh sb="2" eb="3">
      <t>メイ</t>
    </rPh>
    <rPh sb="3" eb="4">
      <t>ショウ</t>
    </rPh>
    <phoneticPr fontId="60"/>
  </si>
  <si>
    <t>工事場所</t>
    <rPh sb="0" eb="1">
      <t>コウ</t>
    </rPh>
    <rPh sb="1" eb="2">
      <t>コト</t>
    </rPh>
    <rPh sb="2" eb="4">
      <t>バショ</t>
    </rPh>
    <phoneticPr fontId="60"/>
  </si>
  <si>
    <t>工事期間</t>
    <rPh sb="0" eb="1">
      <t>コウ</t>
    </rPh>
    <rPh sb="1" eb="2">
      <t>コト</t>
    </rPh>
    <rPh sb="2" eb="3">
      <t>キ</t>
    </rPh>
    <rPh sb="3" eb="4">
      <t>アイダ</t>
    </rPh>
    <phoneticPr fontId="60"/>
  </si>
  <si>
    <t>届出内容</t>
    <rPh sb="0" eb="2">
      <t>トドケデ</t>
    </rPh>
    <rPh sb="2" eb="4">
      <t>ナイヨウ</t>
    </rPh>
    <phoneticPr fontId="60"/>
  </si>
  <si>
    <t>a.</t>
    <phoneticPr fontId="60"/>
  </si>
  <si>
    <t>実施する。</t>
    <rPh sb="0" eb="2">
      <t>ジッシ</t>
    </rPh>
    <phoneticPr fontId="60"/>
  </si>
  <si>
    <t>b.</t>
    <phoneticPr fontId="60"/>
  </si>
  <si>
    <t>実施しない。</t>
    <rPh sb="0" eb="2">
      <t>ジッシ</t>
    </rPh>
    <phoneticPr fontId="60"/>
  </si>
  <si>
    <t>c.</t>
    <phoneticPr fontId="60"/>
  </si>
  <si>
    <t>実施から実施しないに変更する。</t>
    <rPh sb="0" eb="2">
      <t>ジッシ</t>
    </rPh>
    <rPh sb="4" eb="6">
      <t>ジッシ</t>
    </rPh>
    <rPh sb="10" eb="12">
      <t>ヘンコウ</t>
    </rPh>
    <phoneticPr fontId="60"/>
  </si>
  <si>
    <t>※届け出については施工計画書の提出時に併せて提出すること。</t>
    <phoneticPr fontId="60"/>
  </si>
  <si>
    <t>現場閉所（計画・実績）書</t>
    <rPh sb="0" eb="2">
      <t>ゲンバ</t>
    </rPh>
    <rPh sb="2" eb="4">
      <t>ヘイショ</t>
    </rPh>
    <rPh sb="5" eb="7">
      <t>ケイカク</t>
    </rPh>
    <rPh sb="8" eb="10">
      <t>ジッセキ</t>
    </rPh>
    <rPh sb="11" eb="12">
      <t>ショ</t>
    </rPh>
    <phoneticPr fontId="60"/>
  </si>
  <si>
    <t>:</t>
    <phoneticPr fontId="60"/>
  </si>
  <si>
    <t>日</t>
    <rPh sb="0" eb="1">
      <t>ヒ</t>
    </rPh>
    <phoneticPr fontId="60"/>
  </si>
  <si>
    <t>曜日</t>
    <rPh sb="0" eb="2">
      <t>ヨウビ</t>
    </rPh>
    <phoneticPr fontId="60"/>
  </si>
  <si>
    <t>対象外期間</t>
    <rPh sb="0" eb="2">
      <t>タイショウ</t>
    </rPh>
    <rPh sb="2" eb="3">
      <t>ガイ</t>
    </rPh>
    <rPh sb="3" eb="5">
      <t>キカン</t>
    </rPh>
    <phoneticPr fontId="60"/>
  </si>
  <si>
    <t>現場閉所計画</t>
    <rPh sb="0" eb="2">
      <t>ゲンバ</t>
    </rPh>
    <rPh sb="2" eb="4">
      <t>ヘイショ</t>
    </rPh>
    <rPh sb="4" eb="6">
      <t>ケイカク</t>
    </rPh>
    <phoneticPr fontId="60"/>
  </si>
  <si>
    <t>現場閉所実績</t>
    <rPh sb="0" eb="2">
      <t>ゲンバ</t>
    </rPh>
    <rPh sb="2" eb="4">
      <t>ヘイショ</t>
    </rPh>
    <rPh sb="4" eb="6">
      <t>ジッセキ</t>
    </rPh>
    <phoneticPr fontId="60"/>
  </si>
  <si>
    <t>備考</t>
    <rPh sb="0" eb="2">
      <t>ビコウ</t>
    </rPh>
    <phoneticPr fontId="60"/>
  </si>
  <si>
    <t>小計</t>
    <rPh sb="0" eb="1">
      <t>ショウ</t>
    </rPh>
    <rPh sb="1" eb="2">
      <t>ケイ</t>
    </rPh>
    <phoneticPr fontId="60"/>
  </si>
  <si>
    <t>累計</t>
    <rPh sb="0" eb="2">
      <t>ルイケイ</t>
    </rPh>
    <phoneticPr fontId="60"/>
  </si>
  <si>
    <t>（注）備考には現場着手日、工事完成日、対象外期間の内容、計画日に休みを取れなかった理由と振替日等を記入。</t>
    <rPh sb="7" eb="9">
      <t>ゲンバ</t>
    </rPh>
    <rPh sb="9" eb="11">
      <t>チャクシュ</t>
    </rPh>
    <phoneticPr fontId="60"/>
  </si>
  <si>
    <t>火</t>
  </si>
  <si>
    <t>水</t>
  </si>
  <si>
    <t>木</t>
  </si>
  <si>
    <t>金</t>
  </si>
  <si>
    <t>土</t>
  </si>
  <si>
    <t>日</t>
  </si>
  <si>
    <t>火</t>
    <rPh sb="0" eb="1">
      <t>ヒ</t>
    </rPh>
    <phoneticPr fontId="60"/>
  </si>
  <si>
    <t>現場閉所報告書</t>
    <rPh sb="0" eb="2">
      <t>ゲンバ</t>
    </rPh>
    <rPh sb="2" eb="4">
      <t>ヘイショ</t>
    </rPh>
    <rPh sb="4" eb="7">
      <t>ホウコクショ</t>
    </rPh>
    <phoneticPr fontId="60"/>
  </si>
  <si>
    <t>現場着手日</t>
    <rPh sb="0" eb="2">
      <t>ゲンバ</t>
    </rPh>
    <rPh sb="2" eb="4">
      <t>チャクシュ</t>
    </rPh>
    <rPh sb="4" eb="5">
      <t>ヒ</t>
    </rPh>
    <phoneticPr fontId="60"/>
  </si>
  <si>
    <t>工事完成日</t>
    <rPh sb="0" eb="2">
      <t>コウジ</t>
    </rPh>
    <rPh sb="2" eb="4">
      <t>カンセイ</t>
    </rPh>
    <rPh sb="4" eb="5">
      <t>ビ</t>
    </rPh>
    <phoneticPr fontId="60"/>
  </si>
  <si>
    <t>年　月</t>
    <rPh sb="0" eb="1">
      <t>ネン</t>
    </rPh>
    <rPh sb="2" eb="3">
      <t>ガツ</t>
    </rPh>
    <phoneticPr fontId="60"/>
  </si>
  <si>
    <t>総日数</t>
    <rPh sb="0" eb="1">
      <t>ソウ</t>
    </rPh>
    <rPh sb="1" eb="3">
      <t>ニッスウ</t>
    </rPh>
    <phoneticPr fontId="60"/>
  </si>
  <si>
    <t>総日数のうち
対象外期間</t>
    <rPh sb="0" eb="1">
      <t>ソウ</t>
    </rPh>
    <rPh sb="1" eb="3">
      <t>ニッスウ</t>
    </rPh>
    <rPh sb="7" eb="9">
      <t>タイショウ</t>
    </rPh>
    <rPh sb="9" eb="10">
      <t>ガイ</t>
    </rPh>
    <rPh sb="10" eb="12">
      <t>キカン</t>
    </rPh>
    <phoneticPr fontId="60"/>
  </si>
  <si>
    <t>総日数のうち
対象期間</t>
    <rPh sb="0" eb="1">
      <t>ソウ</t>
    </rPh>
    <rPh sb="1" eb="3">
      <t>ニッスウ</t>
    </rPh>
    <rPh sb="7" eb="9">
      <t>タイショウ</t>
    </rPh>
    <rPh sb="9" eb="11">
      <t>キカン</t>
    </rPh>
    <phoneticPr fontId="60"/>
  </si>
  <si>
    <t>現場閉所日数</t>
    <rPh sb="0" eb="2">
      <t>ゲンバ</t>
    </rPh>
    <rPh sb="2" eb="4">
      <t>ヘイショ</t>
    </rPh>
    <rPh sb="4" eb="6">
      <t>ニッスウ</t>
    </rPh>
    <phoneticPr fontId="60"/>
  </si>
  <si>
    <t>合計</t>
    <rPh sb="0" eb="2">
      <t>ゴウケイ</t>
    </rPh>
    <phoneticPr fontId="60"/>
  </si>
  <si>
    <t>現場閉所率</t>
    <rPh sb="0" eb="2">
      <t>ゲンバ</t>
    </rPh>
    <rPh sb="2" eb="4">
      <t>ヘイショ</t>
    </rPh>
    <rPh sb="4" eb="5">
      <t>リツ</t>
    </rPh>
    <phoneticPr fontId="60"/>
  </si>
  <si>
    <t>４週８休以上</t>
    <rPh sb="1" eb="2">
      <t>シュウ</t>
    </rPh>
    <rPh sb="3" eb="4">
      <t>キュウ</t>
    </rPh>
    <rPh sb="4" eb="6">
      <t>イジョウ</t>
    </rPh>
    <phoneticPr fontId="60"/>
  </si>
  <si>
    <t>28.5%以上
（８/28日）</t>
    <rPh sb="5" eb="7">
      <t>イジョウ</t>
    </rPh>
    <rPh sb="13" eb="14">
      <t>ニチ</t>
    </rPh>
    <phoneticPr fontId="60"/>
  </si>
  <si>
    <t>（受注者）</t>
    <rPh sb="1" eb="4">
      <t>ジュチュウシャ</t>
    </rPh>
    <phoneticPr fontId="4"/>
  </si>
  <si>
    <t>代表者</t>
    <rPh sb="0" eb="1">
      <t>ダイ</t>
    </rPh>
    <rPh sb="1" eb="2">
      <t>オモテ</t>
    </rPh>
    <rPh sb="2" eb="3">
      <t>モノ</t>
    </rPh>
    <phoneticPr fontId="4"/>
  </si>
  <si>
    <t>～</t>
    <phoneticPr fontId="4"/>
  </si>
  <si>
    <t>社　名</t>
    <rPh sb="0" eb="1">
      <t>シャ</t>
    </rPh>
    <rPh sb="2" eb="3">
      <t>ナ</t>
    </rPh>
    <phoneticPr fontId="4"/>
  </si>
  <si>
    <t>令和　年　月</t>
    <rPh sb="0" eb="2">
      <t>レイワ</t>
    </rPh>
    <rPh sb="3" eb="4">
      <t>ネン</t>
    </rPh>
    <rPh sb="5" eb="6">
      <t>ツキ</t>
    </rPh>
    <phoneticPr fontId="60"/>
  </si>
  <si>
    <t>（注）対象外期間とは、年末年始６日、夏季休暇３日、工場製作のみを実施している期間、工事全体を一時中止して</t>
    <rPh sb="1" eb="2">
      <t>チュウ</t>
    </rPh>
    <rPh sb="3" eb="6">
      <t>タイショウガイ</t>
    </rPh>
    <rPh sb="6" eb="8">
      <t>キカン</t>
    </rPh>
    <rPh sb="16" eb="17">
      <t>ニチ</t>
    </rPh>
    <phoneticPr fontId="60"/>
  </si>
  <si>
    <t>　　　いる期間のほか、発注者が対象外としている内容に該当する期間をいう。</t>
    <phoneticPr fontId="4"/>
  </si>
  <si>
    <t>現場閉所計画書</t>
  </si>
  <si>
    <t>○○工事</t>
    <phoneticPr fontId="4"/>
  </si>
  <si>
    <t>現場着手日</t>
    <phoneticPr fontId="4"/>
  </si>
  <si>
    <t>－</t>
  </si>
  <si>
    <t>年末年始</t>
    <phoneticPr fontId="4"/>
  </si>
  <si>
    <t>令和元年12月</t>
    <rPh sb="0" eb="2">
      <t>レイワ</t>
    </rPh>
    <rPh sb="2" eb="3">
      <t>ガン</t>
    </rPh>
    <rPh sb="3" eb="4">
      <t>ネン</t>
    </rPh>
    <rPh sb="6" eb="7">
      <t>ツキ</t>
    </rPh>
    <phoneticPr fontId="60"/>
  </si>
  <si>
    <t>令和元年11月1日</t>
    <rPh sb="0" eb="2">
      <t>レイワ</t>
    </rPh>
    <rPh sb="2" eb="4">
      <t>ガンネン</t>
    </rPh>
    <rPh sb="6" eb="7">
      <t>ツキ</t>
    </rPh>
    <rPh sb="8" eb="9">
      <t>ニチ</t>
    </rPh>
    <phoneticPr fontId="4"/>
  </si>
  <si>
    <t>記入例１</t>
    <rPh sb="0" eb="3">
      <t>キニュウレイ</t>
    </rPh>
    <phoneticPr fontId="4"/>
  </si>
  <si>
    <t>記入例２</t>
    <rPh sb="0" eb="3">
      <t>キニュウレイ</t>
    </rPh>
    <phoneticPr fontId="4"/>
  </si>
  <si>
    <t>地元要望に伴う休日作業（12/16に振替)</t>
    <phoneticPr fontId="4"/>
  </si>
  <si>
    <t>入居者要望に伴う休日作業（12/24に振替)</t>
    <phoneticPr fontId="4"/>
  </si>
  <si>
    <t>現場閉所実績書</t>
  </si>
  <si>
    <t>令和元年12月3日</t>
    <rPh sb="0" eb="2">
      <t>レイワ</t>
    </rPh>
    <rPh sb="2" eb="4">
      <t>ガンネン</t>
    </rPh>
    <rPh sb="6" eb="7">
      <t>ガツ</t>
    </rPh>
    <rPh sb="8" eb="9">
      <t>ニチ</t>
    </rPh>
    <phoneticPr fontId="4"/>
  </si>
  <si>
    <t>令和元年12月</t>
    <rPh sb="0" eb="2">
      <t>レイワ</t>
    </rPh>
    <rPh sb="2" eb="4">
      <t>ガンネン</t>
    </rPh>
    <rPh sb="6" eb="7">
      <t>ツキ</t>
    </rPh>
    <phoneticPr fontId="4"/>
  </si>
  <si>
    <t>令和２年１月</t>
    <rPh sb="0" eb="2">
      <t>レイワ</t>
    </rPh>
    <rPh sb="3" eb="4">
      <t>ネン</t>
    </rPh>
    <rPh sb="5" eb="6">
      <t>ツキ</t>
    </rPh>
    <phoneticPr fontId="4"/>
  </si>
  <si>
    <t>令和２年２月</t>
    <rPh sb="0" eb="2">
      <t>レイワ</t>
    </rPh>
    <rPh sb="3" eb="4">
      <t>ネン</t>
    </rPh>
    <rPh sb="5" eb="6">
      <t>ツキ</t>
    </rPh>
    <phoneticPr fontId="4"/>
  </si>
  <si>
    <t>令和２年３月</t>
    <rPh sb="0" eb="2">
      <t>レイワ</t>
    </rPh>
    <rPh sb="3" eb="4">
      <t>ネン</t>
    </rPh>
    <rPh sb="5" eb="6">
      <t>ツキ</t>
    </rPh>
    <phoneticPr fontId="4"/>
  </si>
  <si>
    <t>令和２年４月</t>
    <rPh sb="0" eb="2">
      <t>レイワ</t>
    </rPh>
    <rPh sb="3" eb="4">
      <t>ネン</t>
    </rPh>
    <rPh sb="5" eb="6">
      <t>ツキ</t>
    </rPh>
    <phoneticPr fontId="4"/>
  </si>
  <si>
    <t>令和２年５月</t>
    <rPh sb="0" eb="2">
      <t>レイワ</t>
    </rPh>
    <rPh sb="3" eb="4">
      <t>ネン</t>
    </rPh>
    <rPh sb="5" eb="6">
      <t>ツキ</t>
    </rPh>
    <phoneticPr fontId="4"/>
  </si>
  <si>
    <t>令和２年６月</t>
    <rPh sb="0" eb="2">
      <t>レイワ</t>
    </rPh>
    <rPh sb="3" eb="4">
      <t>ネン</t>
    </rPh>
    <rPh sb="5" eb="6">
      <t>ツキ</t>
    </rPh>
    <phoneticPr fontId="4"/>
  </si>
  <si>
    <t>令和２年７月</t>
    <rPh sb="0" eb="2">
      <t>レイワ</t>
    </rPh>
    <rPh sb="3" eb="4">
      <t>ネン</t>
    </rPh>
    <rPh sb="5" eb="6">
      <t>ツキ</t>
    </rPh>
    <phoneticPr fontId="4"/>
  </si>
  <si>
    <t>令和２年８月</t>
    <rPh sb="0" eb="2">
      <t>レイワ</t>
    </rPh>
    <rPh sb="3" eb="4">
      <t>ネン</t>
    </rPh>
    <rPh sb="5" eb="6">
      <t>ツキ</t>
    </rPh>
    <phoneticPr fontId="4"/>
  </si>
  <si>
    <t>令和２年９月</t>
    <rPh sb="0" eb="2">
      <t>レイワ</t>
    </rPh>
    <rPh sb="3" eb="4">
      <t>ネン</t>
    </rPh>
    <rPh sb="5" eb="6">
      <t>ツキ</t>
    </rPh>
    <phoneticPr fontId="4"/>
  </si>
  <si>
    <t>令和２年10月</t>
    <rPh sb="0" eb="2">
      <t>レイワ</t>
    </rPh>
    <rPh sb="3" eb="4">
      <t>ネン</t>
    </rPh>
    <rPh sb="6" eb="7">
      <t>ツキ</t>
    </rPh>
    <phoneticPr fontId="4"/>
  </si>
  <si>
    <t>令和２年11月</t>
    <rPh sb="0" eb="2">
      <t>レイワ</t>
    </rPh>
    <rPh sb="3" eb="4">
      <t>ネン</t>
    </rPh>
    <rPh sb="6" eb="7">
      <t>ツキ</t>
    </rPh>
    <phoneticPr fontId="4"/>
  </si>
  <si>
    <t>○大阪市暴力団排除条例（抜粋）</t>
  </si>
  <si>
    <t>（公共工事等及び売払い等からの暴力団の排除に関する措置）</t>
  </si>
  <si>
    <t>第８条　市長は、前条の趣旨を踏まえ、次に掲げる措置を講ずるものとする。</t>
  </si>
  <si>
    <t xml:space="preserve"> (1)　暴力団員又は暴力団密接関係者に該当すると認められる者に対し、公共工事等及び売払い等に係る</t>
    <phoneticPr fontId="5"/>
  </si>
  <si>
    <t xml:space="preserve">      入札に参加するために必要な資格を与えないこと</t>
    <phoneticPr fontId="5"/>
  </si>
  <si>
    <t xml:space="preserve"> (2)　入札の参加者の資格を有する者（以下「有資格者」という。）が暴力団員又は暴力団密接関係者に</t>
    <phoneticPr fontId="5"/>
  </si>
  <si>
    <t xml:space="preserve">      該当すると認められた場合には、当該有資格者を公共工事等及び売払い等に係る入札に参加させな</t>
    <phoneticPr fontId="5"/>
  </si>
  <si>
    <t>　　　いこと</t>
    <phoneticPr fontId="5"/>
  </si>
  <si>
    <t xml:space="preserve"> (3)　有資格者が暴力団員又は暴力団密接関係者に該当すると認められた場合には、必要に応じ、その旨</t>
    <phoneticPr fontId="5"/>
  </si>
  <si>
    <t>　　　を公表すること</t>
    <phoneticPr fontId="5"/>
  </si>
  <si>
    <t xml:space="preserve"> (4)　公共工事等に係る入札の参加者の資格の登録を正当な理由がなく取り下げ、かつ、当該登録を取り</t>
    <phoneticPr fontId="5"/>
  </si>
  <si>
    <t>　　　下げた日から１年を経過しない者であって、暴力団員又は暴力団密接関係者に該当すると認められ</t>
    <phoneticPr fontId="5"/>
  </si>
  <si>
    <t>　　　るものに対する前号に掲げる措置に準ずる措置</t>
    <phoneticPr fontId="5"/>
  </si>
  <si>
    <t xml:space="preserve"> (5)　暴力団員又は暴力団密接関係者に該当すると認められる者を契約の相手方としないこと</t>
    <phoneticPr fontId="5"/>
  </si>
  <si>
    <t xml:space="preserve"> (6)　公共工事等及び売払い等の契約相手方が暴力団員又は暴力団密接関係者に該当すると認められた場</t>
    <phoneticPr fontId="5"/>
  </si>
  <si>
    <t>　　　合には、当該公共工事等及び売払い等の契約を解除すること</t>
    <phoneticPr fontId="5"/>
  </si>
  <si>
    <t xml:space="preserve"> (7)　公共工事等の下請負人等が暴力団員又は暴力団密接関係者に該当すると認められた場合には、契約</t>
    <phoneticPr fontId="5"/>
  </si>
  <si>
    <t>　　　相手方に対して、当該下請負人等との契約の解除を求め、契約相手方が当該下請負人等との契約の</t>
    <phoneticPr fontId="5"/>
  </si>
  <si>
    <t>　　　解除の求めを拒否した場合には、契約相手方との当該公共工事等の契約を解除すること</t>
    <phoneticPr fontId="5"/>
  </si>
  <si>
    <t xml:space="preserve"> (8)　前各号に掲げるもののほか、公共工事等及び売払い等からの暴力団の排除を図るために必要な措置</t>
    <phoneticPr fontId="5"/>
  </si>
  <si>
    <t>２　市長は、前項各号（第３号を除く。）に掲げる措置を講ずるために必要があると認めるときは、契約</t>
    <phoneticPr fontId="5"/>
  </si>
  <si>
    <t>　　相手方及び下請負人等に対し、これらの者が暴力団員又は暴力団密接関係者でない旨の誓約書の提出</t>
    <phoneticPr fontId="5"/>
  </si>
  <si>
    <t>　　及び必要な事項の報告等を求めることができる。</t>
    <phoneticPr fontId="5"/>
  </si>
  <si>
    <t>３　市長は、前項の誓約書を提出した者が暴力団員又は暴力団密接関係者に該当すると認めるときは、そ</t>
    <phoneticPr fontId="5"/>
  </si>
  <si>
    <t>　　の旨を公表することができる。</t>
    <phoneticPr fontId="5"/>
  </si>
  <si>
    <t>○大阪市暴力団排除条例施行規則（抜粋）</t>
  </si>
  <si>
    <t>（暴力団密接関係者）</t>
  </si>
  <si>
    <t>第３条　条例第２条第３号の市規則で定める者は、次のいずれかに該当する者とする。</t>
    <phoneticPr fontId="5"/>
  </si>
  <si>
    <t xml:space="preserve"> (1)　自己若しくは第三者の利益を図り又は第三者に損害を加える目的で、暴力団又は暴力団員を利用し</t>
    <phoneticPr fontId="5"/>
  </si>
  <si>
    <t>　　　た者</t>
    <phoneticPr fontId="5"/>
  </si>
  <si>
    <t xml:space="preserve"> (2)　暴力団の威力を利用する目的で、又は暴力団の威力を利用したことに関し、暴力団又は暴力団員に</t>
    <phoneticPr fontId="5"/>
  </si>
  <si>
    <t>　　　対し、金品その他の財産上の利益又は役務の供与（次号において「利益の供与」という。）をした</t>
    <phoneticPr fontId="5"/>
  </si>
  <si>
    <t>　　　者</t>
    <phoneticPr fontId="5"/>
  </si>
  <si>
    <t xml:space="preserve"> (3)　前号に定めるもののほか、暴力団又は暴力団員に対し、暴力団の活動を助長し、又は暴力団の運営</t>
    <phoneticPr fontId="5"/>
  </si>
  <si>
    <t>　　　に資することとなる相当の対償のない利益の供与をした者</t>
    <phoneticPr fontId="5"/>
  </si>
  <si>
    <t xml:space="preserve"> (4)　暴力団又は暴力団員と社会的に非難されるべき関係を有する者</t>
    <phoneticPr fontId="5"/>
  </si>
  <si>
    <t xml:space="preserve"> (5)　事業者で、次に掲げる者（アに掲げる者については、当該事業者が法人である場合に限る。）のう</t>
    <phoneticPr fontId="5"/>
  </si>
  <si>
    <t>　　　ちに暴力団員又は１号から前号までのいずれかに該当する者のあるもの</t>
    <phoneticPr fontId="5"/>
  </si>
  <si>
    <t>　ア　事業者の役員（業務を執行する社員、取締役、執行役又はこれらに準ずる者をいい、相談役、顧</t>
    <phoneticPr fontId="5"/>
  </si>
  <si>
    <t>　　　問その他の いかなる名称を有する者であるかを問わず、当該事業者に対し業務を執行する社員、</t>
    <phoneticPr fontId="5"/>
  </si>
  <si>
    <t>　　　取締役、執行役又はこれらに準ずる者と同等以上の支配力を有するものと認められる者を含む。）</t>
    <phoneticPr fontId="5"/>
  </si>
  <si>
    <t>　イ　支配人、本店長、支店長、営業所長、事務所長その他いかなる名称を有する者であるかを問わず、</t>
    <phoneticPr fontId="5"/>
  </si>
  <si>
    <t>　　　営業所、事務所その他の組織（以下「営業所等」という。）の業務を統括する者</t>
    <phoneticPr fontId="5"/>
  </si>
  <si>
    <t>　ウ　営業所等において、部長、課長、支店次長、副支店長、副所長その他いかなる名称を有する者であ</t>
    <phoneticPr fontId="5"/>
  </si>
  <si>
    <t>　　　るかを問わず、それらと同等以上の職にあるものであって、事業の利益に重大な影響を及ぼす業務</t>
    <phoneticPr fontId="5"/>
  </si>
  <si>
    <t>　　　について、一切の裁判外の行為をする権限を有し、又は当該営業所等の業務を統括する者の権限を</t>
    <phoneticPr fontId="5"/>
  </si>
  <si>
    <t>　　　代行し得る地位にある者</t>
    <phoneticPr fontId="5"/>
  </si>
  <si>
    <t>　エ　事実上事業者の経営に参加していると認められる者</t>
    <phoneticPr fontId="5"/>
  </si>
  <si>
    <t xml:space="preserve"> (6)　前各号のいずれかに該当する者であることを知りながら、これを相手方として、公共工事等に係る</t>
    <phoneticPr fontId="5"/>
  </si>
  <si>
    <t>　　　下請契約、資材又は原材料の購入契約その他の契約を締結した事業者</t>
    <phoneticPr fontId="5"/>
  </si>
  <si>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</si>
  <si>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</si>
  <si>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</si>
  <si>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</si>
  <si>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</si>
  <si>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</si>
  <si>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</si>
  <si>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</si>
  <si>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</si>
  <si>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</si>
  <si>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参考11</t>
    <rPh sb="0" eb="2">
      <t>サンコウ</t>
    </rPh>
    <phoneticPr fontId="4"/>
  </si>
  <si>
    <t>参考12</t>
    <rPh sb="0" eb="2">
      <t>サンコウ</t>
    </rPh>
    <phoneticPr fontId="4"/>
  </si>
  <si>
    <t>当月対象期間</t>
    <rPh sb="0" eb="1">
      <t>トウ</t>
    </rPh>
    <rPh sb="1" eb="2">
      <t>ツキ</t>
    </rPh>
    <rPh sb="2" eb="4">
      <t>タイショウ</t>
    </rPh>
    <rPh sb="4" eb="6">
      <t>キカン</t>
    </rPh>
    <phoneticPr fontId="2"/>
  </si>
  <si>
    <t>対象期間</t>
    <rPh sb="0" eb="2">
      <t>タイショウ</t>
    </rPh>
    <rPh sb="2" eb="4">
      <t>キカン</t>
    </rPh>
    <phoneticPr fontId="2"/>
  </si>
  <si>
    <t>日</t>
    <rPh sb="0" eb="1">
      <t>ニチ</t>
    </rPh>
    <phoneticPr fontId="4"/>
  </si>
  <si>
    <t xml:space="preserve">割合  </t>
    <rPh sb="0" eb="2">
      <t>ワリアイ</t>
    </rPh>
    <phoneticPr fontId="2"/>
  </si>
  <si>
    <r>
      <t>割合</t>
    </r>
    <r>
      <rPr>
        <vertAlign val="superscript"/>
        <sz val="12"/>
        <rFont val="ＭＳ Ｐ明朝"/>
        <family val="1"/>
        <charset val="128"/>
      </rPr>
      <t>※</t>
    </r>
    <rPh sb="0" eb="2">
      <t>ワリアイ</t>
    </rPh>
    <phoneticPr fontId="2"/>
  </si>
  <si>
    <t>（注）備考には現場着手日、工事完成日、対象外期間の内容、計画日に休みを取れなかった理由と振替日等を記入。</t>
    <phoneticPr fontId="60"/>
  </si>
  <si>
    <t>※　現場閉所率：28.5%以上は４週８休、25%以上28.5%未満は４週７休、21.4%以上25%未満は４週６休とする。</t>
    <phoneticPr fontId="4"/>
  </si>
  <si>
    <t>○○施設改修その他工事</t>
    <phoneticPr fontId="4"/>
  </si>
  <si>
    <t>令和３年12月</t>
    <rPh sb="0" eb="2">
      <t>レイワ</t>
    </rPh>
    <rPh sb="3" eb="4">
      <t>ネン</t>
    </rPh>
    <rPh sb="6" eb="7">
      <t>ツキ</t>
    </rPh>
    <phoneticPr fontId="60"/>
  </si>
  <si>
    <t>工場製作期間</t>
    <phoneticPr fontId="4"/>
  </si>
  <si>
    <t>13日(月)までに完成させる必要がある工事部分があるため</t>
    <phoneticPr fontId="4"/>
  </si>
  <si>
    <t>11日(土)の振替日</t>
    <phoneticPr fontId="4"/>
  </si>
  <si>
    <t>発注者指定対象外期間</t>
    <phoneticPr fontId="4"/>
  </si>
  <si>
    <t>年末年始期間</t>
    <phoneticPr fontId="4"/>
  </si>
  <si>
    <t>令和４年１月１日以降に公告された</t>
    <rPh sb="0" eb="2">
      <t>レイワ</t>
    </rPh>
    <rPh sb="3" eb="4">
      <t>ネン</t>
    </rPh>
    <rPh sb="5" eb="6">
      <t>ツキ</t>
    </rPh>
    <rPh sb="7" eb="8">
      <t>ニチ</t>
    </rPh>
    <rPh sb="8" eb="10">
      <t>イコウ</t>
    </rPh>
    <rPh sb="11" eb="13">
      <t>コウコク</t>
    </rPh>
    <phoneticPr fontId="4"/>
  </si>
  <si>
    <t>週休２日工事の様式です。</t>
    <rPh sb="0" eb="2">
      <t>シュウキュウ</t>
    </rPh>
    <rPh sb="3" eb="6">
      <t>ニチコウジ</t>
    </rPh>
    <rPh sb="7" eb="9">
      <t>ヨウシキ</t>
    </rPh>
    <phoneticPr fontId="4"/>
  </si>
  <si>
    <t>令和３年12月31日以前に公告された</t>
    <rPh sb="0" eb="2">
      <t>レイワ</t>
    </rPh>
    <rPh sb="3" eb="4">
      <t>ネン</t>
    </rPh>
    <rPh sb="6" eb="7">
      <t>ツキ</t>
    </rPh>
    <rPh sb="9" eb="10">
      <t>ニチ</t>
    </rPh>
    <rPh sb="10" eb="12">
      <t>イゼン</t>
    </rPh>
    <rPh sb="13" eb="15">
      <t>コウコク</t>
    </rPh>
    <phoneticPr fontId="4"/>
  </si>
  <si>
    <t>週休２日モデル工事の様式です。</t>
    <rPh sb="0" eb="2">
      <t>シュウキュウ</t>
    </rPh>
    <rPh sb="3" eb="4">
      <t>ニチ</t>
    </rPh>
    <rPh sb="7" eb="9">
      <t>コウジ</t>
    </rPh>
    <rPh sb="10" eb="12">
      <t>ヨウシキ</t>
    </rPh>
    <phoneticPr fontId="4"/>
  </si>
  <si>
    <t>注意！</t>
    <rPh sb="0" eb="2">
      <t>チュウイ</t>
    </rPh>
    <phoneticPr fontId="4"/>
  </si>
  <si>
    <t>下請負業者への説明資料（条例の抜粋）</t>
    <phoneticPr fontId="4"/>
  </si>
  <si>
    <t>請求内訳書（部分払用・債務負担行為なし）</t>
    <phoneticPr fontId="4"/>
  </si>
  <si>
    <t>請求内訳書（部分払用・債務負担行為あり）</t>
    <phoneticPr fontId="4"/>
  </si>
  <si>
    <t>（様式－１）</t>
    <rPh sb="1" eb="3">
      <t>ヨウシキ</t>
    </rPh>
    <phoneticPr fontId="5"/>
  </si>
  <si>
    <t>大阪市長 様</t>
    <rPh sb="0" eb="4">
      <t>オオサカシチョウ</t>
    </rPh>
    <rPh sb="5" eb="6">
      <t>サマ</t>
    </rPh>
    <phoneticPr fontId="5"/>
  </si>
  <si>
    <t>代表者</t>
    <rPh sb="0" eb="1">
      <t>ダイ</t>
    </rPh>
    <rPh sb="1" eb="2">
      <t>オモテ</t>
    </rPh>
    <rPh sb="2" eb="3">
      <t>モノ</t>
    </rPh>
    <phoneticPr fontId="5"/>
  </si>
  <si>
    <t>紙マニフェストの交付に関する承諾願い（第　回）</t>
    <rPh sb="0" eb="1">
      <t>カミ</t>
    </rPh>
    <rPh sb="8" eb="10">
      <t>コウフ</t>
    </rPh>
    <rPh sb="11" eb="12">
      <t>カン</t>
    </rPh>
    <rPh sb="14" eb="16">
      <t>ショウダク</t>
    </rPh>
    <rPh sb="16" eb="17">
      <t>ネガ</t>
    </rPh>
    <rPh sb="19" eb="20">
      <t>ダイ</t>
    </rPh>
    <rPh sb="21" eb="22">
      <t>カイ</t>
    </rPh>
    <phoneticPr fontId="5"/>
  </si>
  <si>
    <t>　次の理由により産業廃棄物の処理に関する特記仕様書第３条の規定に該当し、電子マニ</t>
    <rPh sb="1" eb="2">
      <t>ツギ</t>
    </rPh>
    <rPh sb="3" eb="5">
      <t>リユウ</t>
    </rPh>
    <rPh sb="8" eb="10">
      <t>サンギョウ</t>
    </rPh>
    <rPh sb="10" eb="13">
      <t>ハイキブツ</t>
    </rPh>
    <rPh sb="14" eb="16">
      <t>ショリ</t>
    </rPh>
    <rPh sb="17" eb="18">
      <t>カン</t>
    </rPh>
    <rPh sb="20" eb="25">
      <t>トッキシヨウショ</t>
    </rPh>
    <rPh sb="25" eb="26">
      <t>ダイ</t>
    </rPh>
    <rPh sb="27" eb="28">
      <t>ジョウ</t>
    </rPh>
    <rPh sb="29" eb="31">
      <t>キテイ</t>
    </rPh>
    <rPh sb="32" eb="34">
      <t>ガイトウ</t>
    </rPh>
    <rPh sb="36" eb="38">
      <t>デンシ</t>
    </rPh>
    <phoneticPr fontId="5"/>
  </si>
  <si>
    <t>フェストを用いた産業廃棄物の処理が困難なため、紙マニフェストの交付について承諾願</t>
    <phoneticPr fontId="4"/>
  </si>
  <si>
    <t>います。</t>
    <phoneticPr fontId="4"/>
  </si>
  <si>
    <t>１　工事名称</t>
    <rPh sb="2" eb="4">
      <t>コウジ</t>
    </rPh>
    <rPh sb="4" eb="6">
      <t>メイショウ</t>
    </rPh>
    <phoneticPr fontId="5"/>
  </si>
  <si>
    <t>２　工期</t>
    <rPh sb="2" eb="4">
      <t>コウキ</t>
    </rPh>
    <phoneticPr fontId="5"/>
  </si>
  <si>
    <t>３　理由（該当項目に✓）</t>
  </si>
  <si>
    <t>　　　　発生し、かつ紙マニフェストを交付しなければ産業廃棄物の処理ができない。</t>
    <phoneticPr fontId="4"/>
  </si>
  <si>
    <t>４　添付書類（様式自由、該当項目に✓）</t>
    <phoneticPr fontId="4"/>
  </si>
  <si>
    <t>５　対象となる産業廃棄物の種類、排出予定数量</t>
  </si>
  <si>
    <t>　　（種類：　　　　　　　　　、排出予定数量：　　　　　　　　）</t>
    <phoneticPr fontId="4"/>
  </si>
  <si>
    <t>６　紙マニフェストを交付しなければ産業廃棄物の処理ができない期間</t>
    <phoneticPr fontId="4"/>
  </si>
  <si>
    <t>　　（令和　年　月　日　～　令和　年　月　日）</t>
    <phoneticPr fontId="4"/>
  </si>
  <si>
    <t>（様式－２）</t>
    <rPh sb="1" eb="3">
      <t>ヨウシキ</t>
    </rPh>
    <phoneticPr fontId="5"/>
  </si>
  <si>
    <t>紙マニフェストの交付に関する報告書（第　回）</t>
    <rPh sb="0" eb="1">
      <t>カミ</t>
    </rPh>
    <rPh sb="8" eb="10">
      <t>コウフ</t>
    </rPh>
    <rPh sb="11" eb="12">
      <t>カン</t>
    </rPh>
    <rPh sb="14" eb="17">
      <t>ホウコクショ</t>
    </rPh>
    <rPh sb="18" eb="19">
      <t>ダイ</t>
    </rPh>
    <rPh sb="20" eb="21">
      <t>カイ</t>
    </rPh>
    <phoneticPr fontId="5"/>
  </si>
  <si>
    <t>　産業廃棄物の処理に関する特記仕様書第３条に規定する事象が解消されたため、第５条</t>
    <rPh sb="1" eb="3">
      <t>サンギョウ</t>
    </rPh>
    <rPh sb="3" eb="6">
      <t>ハイキブツ</t>
    </rPh>
    <rPh sb="7" eb="9">
      <t>ショリ</t>
    </rPh>
    <rPh sb="10" eb="11">
      <t>カン</t>
    </rPh>
    <rPh sb="13" eb="18">
      <t>トッキシヨウショ</t>
    </rPh>
    <rPh sb="18" eb="19">
      <t>ダイ</t>
    </rPh>
    <rPh sb="20" eb="21">
      <t>ジョウ</t>
    </rPh>
    <rPh sb="22" eb="24">
      <t>キテイ</t>
    </rPh>
    <rPh sb="26" eb="28">
      <t>ジショウ</t>
    </rPh>
    <rPh sb="29" eb="31">
      <t>カイショウ</t>
    </rPh>
    <rPh sb="37" eb="38">
      <t>ダイ</t>
    </rPh>
    <phoneticPr fontId="5"/>
  </si>
  <si>
    <t>の規定により次のとおり電子マニフェストの使用再開について報告します。</t>
    <phoneticPr fontId="4"/>
  </si>
  <si>
    <t>３　解消された事象（該当項目に✓）</t>
    <phoneticPr fontId="4"/>
  </si>
  <si>
    <t>４　対象となる産業廃棄物の種類</t>
    <phoneticPr fontId="4"/>
  </si>
  <si>
    <t>　　（　　　　　　　　　　　　　）</t>
    <phoneticPr fontId="4"/>
  </si>
  <si>
    <t>５　電子マニフェスト使用再開日</t>
  </si>
  <si>
    <t>　　（令和　年　月　日）</t>
    <phoneticPr fontId="4"/>
  </si>
  <si>
    <t>６　紙マニフェストを交付した排出量と集計書</t>
    <phoneticPr fontId="4"/>
  </si>
  <si>
    <t>７　紙マニフェストを交付した期間</t>
  </si>
  <si>
    <t>（様式－３）</t>
    <rPh sb="1" eb="3">
      <t>ヨウシキ</t>
    </rPh>
    <phoneticPr fontId="5"/>
  </si>
  <si>
    <t>紙マニフェストの交付に関する顛末書（第　回）</t>
    <phoneticPr fontId="5"/>
  </si>
  <si>
    <t>　次の工事において、紙マニフェストの交付により産業廃棄物の処理を行うこととなった</t>
    <rPh sb="1" eb="2">
      <t>ツギ</t>
    </rPh>
    <rPh sb="3" eb="5">
      <t>コウジ</t>
    </rPh>
    <rPh sb="10" eb="11">
      <t>カミ</t>
    </rPh>
    <rPh sb="18" eb="20">
      <t>コウフ</t>
    </rPh>
    <rPh sb="23" eb="25">
      <t>サンギョウ</t>
    </rPh>
    <rPh sb="25" eb="28">
      <t>ハイキブツ</t>
    </rPh>
    <rPh sb="29" eb="31">
      <t>ショリ</t>
    </rPh>
    <rPh sb="32" eb="33">
      <t>オコナ</t>
    </rPh>
    <phoneticPr fontId="5"/>
  </si>
  <si>
    <t>経緯、及び電子マニフェストの加入状況、加入予定日について報告します。</t>
    <phoneticPr fontId="4"/>
  </si>
  <si>
    <t>３　産業廃棄物の処理について、監督職員の承諾を得ることなく、紙マニフェストの交付</t>
    <phoneticPr fontId="4"/>
  </si>
  <si>
    <t>　により処理した経緯（特記仕様書第３条に該当する場合はその内容を含めて記載するこ</t>
    <phoneticPr fontId="4"/>
  </si>
  <si>
    <t>　と。）</t>
    <phoneticPr fontId="4"/>
  </si>
  <si>
    <t>４　紙マニフェストを交付する事由に該当する関係者［1.受注者、2.収集運搬業者、</t>
    <phoneticPr fontId="4"/>
  </si>
  <si>
    <t>　3.処分業者］の電子マニフェストの加入状況、加入予定日</t>
    <phoneticPr fontId="4"/>
  </si>
  <si>
    <t>　　・未加入者［1.受注者、2.収集運搬業者、3.処分業者］　※該当する番号に○</t>
    <phoneticPr fontId="4"/>
  </si>
  <si>
    <t>　　・1.受注者　　　 加入予定日（令和　年　月　日まで）</t>
    <phoneticPr fontId="4"/>
  </si>
  <si>
    <t>　　・2.収集運搬業者 社名（　　　　　　　　　　　　　　）</t>
    <phoneticPr fontId="4"/>
  </si>
  <si>
    <t xml:space="preserve"> 　　　　　　　　　　加入予定日（令和　年　月　日まで） 業者変更の有無（有、無）</t>
    <phoneticPr fontId="4"/>
  </si>
  <si>
    <t>　　・3.処分業者　　 社名（　　　　　　　　　　　　　　）</t>
    <phoneticPr fontId="4"/>
  </si>
  <si>
    <t>　　※　特記仕様書第3条に該当する場合、本項目は記載不要とする。</t>
    <phoneticPr fontId="4"/>
  </si>
  <si>
    <t>　　※　加入予定日は顛末書の提出指示から７日以内とし、それ以降に発生する産業廃棄</t>
    <phoneticPr fontId="4"/>
  </si>
  <si>
    <t>　　　　物は電子マニフェストを用いて処理を行うこと。</t>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</si>
  <si>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</si>
  <si>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</si>
  <si>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</si>
  <si>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phoneticPr fontId="4"/>
  </si>
  <si>
    <t>紙マニフェストの交付に関する報告書</t>
    <phoneticPr fontId="4"/>
  </si>
  <si>
    <t>紙マニフェストの交付に関する顛末書</t>
    <phoneticPr fontId="4"/>
  </si>
  <si>
    <t>（様式１）</t>
    <phoneticPr fontId="5" alignment="distributed"/>
  </si>
  <si>
    <t>（様式２）</t>
    <phoneticPr fontId="4"/>
  </si>
  <si>
    <t>（様式３）</t>
    <phoneticPr fontId="5" alignment="distributed"/>
  </si>
  <si>
    <t>（様式４）</t>
    <phoneticPr fontId="4"/>
  </si>
  <si>
    <t>（様式６Ａ）</t>
    <phoneticPr fontId="5"/>
  </si>
  <si>
    <t>（様式６Ｂ）</t>
    <phoneticPr fontId="5"/>
  </si>
  <si>
    <t>（様式７）</t>
    <phoneticPr fontId="5"/>
  </si>
  <si>
    <t>　　４　別途、配置予定技術者調書で提出済の場合は不要です。</t>
    <rPh sb="4" eb="6">
      <t>ベット</t>
    </rPh>
    <rPh sb="7" eb="9">
      <t>ハイチ</t>
    </rPh>
    <rPh sb="9" eb="11">
      <t>ヨテイ</t>
    </rPh>
    <rPh sb="11" eb="14">
      <t>ギジュツシャ</t>
    </rPh>
    <rPh sb="14" eb="16">
      <t>チョウショ</t>
    </rPh>
    <rPh sb="17" eb="19">
      <t>テイシュツ</t>
    </rPh>
    <rPh sb="19" eb="20">
      <t>スミ</t>
    </rPh>
    <rPh sb="21" eb="23">
      <t>バアイ</t>
    </rPh>
    <rPh sb="24" eb="26">
      <t>フヨウ</t>
    </rPh>
    <phoneticPr fontId="5"/>
  </si>
  <si>
    <t>監理技術者</t>
    <rPh sb="0" eb="2">
      <t>カンリ</t>
    </rPh>
    <phoneticPr fontId="5"/>
  </si>
  <si>
    <t>特例監理技術者</t>
    <rPh sb="0" eb="2">
      <t>トクレイ</t>
    </rPh>
    <rPh sb="2" eb="4">
      <t>カンリ</t>
    </rPh>
    <phoneticPr fontId="5"/>
  </si>
  <si>
    <t>監理技術者補佐</t>
    <rPh sb="0" eb="2">
      <t>カンリ</t>
    </rPh>
    <rPh sb="5" eb="7">
      <t>ホサ</t>
    </rPh>
    <phoneticPr fontId="5"/>
  </si>
  <si>
    <t>（部分払用・債務負担行為あり）</t>
    <phoneticPr fontId="4"/>
  </si>
  <si>
    <r>
      <t xml:space="preserve">実施しない理由
</t>
    </r>
    <r>
      <rPr>
        <sz val="9"/>
        <color theme="1"/>
        <rFont val="ＭＳ 明朝"/>
        <family val="1"/>
        <charset val="128"/>
      </rPr>
      <t>（４がｂ、ｃの場合のみ）</t>
    </r>
    <rPh sb="0" eb="2">
      <t>ジッシ</t>
    </rPh>
    <rPh sb="5" eb="7">
      <t>リユウ</t>
    </rPh>
    <phoneticPr fontId="60"/>
  </si>
  <si>
    <t>　　４　「主任技術者、監理技術者、特例監理技術者、監理技術者補佐及び専門技術者」は、受注者と直接的かつ恒</t>
    <rPh sb="51" eb="52">
      <t>ヒサシ</t>
    </rPh>
    <phoneticPr fontId="4"/>
  </si>
  <si>
    <t>　　　常的な雇用関係にある者であることの証明の届出及び「法令等による資格・免許等」又は「監理技術者資格者</t>
    <rPh sb="25" eb="26">
      <t>オヨ</t>
    </rPh>
    <phoneticPr fontId="4"/>
  </si>
  <si>
    <t>　　　証」の届出を行うこと。</t>
    <rPh sb="9" eb="10">
      <t>オコナ</t>
    </rPh>
    <phoneticPr fontId="4"/>
  </si>
  <si>
    <t>(注)　「主任技術者、監理技術者、特例監理技術者、監理技術者補佐及び専門技術者」は、受注者と直接的かつ恒</t>
    <rPh sb="1" eb="2">
      <t>チュウ</t>
    </rPh>
    <rPh sb="51" eb="52">
      <t>ヒサシ</t>
    </rPh>
    <phoneticPr fontId="4"/>
  </si>
  <si>
    <t>週休２日届出書（大阪市週休２日モデル工事用）</t>
    <rPh sb="0" eb="2">
      <t>シュウキュウ</t>
    </rPh>
    <rPh sb="3" eb="4">
      <t>ニチ</t>
    </rPh>
    <rPh sb="4" eb="7">
      <t>トドケデショ</t>
    </rPh>
    <rPh sb="8" eb="11">
      <t>オオサカシ</t>
    </rPh>
    <rPh sb="11" eb="13">
      <t>シュウキュウ</t>
    </rPh>
    <rPh sb="14" eb="15">
      <t>ニチ</t>
    </rPh>
    <rPh sb="18" eb="20">
      <t>コウジ</t>
    </rPh>
    <rPh sb="20" eb="21">
      <t>ヨウ</t>
    </rPh>
    <phoneticPr fontId="4"/>
  </si>
  <si>
    <t>現場閉所（計画・実績）書（大阪市週休２日モデル工事用）</t>
    <phoneticPr fontId="4"/>
  </si>
  <si>
    <t>現場閉所報告書（大阪市週休２日モデル工事用）</t>
    <phoneticPr fontId="4"/>
  </si>
  <si>
    <t>（大阪市週休２日モデル工事）（様式３）</t>
    <rPh sb="1" eb="6">
      <t>オオサカシシュウキュウ</t>
    </rPh>
    <rPh sb="7" eb="8">
      <t>ニチ</t>
    </rPh>
    <rPh sb="11" eb="13">
      <t>コウジ</t>
    </rPh>
    <rPh sb="15" eb="17">
      <t>ヨウシキ</t>
    </rPh>
    <phoneticPr fontId="60"/>
  </si>
  <si>
    <t>（大阪市週休２日モデル工事）（様式２）</t>
    <rPh sb="15" eb="17">
      <t>ヨウシキ</t>
    </rPh>
    <phoneticPr fontId="60"/>
  </si>
  <si>
    <t>（大阪市週休２日モデル工事）（様式１）</t>
    <rPh sb="15" eb="17">
      <t>ヨウシキ</t>
    </rPh>
    <phoneticPr fontId="60"/>
  </si>
  <si>
    <t>（大阪市週休２日工事）（様式２）</t>
    <rPh sb="12" eb="14">
      <t>ヨウシキ</t>
    </rPh>
    <phoneticPr fontId="60"/>
  </si>
  <si>
    <t>（大阪市週休２日工事）（様式１）</t>
    <rPh sb="12" eb="14">
      <t>ヨウシキ</t>
    </rPh>
    <phoneticPr fontId="60"/>
  </si>
  <si>
    <t>週休２日届出書（大阪市週休２日工事用）</t>
    <rPh sb="0" eb="2">
      <t>シュウキュウ</t>
    </rPh>
    <rPh sb="3" eb="4">
      <t>ニチ</t>
    </rPh>
    <rPh sb="4" eb="7">
      <t>トドケデショ</t>
    </rPh>
    <rPh sb="17" eb="18">
      <t>ヨウ</t>
    </rPh>
    <phoneticPr fontId="4"/>
  </si>
  <si>
    <t>現場閉所（計画・実績）書（大阪市週休２日工事用）</t>
    <phoneticPr fontId="4"/>
  </si>
  <si>
    <t>９</t>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</si>
  <si>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</si>
  <si>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</si>
  <si>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（事故の内容を簡単に記載する）事故が発生しましたので、報告いたします。</t>
    <phoneticPr fontId="5"/>
  </si>
  <si>
    <t>記</t>
    <phoneticPr fontId="5"/>
  </si>
  <si>
    <t>（様式45）</t>
    <rPh sb="1" eb="3">
      <t>ヨウシキ</t>
    </rPh>
    <phoneticPr fontId="5"/>
  </si>
  <si>
    <t>事故発生報告（第　報）</t>
    <phoneticPr fontId="5"/>
  </si>
  <si>
    <t>２　工事場所</t>
    <rPh sb="2" eb="4">
      <t>コウジ</t>
    </rPh>
    <rPh sb="4" eb="6">
      <t>バショ</t>
    </rPh>
    <phoneticPr fontId="5"/>
  </si>
  <si>
    <t>３　事故発生状況（経緯）</t>
    <rPh sb="2" eb="4">
      <t>ジコ</t>
    </rPh>
    <rPh sb="4" eb="6">
      <t>ハッセイ</t>
    </rPh>
    <rPh sb="6" eb="8">
      <t>ジョウキョウ</t>
    </rPh>
    <rPh sb="9" eb="11">
      <t>ケイイ</t>
    </rPh>
    <phoneticPr fontId="5"/>
  </si>
  <si>
    <t>　(2) 事故の場所（現場内外及び具体的場所）</t>
    <rPh sb="5" eb="7">
      <t>ジコ</t>
    </rPh>
    <rPh sb="8" eb="10">
      <t>バショ</t>
    </rPh>
    <rPh sb="11" eb="13">
      <t>ゲンバ</t>
    </rPh>
    <rPh sb="13" eb="14">
      <t>ナイ</t>
    </rPh>
    <rPh sb="14" eb="15">
      <t>ガイ</t>
    </rPh>
    <rPh sb="15" eb="16">
      <t>オヨ</t>
    </rPh>
    <rPh sb="17" eb="20">
      <t>グタイテキ</t>
    </rPh>
    <rPh sb="20" eb="22">
      <t>バショ</t>
    </rPh>
    <phoneticPr fontId="5"/>
  </si>
  <si>
    <t>　(3) 事故発生時の工事状況</t>
    <phoneticPr fontId="5"/>
  </si>
  <si>
    <t>　(4) 事故の状況</t>
    <phoneticPr fontId="5"/>
  </si>
  <si>
    <t>　(5) 事故原因の推定</t>
    <rPh sb="7" eb="9">
      <t>ゲンイン</t>
    </rPh>
    <rPh sb="10" eb="12">
      <t>スイテイ</t>
    </rPh>
    <phoneticPr fontId="5"/>
  </si>
  <si>
    <t>４　事故被害の内容</t>
    <rPh sb="2" eb="4">
      <t>ジコ</t>
    </rPh>
    <rPh sb="4" eb="6">
      <t>ヒガイ</t>
    </rPh>
    <rPh sb="7" eb="9">
      <t>ナイヨウ</t>
    </rPh>
    <phoneticPr fontId="5"/>
  </si>
  <si>
    <t>　(1) 人的被害（第３者又は工事関係者の別に記載）</t>
    <phoneticPr fontId="5"/>
  </si>
  <si>
    <t>　(2) 物的被害</t>
    <rPh sb="5" eb="7">
      <t>ブッテキ</t>
    </rPh>
    <rPh sb="7" eb="9">
      <t>ヒガイ</t>
    </rPh>
    <phoneticPr fontId="5"/>
  </si>
  <si>
    <t>　(3) 現場周辺への影響</t>
    <rPh sb="5" eb="7">
      <t>ゲンバ</t>
    </rPh>
    <rPh sb="7" eb="9">
      <t>シュウヘン</t>
    </rPh>
    <rPh sb="11" eb="13">
      <t>エイキョウ</t>
    </rPh>
    <phoneticPr fontId="5"/>
  </si>
  <si>
    <t>　　ア　負傷者の氏名、年齢</t>
    <phoneticPr fontId="5"/>
  </si>
  <si>
    <t>　　イ　第３者又は工事関係者の所属（業者名、業種、何次下請）</t>
    <phoneticPr fontId="5"/>
  </si>
  <si>
    <t>　　ウ　負傷の内容、程度</t>
    <phoneticPr fontId="5"/>
  </si>
  <si>
    <t>　　エ　負傷者の搬送状況、搬送先</t>
    <phoneticPr fontId="5"/>
  </si>
  <si>
    <t>５　現場の事故対応状況</t>
    <rPh sb="2" eb="4">
      <t>ゲンバ</t>
    </rPh>
    <rPh sb="5" eb="7">
      <t>ジコ</t>
    </rPh>
    <rPh sb="7" eb="9">
      <t>タイオウ</t>
    </rPh>
    <rPh sb="9" eb="11">
      <t>ジョウキョウ</t>
    </rPh>
    <phoneticPr fontId="5"/>
  </si>
  <si>
    <t>６　その他</t>
    <rPh sb="4" eb="5">
      <t>タ</t>
    </rPh>
    <phoneticPr fontId="5"/>
  </si>
  <si>
    <t>　(1) 当面の安全措置</t>
    <rPh sb="5" eb="7">
      <t>トウメン</t>
    </rPh>
    <rPh sb="8" eb="10">
      <t>アンゼン</t>
    </rPh>
    <rPh sb="10" eb="12">
      <t>ソチ</t>
    </rPh>
    <phoneticPr fontId="5"/>
  </si>
  <si>
    <t>　(2) 関係機関への報告</t>
    <phoneticPr fontId="5"/>
  </si>
  <si>
    <t>　(3) 工事の状況（工事の継続・中止について記載）</t>
    <phoneticPr fontId="5"/>
  </si>
  <si>
    <t>　(1) 応援要請、次回報告の予定</t>
    <phoneticPr fontId="5"/>
  </si>
  <si>
    <t>　(1) 事故発生日時</t>
    <rPh sb="5" eb="7">
      <t>ジコ</t>
    </rPh>
    <rPh sb="7" eb="9">
      <t>ハッセイ</t>
    </rPh>
    <rPh sb="9" eb="11">
      <t>ニチジ</t>
    </rPh>
    <phoneticPr fontId="5"/>
  </si>
  <si>
    <t>令和　年　月　日（　）　　午前・午後　時　分</t>
    <phoneticPr fontId="4"/>
  </si>
  <si>
    <t>事故報告書</t>
    <rPh sb="4" eb="5">
      <t>ショ</t>
    </rPh>
    <phoneticPr fontId="5"/>
  </si>
  <si>
    <t>（様式46）</t>
    <rPh sb="1" eb="3">
      <t>ヨウシキ</t>
    </rPh>
    <phoneticPr fontId="5"/>
  </si>
  <si>
    <t>（事故の内容を簡単に記載する）事故が発生しました。多大なご迷惑をお掛けし</t>
    <phoneticPr fontId="5"/>
  </si>
  <si>
    <t>誠に申し訳なくお詫びいたしますと共に、事故についてご報告をいたします。</t>
  </si>
  <si>
    <t>３　構造・規模・主要用途</t>
    <rPh sb="2" eb="4">
      <t>コウゾウ</t>
    </rPh>
    <rPh sb="5" eb="7">
      <t>キボ</t>
    </rPh>
    <rPh sb="8" eb="10">
      <t>シュヨウ</t>
    </rPh>
    <rPh sb="10" eb="12">
      <t>ヨウト</t>
    </rPh>
    <phoneticPr fontId="5"/>
  </si>
  <si>
    <t>４　工期</t>
    <rPh sb="2" eb="4">
      <t>コウキ</t>
    </rPh>
    <phoneticPr fontId="4"/>
  </si>
  <si>
    <t>５　事故発生状況（経緯）</t>
    <rPh sb="2" eb="4">
      <t>ジコ</t>
    </rPh>
    <rPh sb="4" eb="6">
      <t>ハッセイ</t>
    </rPh>
    <rPh sb="6" eb="8">
      <t>ジョウキョウ</t>
    </rPh>
    <rPh sb="9" eb="11">
      <t>ケイイ</t>
    </rPh>
    <phoneticPr fontId="5"/>
  </si>
  <si>
    <t>　(4) 事故の状況（発生状況、及び、その後の経緯を具体的に記載）</t>
    <phoneticPr fontId="5"/>
  </si>
  <si>
    <t>６　事故被害の内容</t>
    <rPh sb="2" eb="4">
      <t>ジコ</t>
    </rPh>
    <rPh sb="4" eb="6">
      <t>ヒガイ</t>
    </rPh>
    <rPh sb="7" eb="9">
      <t>ナイヨウ</t>
    </rPh>
    <phoneticPr fontId="5"/>
  </si>
  <si>
    <t>７　現場の事故対応状況</t>
    <rPh sb="2" eb="4">
      <t>ゲンバ</t>
    </rPh>
    <rPh sb="5" eb="7">
      <t>ジコ</t>
    </rPh>
    <rPh sb="7" eb="9">
      <t>タイオウ</t>
    </rPh>
    <rPh sb="9" eb="11">
      <t>ジョウキョウ</t>
    </rPh>
    <phoneticPr fontId="5"/>
  </si>
  <si>
    <t>８　事故原因（事故原因と施工上の安全管理が適切であったかについて記載）</t>
    <phoneticPr fontId="5"/>
  </si>
  <si>
    <t>９　事故再発防止対策</t>
    <phoneticPr fontId="5"/>
  </si>
  <si>
    <t>10　添付図書</t>
    <phoneticPr fontId="5"/>
  </si>
  <si>
    <t>　(1) 事故現場の配置図、平面図、断面図など</t>
    <phoneticPr fontId="5"/>
  </si>
  <si>
    <t>　(2) 事故現場の状況図</t>
    <phoneticPr fontId="4"/>
  </si>
  <si>
    <t>　(3) 被災した人の状況図</t>
    <phoneticPr fontId="4"/>
  </si>
  <si>
    <t>　(4) 事故現場写真</t>
    <phoneticPr fontId="4"/>
  </si>
  <si>
    <t>（様式47）</t>
    <rPh sb="1" eb="3">
      <t>ヨウシキ</t>
    </rPh>
    <phoneticPr fontId="5"/>
  </si>
  <si>
    <t>工事一時中止願</t>
    <rPh sb="0" eb="1">
      <t>コウ</t>
    </rPh>
    <rPh sb="1" eb="2">
      <t>コト</t>
    </rPh>
    <rPh sb="2" eb="3">
      <t>イチ</t>
    </rPh>
    <rPh sb="3" eb="4">
      <t>ジ</t>
    </rPh>
    <rPh sb="4" eb="5">
      <t>ナカ</t>
    </rPh>
    <rPh sb="5" eb="6">
      <t>ドメ</t>
    </rPh>
    <rPh sb="6" eb="7">
      <t>ネガ</t>
    </rPh>
    <phoneticPr fontId="5"/>
  </si>
  <si>
    <t>申し訳ございませんでした。</t>
    <phoneticPr fontId="5"/>
  </si>
  <si>
    <t>　関係先には多大なご迷惑をおかけしているところですが、事故原因の究明をはじめ事故再発</t>
    <phoneticPr fontId="5"/>
  </si>
  <si>
    <t>だきたく宜しくお願い申しあげます。</t>
    <phoneticPr fontId="5"/>
  </si>
  <si>
    <t>３　工期</t>
    <rPh sb="2" eb="4">
      <t>コウキ</t>
    </rPh>
    <phoneticPr fontId="4"/>
  </si>
  <si>
    <t>４　事故発生日時</t>
    <rPh sb="2" eb="4">
      <t>ジコ</t>
    </rPh>
    <rPh sb="4" eb="6">
      <t>ハッセイ</t>
    </rPh>
    <rPh sb="6" eb="8">
      <t>ニチジ</t>
    </rPh>
    <phoneticPr fontId="5"/>
  </si>
  <si>
    <t>５　事故発生時の現場の工事状況</t>
    <rPh sb="2" eb="4">
      <t>ジコ</t>
    </rPh>
    <rPh sb="4" eb="6">
      <t>ハッセイ</t>
    </rPh>
    <rPh sb="6" eb="7">
      <t>ジ</t>
    </rPh>
    <rPh sb="8" eb="10">
      <t>ゲンバ</t>
    </rPh>
    <rPh sb="11" eb="13">
      <t>コウジ</t>
    </rPh>
    <rPh sb="13" eb="15">
      <t>ジョウキョウ</t>
    </rPh>
    <phoneticPr fontId="5"/>
  </si>
  <si>
    <t>６　一時中止する工事の内容</t>
    <rPh sb="2" eb="4">
      <t>イチジ</t>
    </rPh>
    <rPh sb="4" eb="6">
      <t>チュウシ</t>
    </rPh>
    <rPh sb="8" eb="10">
      <t>コウジ</t>
    </rPh>
    <rPh sb="11" eb="13">
      <t>ナイヨウ</t>
    </rPh>
    <phoneticPr fontId="5"/>
  </si>
  <si>
    <t>（様式48）</t>
    <rPh sb="1" eb="3">
      <t>ヨウシキ</t>
    </rPh>
    <phoneticPr fontId="5"/>
  </si>
  <si>
    <t>工事再開承諾願</t>
    <rPh sb="0" eb="1">
      <t>コウ</t>
    </rPh>
    <rPh sb="1" eb="2">
      <t>コト</t>
    </rPh>
    <rPh sb="2" eb="3">
      <t>サイ</t>
    </rPh>
    <rPh sb="3" eb="4">
      <t>カイ</t>
    </rPh>
    <rPh sb="4" eb="5">
      <t>ウケタマワ</t>
    </rPh>
    <rPh sb="5" eb="6">
      <t>ダク</t>
    </rPh>
    <rPh sb="6" eb="7">
      <t>ネガ</t>
    </rPh>
    <phoneticPr fontId="5"/>
  </si>
  <si>
    <t>　関係先には多大なご迷惑をおかけしているところですが、このたび工事再開に向けて事故原</t>
    <phoneticPr fontId="5"/>
  </si>
  <si>
    <t>因究明に基づく事故再発防止対策をまとめたところでございます。今後、事故の処理に誠意を</t>
    <phoneticPr fontId="5"/>
  </si>
  <si>
    <t>もって対応いたしますとともに、工事中の事故防止に万全を期してまいりますので、何卒工事</t>
    <phoneticPr fontId="5"/>
  </si>
  <si>
    <t>の再開をさせていただきたく宜しくお願い申しあげます。</t>
    <phoneticPr fontId="5"/>
  </si>
  <si>
    <t>４　事故再発防止対策の概要</t>
    <rPh sb="2" eb="4">
      <t>ジコ</t>
    </rPh>
    <rPh sb="4" eb="6">
      <t>サイハツ</t>
    </rPh>
    <rPh sb="6" eb="8">
      <t>ボウシ</t>
    </rPh>
    <rPh sb="8" eb="10">
      <t>タイサク</t>
    </rPh>
    <rPh sb="11" eb="13">
      <t>ガイヨウ</t>
    </rPh>
    <phoneticPr fontId="5"/>
  </si>
  <si>
    <t>　詳細は、別添の事故再発防止対策書により行います。</t>
    <phoneticPr fontId="5"/>
  </si>
  <si>
    <t>所在地</t>
    <rPh sb="0" eb="1">
      <t>トコロ</t>
    </rPh>
    <rPh sb="1" eb="2">
      <t>ザイ</t>
    </rPh>
    <rPh sb="2" eb="3">
      <t>チ</t>
    </rPh>
    <phoneticPr fontId="5"/>
  </si>
  <si>
    <t>社名</t>
    <rPh sb="0" eb="1">
      <t>シャ</t>
    </rPh>
    <rPh sb="1" eb="2">
      <t>メイ</t>
    </rPh>
    <phoneticPr fontId="5"/>
  </si>
  <si>
    <t>① 電気通信回線の故障（故障内容　　　　　　　　　　）</t>
    <phoneticPr fontId="4"/>
  </si>
  <si>
    <t>② 天災などやむを得ない事由（　　　　　　　　　　　　　）</t>
    <phoneticPr fontId="4"/>
  </si>
  <si>
    <t>③ 設計上発生することが想定されていない産業廃棄物（　　　　　　　　）が</t>
    <phoneticPr fontId="4"/>
  </si>
  <si>
    <t>　発生し、かつ紙マニフェストを交付しなければ産業廃棄物の処理ができない。</t>
    <phoneticPr fontId="4"/>
  </si>
  <si>
    <t>□</t>
    <phoneticPr fontId="4"/>
  </si>
  <si>
    <t>電気通信回線の故障、天災による被災状況を記載した書類</t>
    <phoneticPr fontId="4"/>
  </si>
  <si>
    <t>紙マニフェストを交付しなければ産業廃棄物の処理ができない理由書</t>
    <phoneticPr fontId="4"/>
  </si>
  <si>
    <t>　　（例：故障写真、被災写真、気象データ、修理見積等の電子マニフェストを使用</t>
    <phoneticPr fontId="4"/>
  </si>
  <si>
    <t>　　　できない状況を確認できる書類）</t>
    <phoneticPr fontId="4"/>
  </si>
  <si>
    <t>１　目次シートの書類名称をクリックすると、該当する書類のシートへ移動します。</t>
    <rPh sb="2" eb="4">
      <t>モクジ</t>
    </rPh>
    <rPh sb="8" eb="10">
      <t>ショルイ</t>
    </rPh>
    <rPh sb="10" eb="12">
      <t>メイショウ</t>
    </rPh>
    <rPh sb="21" eb="23">
      <t>ガイトウ</t>
    </rPh>
    <rPh sb="25" eb="27">
      <t>ショルイ</t>
    </rPh>
    <rPh sb="32" eb="34">
      <t>イドウ</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</si>
  <si>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4"/>
  </si>
  <si>
    <t>：内容を直接入力するセル</t>
    <rPh sb="1" eb="3">
      <t>ナイヨウ</t>
    </rPh>
    <rPh sb="4" eb="6">
      <t>チョクセツ</t>
    </rPh>
    <rPh sb="6" eb="8">
      <t>ニュウリョク</t>
    </rPh>
    <phoneticPr fontId="4"/>
  </si>
  <si>
    <t>：内容をリストから選択するセル</t>
    <rPh sb="1" eb="3">
      <t>ナイヨウ</t>
    </rPh>
    <rPh sb="9" eb="11">
      <t>センタク</t>
    </rPh>
    <phoneticPr fontId="4"/>
  </si>
  <si>
    <t>：内容を計算式により基本情報シートから反映するセル</t>
    <rPh sb="1" eb="3">
      <t>ナイヨウ</t>
    </rPh>
    <rPh sb="4" eb="7">
      <t>ケイサンシキ</t>
    </rPh>
    <rPh sb="10" eb="14">
      <t>キホンジョウホウ</t>
    </rPh>
    <rPh sb="19" eb="21">
      <t>ハンエイ</t>
    </rPh>
    <phoneticPr fontId="4"/>
  </si>
  <si>
    <t>２　各書類のシートの印刷範囲外に記載している「目次へ」をクリックすると、目次シートへ移動します。</t>
    <rPh sb="2" eb="3">
      <t>カク</t>
    </rPh>
    <rPh sb="3" eb="5">
      <t>ショルイ</t>
    </rPh>
    <rPh sb="10" eb="15">
      <t>インサツハンイガイ</t>
    </rPh>
    <rPh sb="16" eb="18">
      <t>キサイ</t>
    </rPh>
    <rPh sb="23" eb="25">
      <t>モクジ</t>
    </rPh>
    <rPh sb="36" eb="38">
      <t>モクジ</t>
    </rPh>
    <rPh sb="42" eb="44">
      <t>イドウ</t>
    </rPh>
    <phoneticPr fontId="4"/>
  </si>
  <si>
    <t>３　工事名称や受注者情報など、各書類で記載が必要な共通項目は、基本情報シートで入力すると自動的に入力されます。</t>
    <rPh sb="2" eb="6">
      <t>コウジメイショウ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4"/>
  </si>
  <si>
    <t>～</t>
    <phoneticPr fontId="4"/>
  </si>
  <si>
    <r>
      <t xml:space="preserve">予定工程
</t>
    </r>
    <r>
      <rPr>
        <sz val="9"/>
        <rFont val="ＭＳ 明朝"/>
        <family val="1"/>
        <charset val="128"/>
      </rPr>
      <t>工種（又は工事内容）</t>
    </r>
    <rPh sb="8" eb="9">
      <t>マタ</t>
    </rPh>
    <rPh sb="10" eb="12">
      <t>コウジ</t>
    </rPh>
    <phoneticPr fontId="5"/>
  </si>
  <si>
    <t>中之島産業株式会社</t>
    <phoneticPr fontId="4"/>
  </si>
  <si>
    <t>代表取締役　中之島　太郎</t>
    <phoneticPr fontId="4"/>
  </si>
  <si>
    <t>役員等に関する調書</t>
    <rPh sb="0" eb="1">
      <t>エキ</t>
    </rPh>
    <rPh sb="1" eb="2">
      <t>イン</t>
    </rPh>
    <rPh sb="2" eb="3">
      <t>トウ</t>
    </rPh>
    <rPh sb="4" eb="5">
      <t>カン</t>
    </rPh>
    <rPh sb="7" eb="8">
      <t>チョウ</t>
    </rPh>
    <rPh sb="8" eb="9">
      <t>ショ</t>
    </rPh>
    <phoneticPr fontId="5"/>
  </si>
  <si>
    <t>元号　年　月　日</t>
    <rPh sb="0" eb="2">
      <t>ゲンゴウ</t>
    </rPh>
    <rPh sb="3" eb="4">
      <t>ネン</t>
    </rPh>
    <rPh sb="5" eb="6">
      <t>ツキ</t>
    </rPh>
    <rPh sb="7" eb="8">
      <t>ヒ</t>
    </rPh>
    <phoneticPr fontId="4"/>
  </si>
  <si>
    <t>資格（登録番号）</t>
    <phoneticPr fontId="5"/>
  </si>
  <si>
    <t>参考２（施工体系図）</t>
    <rPh sb="0" eb="2">
      <t>サンコウ</t>
    </rPh>
    <rPh sb="4" eb="9">
      <t>セコウタイケイズ</t>
    </rPh>
    <phoneticPr fontId="4"/>
  </si>
  <si>
    <t>公的な
規格品
(注)１</t>
    <rPh sb="0" eb="2">
      <t>コウテキ</t>
    </rPh>
    <rPh sb="4" eb="7">
      <t>キカクヒン</t>
    </rPh>
    <rPh sb="9" eb="10">
      <t>チュウ</t>
    </rPh>
    <phoneticPr fontId="5"/>
  </si>
  <si>
    <t>品質性
能評価
による
選定
(注)２</t>
    <rPh sb="0" eb="2">
      <t>ヒンシツ</t>
    </rPh>
    <rPh sb="2" eb="3">
      <t>セイ</t>
    </rPh>
    <rPh sb="4" eb="5">
      <t>ノウ</t>
    </rPh>
    <rPh sb="5" eb="7">
      <t>ヒョウカ</t>
    </rPh>
    <rPh sb="12" eb="14">
      <t>センテイ</t>
    </rPh>
    <rPh sb="16" eb="17">
      <t>チュウ</t>
    </rPh>
    <phoneticPr fontId="5"/>
  </si>
  <si>
    <t>納入
実績
による
選定
(注)３</t>
    <rPh sb="0" eb="2">
      <t>ノウニュウ</t>
    </rPh>
    <rPh sb="3" eb="5">
      <t>ジッセキ</t>
    </rPh>
    <rPh sb="10" eb="12">
      <t>センテイ</t>
    </rPh>
    <rPh sb="14" eb="15">
      <t>チュウ</t>
    </rPh>
    <phoneticPr fontId="5"/>
  </si>
  <si>
    <t>その他
による
選定
(注)４</t>
    <rPh sb="2" eb="3">
      <t>タ</t>
    </rPh>
    <rPh sb="8" eb="10">
      <t>センテイ</t>
    </rPh>
    <rPh sb="12" eb="13">
      <t>チュウ</t>
    </rPh>
    <phoneticPr fontId="5"/>
  </si>
  <si>
    <t>都市整備局○○部○○担当課長　様</t>
    <rPh sb="0" eb="2">
      <t>トシ</t>
    </rPh>
    <rPh sb="2" eb="4">
      <t>セイビ</t>
    </rPh>
    <rPh sb="4" eb="5">
      <t>キョク</t>
    </rPh>
    <rPh sb="7" eb="8">
      <t>ブ</t>
    </rPh>
    <rPh sb="10" eb="12">
      <t>タントウ</t>
    </rPh>
    <rPh sb="12" eb="14">
      <t>カチョウ</t>
    </rPh>
    <rPh sb="15" eb="16">
      <t>サマ</t>
    </rPh>
    <phoneticPr fontId="5"/>
  </si>
  <si>
    <t>大阪市都市整備局○○部○○担当</t>
    <rPh sb="0" eb="3">
      <t>オオサカシ</t>
    </rPh>
    <rPh sb="3" eb="5">
      <t>トシ</t>
    </rPh>
    <rPh sb="5" eb="7">
      <t>セイビ</t>
    </rPh>
    <rPh sb="7" eb="8">
      <t>キョク</t>
    </rPh>
    <rPh sb="10" eb="11">
      <t>ブ</t>
    </rPh>
    <rPh sb="13" eb="15">
      <t>タントウ</t>
    </rPh>
    <phoneticPr fontId="5"/>
  </si>
  <si>
    <t>○○担当課長</t>
    <rPh sb="2" eb="4">
      <t>タントウ</t>
    </rPh>
    <rPh sb="4" eb="6">
      <t>カチョウ</t>
    </rPh>
    <phoneticPr fontId="5"/>
  </si>
  <si>
    <t>工事完成日より向う２年間保証をいたします。</t>
    <phoneticPr fontId="4"/>
  </si>
  <si>
    <t>(注)　引渡品目が発生する場合は、引渡品目明細表（様式35）を作成し、添付すること</t>
    <rPh sb="1" eb="2">
      <t>チュウ</t>
    </rPh>
    <rPh sb="4" eb="6">
      <t>ヒキワタシ</t>
    </rPh>
    <rPh sb="6" eb="8">
      <t>ヒンモク</t>
    </rPh>
    <rPh sb="9" eb="11">
      <t>ハッセイ</t>
    </rPh>
    <rPh sb="13" eb="15">
      <t>バアイ</t>
    </rPh>
    <rPh sb="17" eb="19">
      <t>ヒキワタシ</t>
    </rPh>
    <rPh sb="19" eb="21">
      <t>ヒンモク</t>
    </rPh>
    <rPh sb="21" eb="24">
      <t>メイサイヒョウ</t>
    </rPh>
    <rPh sb="25" eb="27">
      <t>ヨウシキ</t>
    </rPh>
    <rPh sb="31" eb="33">
      <t>サクセイ</t>
    </rPh>
    <rPh sb="35" eb="37">
      <t>テンプ</t>
    </rPh>
    <phoneticPr fontId="5"/>
  </si>
  <si>
    <t>○○部○○担当課長</t>
    <rPh sb="2" eb="3">
      <t>ブ</t>
    </rPh>
    <rPh sb="5" eb="7">
      <t>タントウ</t>
    </rPh>
    <rPh sb="7" eb="9">
      <t>カチョウ</t>
    </rPh>
    <phoneticPr fontId="5"/>
  </si>
  <si>
    <t>施工体制台帳・再下請負通知書・作業員名簿（作成例）</t>
    <rPh sb="0" eb="2">
      <t>セコウ</t>
    </rPh>
    <rPh sb="2" eb="4">
      <t>タイセイ</t>
    </rPh>
    <rPh sb="4" eb="6">
      <t>ダイチョウ</t>
    </rPh>
    <rPh sb="7" eb="8">
      <t>サイ</t>
    </rPh>
    <rPh sb="8" eb="9">
      <t>シタ</t>
    </rPh>
    <rPh sb="9" eb="11">
      <t>ウケオイ</t>
    </rPh>
    <rPh sb="11" eb="14">
      <t>ツウチショ</t>
    </rPh>
    <rPh sb="15" eb="18">
      <t>サギョウイン</t>
    </rPh>
    <rPh sb="18" eb="20">
      <t>メイボ</t>
    </rPh>
    <rPh sb="21" eb="24">
      <t>サクセイレイ</t>
    </rPh>
    <phoneticPr fontId="4"/>
  </si>
  <si>
    <t>公的な
規格品
(注)２</t>
    <rPh sb="0" eb="2">
      <t>コウテキ</t>
    </rPh>
    <rPh sb="4" eb="7">
      <t>キカクヒン</t>
    </rPh>
    <rPh sb="9" eb="10">
      <t>チュウ</t>
    </rPh>
    <phoneticPr fontId="5"/>
  </si>
  <si>
    <t>品質性
能評価
による
選定
(注)３</t>
    <rPh sb="0" eb="2">
      <t>ヒンシツ</t>
    </rPh>
    <rPh sb="2" eb="3">
      <t>セイ</t>
    </rPh>
    <rPh sb="4" eb="5">
      <t>ノウ</t>
    </rPh>
    <rPh sb="5" eb="7">
      <t>ヒョウカ</t>
    </rPh>
    <rPh sb="12" eb="14">
      <t>センテイ</t>
    </rPh>
    <rPh sb="16" eb="17">
      <t>チュウ</t>
    </rPh>
    <phoneticPr fontId="5"/>
  </si>
  <si>
    <t>納入
実績
による
選定
(注)４</t>
    <rPh sb="0" eb="2">
      <t>ノウニュウ</t>
    </rPh>
    <rPh sb="3" eb="5">
      <t>ジッセキ</t>
    </rPh>
    <rPh sb="10" eb="12">
      <t>センテイ</t>
    </rPh>
    <rPh sb="14" eb="15">
      <t>チュウ</t>
    </rPh>
    <phoneticPr fontId="5"/>
  </si>
  <si>
    <t>その他
による
選定
(注)５</t>
    <rPh sb="2" eb="3">
      <t>タ</t>
    </rPh>
    <rPh sb="8" eb="10">
      <t>センテイ</t>
    </rPh>
    <rPh sb="12" eb="13">
      <t>チュウ</t>
    </rPh>
    <phoneticPr fontId="5"/>
  </si>
  <si>
    <t>（大阪市週休２日モデル工事）(様式２)</t>
    <rPh sb="15" eb="17">
      <t>ヨウシキ</t>
    </rPh>
    <phoneticPr fontId="60"/>
  </si>
  <si>
    <t>大阪市都市整備局○○部○○課長　○○　○○</t>
    <phoneticPr fontId="4"/>
  </si>
  <si>
    <t>大阪市北区中之島１－３－20</t>
    <rPh sb="0" eb="5">
      <t>オオサカシキタク</t>
    </rPh>
    <rPh sb="5" eb="8">
      <t>ナカノシマ</t>
    </rPh>
    <phoneticPr fontId="4"/>
  </si>
  <si>
    <t>(株)○○建設　代表取締役　○○　○○</t>
    <phoneticPr fontId="4"/>
  </si>
  <si>
    <t>大阪市○○区○○</t>
    <phoneticPr fontId="4"/>
  </si>
  <si>
    <t>いるので、注意してください。</t>
    <rPh sb="5" eb="7">
      <t>チュウイ</t>
    </rPh>
    <phoneticPr fontId="4"/>
  </si>
  <si>
    <t>発注者用の記入例として記載して</t>
    <rPh sb="11" eb="13">
      <t>キサイ</t>
    </rPh>
    <phoneticPr fontId="4"/>
  </si>
  <si>
    <t>発注者欄は、入力は不要です。</t>
    <rPh sb="0" eb="3">
      <t>ハッチュウシャ</t>
    </rPh>
    <rPh sb="3" eb="4">
      <t>ラン</t>
    </rPh>
    <phoneticPr fontId="4"/>
  </si>
  <si>
    <t>監督職員</t>
  </si>
  <si>
    <t>補助する職員</t>
  </si>
  <si>
    <t>係長</t>
  </si>
  <si>
    <t>係員</t>
  </si>
  <si>
    <t>　</t>
  </si>
  <si>
    <t/>
  </si>
  <si>
    <t>受領印</t>
  </si>
  <si>
    <t>委託監督員</t>
  </si>
  <si>
    <t>　　２　請負代金額が4,000万円以上（建築一式工事は 8,000万円以上）となる場合は、建設業法第７条及び第15条</t>
    <phoneticPr fontId="4"/>
  </si>
  <si>
    <t>　　２　請負代金額が4,000万円以上（建築一式工事は8,000万円以上）となる場合は、建設業法第７条及び第15条</t>
    <phoneticPr fontId="4"/>
  </si>
  <si>
    <t>防止対策に万全を期するため、工事のうち次の工事内容については工事を一時中止させていた</t>
    <rPh sb="19" eb="20">
      <t>ツギ</t>
    </rPh>
    <phoneticPr fontId="5"/>
  </si>
  <si>
    <t xml:space="preserve">  当社が受注しました次の工事において、令和　年　月　日(　)に事故が発生し、まことに</t>
    <rPh sb="11" eb="12">
      <t>ツギ</t>
    </rPh>
    <rPh sb="20" eb="22">
      <t>レイワ</t>
    </rPh>
    <phoneticPr fontId="5"/>
  </si>
  <si>
    <t>④</t>
    <phoneticPr fontId="5"/>
  </si>
  <si>
    <t>監理技術者資格者証</t>
    <phoneticPr fontId="5"/>
  </si>
  <si>
    <t>親会社及びその他関連結子会社の間の出向社員（国総建第335号 H15.1.22）</t>
    <rPh sb="0" eb="3">
      <t>オヤガイシャ</t>
    </rPh>
    <rPh sb="3" eb="4">
      <t>オヨ</t>
    </rPh>
    <rPh sb="7" eb="8">
      <t>タ</t>
    </rPh>
    <rPh sb="8" eb="9">
      <t>セキ</t>
    </rPh>
    <rPh sb="9" eb="11">
      <t>レンケツ</t>
    </rPh>
    <rPh sb="11" eb="14">
      <t>コガイシャ</t>
    </rPh>
    <rPh sb="15" eb="16">
      <t>アイダ</t>
    </rPh>
    <rPh sb="17" eb="19">
      <t>シュッコウ</t>
    </rPh>
    <rPh sb="19" eb="21">
      <t>シャイン</t>
    </rPh>
    <rPh sb="22" eb="23">
      <t>コク</t>
    </rPh>
    <rPh sb="23" eb="24">
      <t>ソウ</t>
    </rPh>
    <rPh sb="24" eb="25">
      <t>ケン</t>
    </rPh>
    <rPh sb="25" eb="26">
      <t>ダイ</t>
    </rPh>
    <rPh sb="29" eb="30">
      <t>ゴウ</t>
    </rPh>
    <phoneticPr fontId="5"/>
  </si>
  <si>
    <t>　　常的な雇用関係にある者であることが必要です。なお、別途、配置予定技術者調書で提出済の場合は不要です。</t>
    <rPh sb="19" eb="21">
      <t>ヒツヨウ</t>
    </rPh>
    <phoneticPr fontId="4"/>
  </si>
  <si>
    <t>　次の工事の内、○○に関し</t>
    <phoneticPr fontId="4"/>
  </si>
  <si>
    <t>20日(月)までに完成させる必要がある工事部分があるため</t>
    <phoneticPr fontId="4"/>
  </si>
  <si>
    <t>参考16</t>
    <rPh sb="0" eb="2">
      <t>サンコウ</t>
    </rPh>
    <phoneticPr fontId="4"/>
  </si>
  <si>
    <t>参考17</t>
    <rPh sb="0" eb="2">
      <t>サンコウ</t>
    </rPh>
    <phoneticPr fontId="4"/>
  </si>
  <si>
    <t>施工管理体制表</t>
    <phoneticPr fontId="4"/>
  </si>
  <si>
    <t>下請負人一覧表</t>
    <phoneticPr fontId="4"/>
  </si>
  <si>
    <t>施工管理体制表</t>
    <rPh sb="0" eb="2">
      <t>セコウ</t>
    </rPh>
    <rPh sb="2" eb="4">
      <t>カンリ</t>
    </rPh>
    <rPh sb="4" eb="6">
      <t>タイセイ</t>
    </rPh>
    <rPh sb="6" eb="7">
      <t>ヒョウ</t>
    </rPh>
    <phoneticPr fontId="5"/>
  </si>
  <si>
    <t>工期</t>
    <rPh sb="0" eb="2">
      <t>コウキ</t>
    </rPh>
    <phoneticPr fontId="5"/>
  </si>
  <si>
    <t>施工管理担当者</t>
    <rPh sb="0" eb="2">
      <t>セコウ</t>
    </rPh>
    <rPh sb="2" eb="4">
      <t>カンリ</t>
    </rPh>
    <rPh sb="4" eb="7">
      <t>タントウシャ</t>
    </rPh>
    <phoneticPr fontId="5"/>
  </si>
  <si>
    <t>（現場代理人）</t>
    <rPh sb="1" eb="3">
      <t>ゲンバ</t>
    </rPh>
    <rPh sb="3" eb="6">
      <t>ダイリニン</t>
    </rPh>
    <phoneticPr fontId="5"/>
  </si>
  <si>
    <t>監理技術者</t>
    <rPh sb="0" eb="2">
      <t>カンリ</t>
    </rPh>
    <rPh sb="2" eb="5">
      <t>ギジュツシャ</t>
    </rPh>
    <phoneticPr fontId="5"/>
  </si>
  <si>
    <t>主任技術者</t>
    <rPh sb="0" eb="2">
      <t>シュニン</t>
    </rPh>
    <rPh sb="2" eb="5">
      <t>ギジュツシャ</t>
    </rPh>
    <phoneticPr fontId="5"/>
  </si>
  <si>
    <t>ガス配管工事（溶接）</t>
    <rPh sb="2" eb="4">
      <t>ハイカン</t>
    </rPh>
    <rPh sb="4" eb="6">
      <t>コウジ</t>
    </rPh>
    <rPh sb="7" eb="9">
      <t>ヨウセツ</t>
    </rPh>
    <phoneticPr fontId="5"/>
  </si>
  <si>
    <t>施工会社名</t>
    <rPh sb="0" eb="2">
      <t>セコウ</t>
    </rPh>
    <rPh sb="2" eb="5">
      <t>カイシャメイ</t>
    </rPh>
    <phoneticPr fontId="5"/>
  </si>
  <si>
    <t>監督</t>
    <rPh sb="0" eb="2">
      <t>カントク</t>
    </rPh>
    <phoneticPr fontId="5"/>
  </si>
  <si>
    <t>（施工管理士）</t>
    <rPh sb="1" eb="3">
      <t>セコウ</t>
    </rPh>
    <rPh sb="3" eb="5">
      <t>カンリ</t>
    </rPh>
    <rPh sb="5" eb="6">
      <t>シ</t>
    </rPh>
    <phoneticPr fontId="5"/>
  </si>
  <si>
    <t>ガス配管工事（ネジ）</t>
    <rPh sb="2" eb="4">
      <t>ハイカン</t>
    </rPh>
    <rPh sb="4" eb="6">
      <t>コウジ</t>
    </rPh>
    <phoneticPr fontId="5"/>
  </si>
  <si>
    <t>(注)下請業者の会社名等を記入し、契約の流れを実線で明確に示すこと。</t>
    <rPh sb="1" eb="2">
      <t>チュウ</t>
    </rPh>
    <rPh sb="3" eb="5">
      <t>シタウ</t>
    </rPh>
    <rPh sb="5" eb="7">
      <t>ギョウシャ</t>
    </rPh>
    <rPh sb="8" eb="10">
      <t>カイシャ</t>
    </rPh>
    <rPh sb="10" eb="11">
      <t>メイ</t>
    </rPh>
    <rPh sb="11" eb="12">
      <t>トウ</t>
    </rPh>
    <rPh sb="13" eb="15">
      <t>キニュウ</t>
    </rPh>
    <phoneticPr fontId="5"/>
  </si>
  <si>
    <t>下請負人一覧表</t>
    <phoneticPr fontId="4"/>
  </si>
  <si>
    <t>下請負人一覧表（１次、２次以下を含む。）</t>
    <rPh sb="0" eb="1">
      <t>シタ</t>
    </rPh>
    <rPh sb="1" eb="3">
      <t>ウケオイ</t>
    </rPh>
    <rPh sb="3" eb="4">
      <t>ニン</t>
    </rPh>
    <rPh sb="4" eb="6">
      <t>イチラン</t>
    </rPh>
    <rPh sb="6" eb="7">
      <t>ヒョウ</t>
    </rPh>
    <rPh sb="9" eb="10">
      <t>ジ</t>
    </rPh>
    <rPh sb="12" eb="13">
      <t>ジ</t>
    </rPh>
    <rPh sb="13" eb="15">
      <t>イカ</t>
    </rPh>
    <rPh sb="16" eb="17">
      <t>フク</t>
    </rPh>
    <phoneticPr fontId="5"/>
  </si>
  <si>
    <t>整理
No.</t>
    <rPh sb="0" eb="2">
      <t>セイリ</t>
    </rPh>
    <phoneticPr fontId="4"/>
  </si>
  <si>
    <t>工種</t>
    <rPh sb="0" eb="2">
      <t>コウシュ</t>
    </rPh>
    <phoneticPr fontId="4"/>
  </si>
  <si>
    <t>下請負人の名称</t>
    <rPh sb="0" eb="1">
      <t>シタ</t>
    </rPh>
    <rPh sb="1" eb="3">
      <t>ウケオイ</t>
    </rPh>
    <rPh sb="3" eb="4">
      <t>ニン</t>
    </rPh>
    <rPh sb="5" eb="7">
      <t>メイショウ</t>
    </rPh>
    <phoneticPr fontId="4"/>
  </si>
  <si>
    <t>代表者名</t>
    <phoneticPr fontId="4"/>
  </si>
  <si>
    <t>下請負の</t>
  </si>
  <si>
    <t>契約金額(円)</t>
    <phoneticPr fontId="4"/>
  </si>
  <si>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</si>
  <si>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</si>
  <si>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</si>
  <si>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ガス工事</t>
    <rPh sb="2" eb="4">
      <t>コウジ</t>
    </rPh>
    <phoneticPr fontId="4"/>
  </si>
  <si>
    <t>保険加入状況</t>
    <rPh sb="0" eb="1">
      <t>ホ</t>
    </rPh>
    <rPh sb="1" eb="2">
      <t>ケン</t>
    </rPh>
    <rPh sb="2" eb="3">
      <t>カ</t>
    </rPh>
    <rPh sb="3" eb="4">
      <t>ニュウ</t>
    </rPh>
    <rPh sb="4" eb="5">
      <t>ジョウ</t>
    </rPh>
    <rPh sb="5" eb="6">
      <t>キョウ</t>
    </rPh>
    <phoneticPr fontId="5"/>
  </si>
  <si>
    <t>工事請負契約書第34条第２項・第３項の規定による。</t>
    <phoneticPr fontId="4"/>
  </si>
  <si>
    <t>(注)　当該資格の免状等の写しを添付してください。</t>
    <phoneticPr fontId="4"/>
  </si>
  <si>
    <t>当社入社年月</t>
    <rPh sb="0" eb="2">
      <t>トウシャ</t>
    </rPh>
    <rPh sb="2" eb="4">
      <t>ニュウシャ</t>
    </rPh>
    <rPh sb="4" eb="5">
      <t>ネン</t>
    </rPh>
    <rPh sb="5" eb="6">
      <t>ツキ</t>
    </rPh>
    <phoneticPr fontId="5"/>
  </si>
  <si>
    <t>年</t>
    <rPh sb="0" eb="1">
      <t>ネン</t>
    </rPh>
    <phoneticPr fontId="4"/>
  </si>
  <si>
    <t>月</t>
    <rPh sb="0" eb="1">
      <t>ツキ</t>
    </rPh>
    <phoneticPr fontId="4"/>
  </si>
  <si>
    <t>参考</t>
    <rPh sb="0" eb="2">
      <t>サンコウ</t>
    </rPh>
    <phoneticPr fontId="4"/>
  </si>
  <si>
    <t>健康保険被保険者証（所属建設業者名が判るもの）</t>
    <rPh sb="0" eb="2">
      <t>ケンコウ</t>
    </rPh>
    <rPh sb="2" eb="4">
      <t>ホケン</t>
    </rPh>
    <rPh sb="4" eb="8">
      <t>ヒホケンシャ</t>
    </rPh>
    <rPh sb="8" eb="9">
      <t>ショウ</t>
    </rPh>
    <rPh sb="10" eb="12">
      <t>ショゾク</t>
    </rPh>
    <rPh sb="12" eb="16">
      <t>ケンセツギョウシャ</t>
    </rPh>
    <rPh sb="16" eb="17">
      <t>メイ</t>
    </rPh>
    <rPh sb="18" eb="19">
      <t>ワカ</t>
    </rPh>
    <phoneticPr fontId="5"/>
  </si>
  <si>
    <t>　①健康保険被保険者証　（所属建設業者名の判るもの）</t>
    <phoneticPr fontId="4"/>
  </si>
  <si>
    <t>　申請日から７～10日程度 （４月等繁忙期は10日を超えることもある。）</t>
    <rPh sb="1" eb="3">
      <t>シンセイ</t>
    </rPh>
    <phoneticPr fontId="4"/>
  </si>
  <si>
    <t>　②健康保険・厚生年金保険被保険者標準報酬決定通知書（標準報酬決定通知書）</t>
    <phoneticPr fontId="4"/>
  </si>
  <si>
    <t>　③住民税特別徴収税額通知書・変更通知書（市町村発行特別徴収税額決定書）</t>
    <phoneticPr fontId="4"/>
  </si>
  <si>
    <t>　④監理技術者資格者証</t>
    <phoneticPr fontId="4"/>
  </si>
  <si>
    <t>　申請日から10日程度</t>
    <phoneticPr fontId="4"/>
  </si>
  <si>
    <t xml:space="preserve"> 雇用関係を証明する書類の交付時期等は概ね次のとおりとなりますが、詳細は各申請先に確認してください。</t>
    <rPh sb="1" eb="5">
      <t>コヨウカンケイ</t>
    </rPh>
    <rPh sb="6" eb="8">
      <t>ショウメイ</t>
    </rPh>
    <rPh sb="10" eb="12">
      <t>ショルイ</t>
    </rPh>
    <rPh sb="13" eb="17">
      <t>コウフジキ</t>
    </rPh>
    <rPh sb="17" eb="18">
      <t>トウ</t>
    </rPh>
    <rPh sb="19" eb="20">
      <t>オオム</t>
    </rPh>
    <rPh sb="21" eb="22">
      <t>ツギ</t>
    </rPh>
    <rPh sb="33" eb="35">
      <t>ショウサイ</t>
    </rPh>
    <rPh sb="36" eb="40">
      <t>カクシンセイサキ</t>
    </rPh>
    <rPh sb="41" eb="43">
      <t>カクニン</t>
    </rPh>
    <phoneticPr fontId="4"/>
  </si>
  <si>
    <t>健康保険・厚生年金保険被保険者標準報酬決定通知書（標準報酬決定通知書）</t>
    <phoneticPr fontId="5"/>
  </si>
  <si>
    <t>住民税特別徴収税額通知書・変更通知書（市町村発行特別徴収税額決定書）</t>
    <phoneticPr fontId="5"/>
  </si>
  <si>
    <t>６Ｂ</t>
    <phoneticPr fontId="4"/>
  </si>
  <si>
    <t>試験成績報告書</t>
  </si>
  <si>
    <t>５Ａ</t>
    <phoneticPr fontId="4"/>
  </si>
  <si>
    <t>５Ｂ</t>
    <phoneticPr fontId="4"/>
  </si>
  <si>
    <t>５Ｃ</t>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</si>
  <si>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</si>
  <si>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</si>
  <si>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23Ａ</t>
    <phoneticPr fontId="4"/>
  </si>
  <si>
    <t>23Ｂ</t>
    <phoneticPr fontId="4"/>
  </si>
  <si>
    <t>23Ｃ</t>
    <phoneticPr fontId="4"/>
  </si>
  <si>
    <t>試験成績報告書</t>
    <rPh sb="0" eb="2">
      <t>シケン</t>
    </rPh>
    <phoneticPr fontId="4"/>
  </si>
  <si>
    <t>検査成績報告書</t>
    <rPh sb="0" eb="1">
      <t>ケン</t>
    </rPh>
    <rPh sb="1" eb="2">
      <t>ジャ</t>
    </rPh>
    <phoneticPr fontId="4"/>
  </si>
  <si>
    <t>（様式21Ａ）</t>
    <phoneticPr fontId="4"/>
  </si>
  <si>
    <t>（様式21Ｂ）</t>
    <phoneticPr fontId="4"/>
  </si>
  <si>
    <t>21Ａ</t>
    <phoneticPr fontId="4"/>
  </si>
  <si>
    <t>21Ｂ</t>
    <phoneticPr fontId="4"/>
  </si>
  <si>
    <t>（前年度徴収税額がない者は徴収税額０円）される。</t>
    <phoneticPr fontId="4"/>
  </si>
  <si>
    <t>　毎年９月頃。当該年度に新たに採用した場合、申請日から１ヶ月程度で交付される。</t>
    <rPh sb="22" eb="25">
      <t>シンセイビ</t>
    </rPh>
    <rPh sb="29" eb="30">
      <t>ゲツ</t>
    </rPh>
    <rPh sb="30" eb="32">
      <t>テイド</t>
    </rPh>
    <rPh sb="33" eb="35">
      <t>コウフ</t>
    </rPh>
    <phoneticPr fontId="4"/>
  </si>
  <si>
    <t>　毎年５月頃。当該年度に新たに採用した場合、毎月10日までの申請を行うことで、翌月上旬に交付</t>
    <rPh sb="33" eb="34">
      <t>オコナ</t>
    </rPh>
    <phoneticPr fontId="4"/>
  </si>
  <si>
    <t>　　ただし、当該工事において、別途配置予定技術者調書等で提出済の場合は不要です。</t>
    <phoneticPr fontId="4"/>
  </si>
  <si>
    <t>電気保安技術者・工事用電力設備の保安責任者通知書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</si>
</sst>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quot;¥&quot;#,##0_);[Red]\(&quot;¥&quot;#,##0\)"/>
    <numFmt numFmtId="177" formatCode="0.0%"/>
    <numFmt numFmtId="178" formatCode="[$-411]ggge&quot;年&quot;m&quot;月&quot;d&quot;日&quot;;@"/>
    <numFmt numFmtId="179" formatCode="#,##0_ "/>
    <numFmt numFmtId="180" formatCode="&quot;金．&quot;###,###"/>
    <numFmt numFmtId="181" formatCode="0.0_ ;[Red]\-0.0\ "/>
    <numFmt numFmtId="182" formatCode="0.0_);[Red]\(0.0\)"/>
  </numFmts>
  <fonts count="6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6"/>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5"/>
      <name val="ＭＳ 明朝"/>
      <family val="1"/>
      <charset val="128"/>
    </font>
    <font>
      <u/>
      <sz val="11"/>
      <name val="ＭＳ 明朝"/>
      <family val="1"/>
      <charset val="128"/>
    </font>
    <font>
      <b/>
      <sz val="22"/>
      <name val="ＭＳ 明朝"/>
      <family val="1"/>
      <charset val="128"/>
    </font>
    <font>
      <sz val="6"/>
      <name val="ＭＳ 明朝"/>
      <family val="1"/>
      <charset val="128"/>
    </font>
    <font>
      <strike/>
      <sz val="11"/>
      <name val="ＭＳ 明朝"/>
      <family val="1"/>
      <charset val="128"/>
    </font>
    <font>
      <b/>
      <sz val="12"/>
      <name val="ＭＳ 明朝"/>
      <family val="1"/>
      <charset val="128"/>
    </font>
    <font>
      <sz val="8"/>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i/>
      <sz val="11"/>
      <name val="ＭＳ Ｐゴシック"/>
      <family val="3"/>
      <charset val="128"/>
    </font>
    <font>
      <i/>
      <sz val="9"/>
      <name val="ＭＳ 明朝"/>
      <family val="1"/>
      <charset val="128"/>
    </font>
    <font>
      <i/>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9"/>
      <color indexed="81"/>
      <name val="MS P ゴシック"/>
      <family val="3"/>
      <charset val="128"/>
    </font>
    <font>
      <strike/>
      <sz val="11"/>
      <color rgb="FFFF0000"/>
      <name val="ＭＳ 明朝"/>
      <family val="1"/>
      <charset val="128"/>
    </font>
    <font>
      <u/>
      <sz val="11"/>
      <color theme="10"/>
      <name val="ＭＳ Ｐゴシック"/>
      <family val="2"/>
      <charset val="128"/>
      <scheme val="minor"/>
    </font>
    <font>
      <u/>
      <sz val="11"/>
      <color theme="10"/>
      <name val="ＭＳ 明朝"/>
      <family val="1"/>
      <charset val="128"/>
    </font>
    <font>
      <sz val="16"/>
      <color theme="1"/>
      <name val="ＭＳ ゴシック"/>
      <family val="3"/>
      <charset val="128"/>
    </font>
    <font>
      <sz val="8"/>
      <color theme="1"/>
      <name val="ＭＳ 明朝"/>
      <family val="1"/>
      <charset val="128"/>
    </font>
    <font>
      <b/>
      <sz val="11"/>
      <color theme="1"/>
      <name val="ＭＳ 明朝"/>
      <family val="1"/>
      <charset val="128"/>
    </font>
    <font>
      <sz val="9"/>
      <name val="ＭＳ ゴシック"/>
      <family val="3"/>
      <charset val="128"/>
    </font>
    <font>
      <b/>
      <sz val="9"/>
      <color indexed="81"/>
      <name val="MS P ゴシック"/>
      <family val="3"/>
      <charset val="128"/>
    </font>
    <font>
      <sz val="16"/>
      <color indexed="8"/>
      <name val="ＭＳ ゴシック"/>
      <family val="3"/>
      <charset val="128"/>
    </font>
    <font>
      <sz val="6"/>
      <name val="ＭＳ ゴシック"/>
      <family val="3"/>
      <charset val="128"/>
    </font>
    <font>
      <sz val="11"/>
      <color theme="1"/>
      <name val="ＭＳ ゴシック"/>
      <family val="3"/>
      <charset val="128"/>
    </font>
    <font>
      <sz val="10.5"/>
      <name val="ＭＳ 明朝"/>
      <family val="1"/>
      <charset val="128"/>
    </font>
    <font>
      <sz val="10.5"/>
      <color theme="1"/>
      <name val="ＭＳ 明朝"/>
      <family val="1"/>
      <charset val="128"/>
    </font>
    <font>
      <b/>
      <sz val="14"/>
      <name val="ＭＳ 明朝"/>
      <family val="1"/>
      <charset val="128"/>
    </font>
    <font>
      <sz val="11"/>
      <color theme="1"/>
      <name val="ＭＳ Ｐゴシック"/>
      <family val="2"/>
      <scheme val="minor"/>
    </font>
    <font>
      <sz val="11"/>
      <color indexed="8"/>
      <name val="ＭＳ Ｐゴシック"/>
      <family val="3"/>
      <charset val="128"/>
    </font>
    <font>
      <b/>
      <sz val="11"/>
      <color indexed="8"/>
      <name val="ＭＳ Ｐゴシック"/>
      <family val="3"/>
      <charset val="128"/>
    </font>
    <font>
      <b/>
      <sz val="11"/>
      <color indexed="8"/>
      <name val="ＭＳ 明朝"/>
      <family val="1"/>
      <charset val="128"/>
    </font>
    <font>
      <sz val="14"/>
      <color indexed="8"/>
      <name val="ＭＳ ゴシック"/>
      <family val="3"/>
      <charset val="128"/>
    </font>
    <font>
      <sz val="11"/>
      <name val="ＭＳ Ｐ明朝"/>
      <family val="1"/>
      <charset val="128"/>
    </font>
    <font>
      <b/>
      <sz val="16"/>
      <name val="ＭＳ ゴシック"/>
      <family val="3"/>
      <charset val="128"/>
    </font>
    <font>
      <sz val="11"/>
      <color rgb="FF000000"/>
      <name val="ＭＳ 明朝"/>
      <family val="1"/>
      <charset val="128"/>
    </font>
    <font>
      <b/>
      <sz val="22"/>
      <name val="ＭＳ ゴシック"/>
      <family val="3"/>
      <charset val="128"/>
    </font>
    <font>
      <sz val="6"/>
      <name val="ＭＳ Ｐゴシック"/>
      <family val="3"/>
      <charset val="128"/>
      <scheme val="minor"/>
    </font>
    <font>
      <sz val="11"/>
      <color theme="1"/>
      <name val="ＭＳ Ｐゴシック"/>
      <family val="3"/>
      <charset val="128"/>
      <scheme val="minor"/>
    </font>
    <font>
      <sz val="11"/>
      <color theme="0"/>
      <name val="ＭＳ 明朝"/>
      <family val="1"/>
      <charset val="128"/>
    </font>
    <font>
      <vertAlign val="superscript"/>
      <sz val="12"/>
      <name val="ＭＳ Ｐ明朝"/>
      <family val="1"/>
      <charset val="128"/>
    </font>
    <font>
      <b/>
      <sz val="11"/>
      <color rgb="FFFF0000"/>
      <name val="ＭＳ 明朝"/>
      <family val="1"/>
      <charset val="128"/>
    </font>
    <font>
      <sz val="12"/>
      <name val="ＭＳ ゴシック"/>
      <family val="3"/>
      <charset val="128"/>
    </font>
    <font>
      <sz val="11"/>
      <color theme="0" tint="-0.34998626667073579"/>
      <name val="ＭＳ 明朝"/>
      <family val="1"/>
      <charset val="128"/>
    </font>
  </fonts>
  <fills count="6">
    <fill>
      <patternFill patternType="none"/>
    </fill>
    <fill>
      <patternFill patternType="gray125"/>
    </fill>
    <fill>
      <patternFill patternType="solid">
        <fgColor rgb="FFDDD9C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s>
  <borders count="17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hair">
        <color indexed="64"/>
      </top>
      <bottom style="thin">
        <color indexed="64"/>
      </bottom>
      <diagonal/>
    </border>
    <border>
      <left/>
      <right/>
      <top style="thin">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auto="1"/>
      </right>
      <top style="thin">
        <color indexed="64"/>
      </top>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s>
  <cellStyleXfs count="23">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8" fillId="0" borderId="0" applyNumberFormat="0" applyFill="0" applyBorder="0" applyAlignment="0" applyProtection="0">
      <alignment vertical="center"/>
    </xf>
    <xf numFmtId="0" fontId="2" fillId="0" borderId="0">
      <alignment vertical="center"/>
    </xf>
    <xf numFmtId="0" fontId="2" fillId="0" borderId="0">
      <alignment vertical="center"/>
    </xf>
    <xf numFmtId="0" fontId="51" fillId="0" borderId="0"/>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1" fillId="0" borderId="0"/>
    <xf numFmtId="0" fontId="61" fillId="0" borderId="0">
      <alignment vertical="center"/>
    </xf>
    <xf numFmtId="9" fontId="5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96">
    <xf numFmtId="0" fontId="0" fillId="0" borderId="0" xfId="0">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9" fillId="0" borderId="0" xfId="1" applyFont="1" applyAlignment="1">
      <alignment vertical="center"/>
    </xf>
    <xf numFmtId="0" fontId="3" fillId="0" borderId="19" xfId="1" applyFont="1" applyBorder="1" applyAlignment="1">
      <alignment vertical="center"/>
    </xf>
    <xf numFmtId="0" fontId="9" fillId="0" borderId="0" xfId="1" applyFont="1" applyBorder="1" applyAlignment="1">
      <alignment horizontal="right" vertical="center"/>
    </xf>
    <xf numFmtId="0" fontId="3" fillId="0" borderId="0" xfId="1" applyFont="1" applyBorder="1" applyAlignment="1">
      <alignment horizontal="distributed" vertical="center"/>
    </xf>
    <xf numFmtId="0" fontId="9" fillId="0" borderId="0" xfId="1" applyFont="1" applyBorder="1" applyAlignment="1">
      <alignment horizontal="left" vertical="center"/>
    </xf>
    <xf numFmtId="0" fontId="9" fillId="0" borderId="18" xfId="1" applyFont="1" applyBorder="1" applyAlignment="1">
      <alignment horizontal="left" vertical="center"/>
    </xf>
    <xf numFmtId="0" fontId="12" fillId="0" borderId="0" xfId="1" applyFont="1" applyAlignment="1">
      <alignment vertical="center"/>
    </xf>
    <xf numFmtId="0" fontId="3" fillId="0" borderId="0" xfId="3" applyFont="1" applyBorder="1" applyAlignment="1">
      <alignment vertical="center"/>
    </xf>
    <xf numFmtId="0" fontId="10" fillId="0" borderId="0" xfId="3" applyFont="1" applyBorder="1" applyAlignment="1">
      <alignment vertical="center"/>
    </xf>
    <xf numFmtId="0" fontId="10" fillId="0" borderId="0" xfId="1" applyFont="1" applyAlignment="1">
      <alignment vertical="center"/>
    </xf>
    <xf numFmtId="0" fontId="3" fillId="0" borderId="0" xfId="1" applyFont="1" applyAlignment="1"/>
    <xf numFmtId="0" fontId="3" fillId="0" borderId="0" xfId="1" applyFont="1" applyBorder="1" applyAlignment="1">
      <alignment vertical="top"/>
    </xf>
    <xf numFmtId="0" fontId="3" fillId="0" borderId="41"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horizontal="center" vertical="center"/>
    </xf>
    <xf numFmtId="0" fontId="3" fillId="0" borderId="0" xfId="1" applyFont="1" applyAlignment="1">
      <alignment vertical="center" wrapText="1"/>
    </xf>
    <xf numFmtId="0" fontId="3" fillId="0" borderId="0" xfId="4" applyFont="1">
      <alignment vertical="center"/>
    </xf>
    <xf numFmtId="0" fontId="3" fillId="0" borderId="0" xfId="4" applyFont="1" applyFill="1" applyBorder="1">
      <alignment vertical="center"/>
    </xf>
    <xf numFmtId="0" fontId="3" fillId="0" borderId="0" xfId="1" applyFont="1" applyBorder="1" applyAlignment="1">
      <alignment vertical="distributed" textRotation="255"/>
    </xf>
    <xf numFmtId="0" fontId="15" fillId="0" borderId="0" xfId="1" applyFont="1" applyAlignment="1">
      <alignment vertical="center"/>
    </xf>
    <xf numFmtId="0" fontId="7" fillId="0" borderId="0" xfId="1" applyFont="1" applyBorder="1" applyAlignment="1">
      <alignment horizontal="distributed" vertical="center" indent="1"/>
    </xf>
    <xf numFmtId="0" fontId="23" fillId="0" borderId="0" xfId="1" applyFont="1" applyBorder="1" applyAlignment="1">
      <alignment horizontal="center" vertical="center"/>
    </xf>
    <xf numFmtId="0" fontId="15" fillId="0" borderId="10" xfId="1" applyFont="1" applyBorder="1" applyAlignment="1">
      <alignment horizontal="distributed" vertical="center" indent="1"/>
    </xf>
    <xf numFmtId="0" fontId="15" fillId="0" borderId="11" xfId="1" applyFont="1" applyBorder="1" applyAlignment="1">
      <alignment vertical="center"/>
    </xf>
    <xf numFmtId="0" fontId="9" fillId="0" borderId="23" xfId="1" applyFont="1" applyBorder="1" applyAlignment="1">
      <alignment horizontal="distributed" vertical="center" indent="1"/>
    </xf>
    <xf numFmtId="179" fontId="9" fillId="0" borderId="0" xfId="1" applyNumberFormat="1" applyFont="1" applyAlignment="1">
      <alignment horizontal="center" vertical="center"/>
    </xf>
    <xf numFmtId="179" fontId="9" fillId="0" borderId="61" xfId="1" applyNumberFormat="1" applyFont="1" applyBorder="1" applyAlignment="1">
      <alignment horizontal="center" vertical="center"/>
    </xf>
    <xf numFmtId="179" fontId="9" fillId="0" borderId="64" xfId="1" applyNumberFormat="1" applyFont="1" applyBorder="1" applyAlignment="1">
      <alignment horizontal="center" vertical="center"/>
    </xf>
    <xf numFmtId="179" fontId="9" fillId="0" borderId="62"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4" xfId="1" applyBorder="1" applyAlignment="1">
      <alignment vertical="center" shrinkToFit="1"/>
    </xf>
    <xf numFmtId="0" fontId="3" fillId="0" borderId="14" xfId="1" applyFont="1" applyBorder="1" applyAlignment="1">
      <alignment vertical="center" shrinkToFit="1"/>
    </xf>
    <xf numFmtId="0" fontId="3" fillId="0" borderId="0" xfId="5" applyFont="1" applyAlignment="1">
      <alignment vertical="center"/>
    </xf>
    <xf numFmtId="0" fontId="3" fillId="0" borderId="2" xfId="5" applyFont="1" applyBorder="1" applyAlignment="1">
      <alignment vertical="center"/>
    </xf>
    <xf numFmtId="0" fontId="3" fillId="0" borderId="3" xfId="5" applyFont="1" applyBorder="1" applyAlignment="1">
      <alignment vertical="center"/>
    </xf>
    <xf numFmtId="0" fontId="11" fillId="0" borderId="0" xfId="5" applyFont="1" applyAlignment="1">
      <alignment vertical="center"/>
    </xf>
    <xf numFmtId="0" fontId="11" fillId="0" borderId="8" xfId="5" applyFont="1" applyBorder="1" applyAlignment="1">
      <alignment vertical="top"/>
    </xf>
    <xf numFmtId="0" fontId="11" fillId="0" borderId="14" xfId="5" applyFont="1" applyBorder="1" applyAlignment="1">
      <alignment vertical="top"/>
    </xf>
    <xf numFmtId="0" fontId="24" fillId="0" borderId="14" xfId="5" applyFont="1" applyBorder="1" applyAlignment="1">
      <alignment vertical="top"/>
    </xf>
    <xf numFmtId="0" fontId="24" fillId="0" borderId="8" xfId="5" applyFont="1" applyBorder="1" applyAlignment="1">
      <alignment vertical="top"/>
    </xf>
    <xf numFmtId="0" fontId="24" fillId="0" borderId="9" xfId="5" applyFont="1" applyBorder="1" applyAlignment="1">
      <alignment vertical="top"/>
    </xf>
    <xf numFmtId="0" fontId="3" fillId="0" borderId="5" xfId="5" applyFont="1" applyBorder="1" applyAlignment="1">
      <alignment vertical="center"/>
    </xf>
    <xf numFmtId="0" fontId="3" fillId="0" borderId="8" xfId="5" applyFont="1" applyBorder="1" applyAlignment="1">
      <alignment vertical="center"/>
    </xf>
    <xf numFmtId="0" fontId="3" fillId="0" borderId="6" xfId="5" applyFont="1" applyBorder="1" applyAlignment="1">
      <alignment vertical="center"/>
    </xf>
    <xf numFmtId="0" fontId="3" fillId="0" borderId="81" xfId="5" applyFont="1" applyBorder="1" applyAlignment="1">
      <alignment vertical="center"/>
    </xf>
    <xf numFmtId="0" fontId="25" fillId="0" borderId="81" xfId="5" applyFont="1" applyBorder="1" applyAlignment="1">
      <alignment vertical="center"/>
    </xf>
    <xf numFmtId="0" fontId="3" fillId="0" borderId="9" xfId="5" applyFont="1" applyBorder="1" applyAlignment="1">
      <alignment vertical="center"/>
    </xf>
    <xf numFmtId="0" fontId="3" fillId="0" borderId="12" xfId="5" applyFont="1" applyBorder="1" applyAlignment="1">
      <alignment vertical="center"/>
    </xf>
    <xf numFmtId="0" fontId="3" fillId="0" borderId="11" xfId="5" applyFont="1" applyBorder="1" applyAlignment="1">
      <alignment vertical="center"/>
    </xf>
    <xf numFmtId="0" fontId="25" fillId="0" borderId="9" xfId="5" applyFont="1" applyBorder="1" applyAlignment="1">
      <alignment vertical="center"/>
    </xf>
    <xf numFmtId="0" fontId="3" fillId="0" borderId="2" xfId="5" applyFont="1" applyBorder="1" applyAlignment="1">
      <alignment horizontal="center" vertical="center"/>
    </xf>
    <xf numFmtId="0" fontId="3" fillId="0" borderId="8" xfId="5" applyFont="1" applyBorder="1" applyAlignment="1">
      <alignment horizontal="center" vertical="center"/>
    </xf>
    <xf numFmtId="0" fontId="25" fillId="0" borderId="0" xfId="5" applyFont="1" applyAlignment="1">
      <alignment horizontal="left" vertical="center"/>
    </xf>
    <xf numFmtId="0" fontId="25" fillId="0" borderId="11" xfId="5" applyFont="1" applyBorder="1" applyAlignment="1">
      <alignment vertical="center"/>
    </xf>
    <xf numFmtId="0" fontId="10" fillId="0" borderId="1" xfId="1" applyFont="1" applyBorder="1" applyAlignment="1">
      <alignment horizontal="center" vertical="center"/>
    </xf>
    <xf numFmtId="0" fontId="10" fillId="0" borderId="3" xfId="1" applyFont="1" applyBorder="1" applyAlignment="1">
      <alignment vertical="center"/>
    </xf>
    <xf numFmtId="0" fontId="11" fillId="0" borderId="1" xfId="1" applyFont="1" applyBorder="1" applyAlignment="1">
      <alignment horizontal="left" vertical="center"/>
    </xf>
    <xf numFmtId="0" fontId="10" fillId="0" borderId="6" xfId="1" applyFont="1" applyBorder="1" applyAlignment="1">
      <alignment horizontal="center" vertical="center"/>
    </xf>
    <xf numFmtId="0" fontId="10" fillId="0" borderId="4" xfId="1" applyFont="1" applyBorder="1" applyAlignment="1">
      <alignment horizontal="center" vertical="center" textRotation="255"/>
    </xf>
    <xf numFmtId="0" fontId="10" fillId="0" borderId="4" xfId="1" applyFont="1" applyBorder="1" applyAlignment="1">
      <alignment horizontal="center" vertical="center"/>
    </xf>
    <xf numFmtId="0" fontId="10" fillId="0" borderId="6" xfId="1" applyFont="1" applyBorder="1" applyAlignment="1">
      <alignment vertical="center"/>
    </xf>
    <xf numFmtId="0" fontId="3" fillId="0" borderId="4" xfId="1" applyFont="1" applyBorder="1" applyAlignment="1">
      <alignment horizontal="center" vertical="center"/>
    </xf>
    <xf numFmtId="0" fontId="31" fillId="0" borderId="0" xfId="6" applyFont="1" applyAlignment="1">
      <alignment horizontal="right" vertical="center"/>
    </xf>
    <xf numFmtId="0" fontId="3" fillId="0" borderId="0" xfId="5" applyFont="1">
      <alignment vertical="center"/>
    </xf>
    <xf numFmtId="0" fontId="34" fillId="0" borderId="0" xfId="5"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horizontal="center" vertical="center"/>
    </xf>
    <xf numFmtId="0" fontId="2" fillId="0" borderId="0" xfId="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pplyAlignment="1">
      <alignment horizontal="distributed" vertical="center"/>
    </xf>
    <xf numFmtId="0" fontId="7" fillId="0" borderId="0" xfId="1" applyFont="1" applyBorder="1" applyAlignment="1">
      <alignment horizontal="center" vertical="center"/>
    </xf>
    <xf numFmtId="0" fontId="31" fillId="0" borderId="0" xfId="1" applyFont="1" applyFill="1" applyAlignment="1">
      <alignment vertical="center"/>
    </xf>
    <xf numFmtId="0" fontId="31" fillId="0" borderId="0" xfId="1" applyFont="1" applyFill="1" applyAlignment="1">
      <alignment horizontal="center" vertical="center"/>
    </xf>
    <xf numFmtId="0" fontId="9" fillId="0" borderId="0" xfId="1" applyFont="1" applyFill="1" applyAlignment="1">
      <alignment vertical="center"/>
    </xf>
    <xf numFmtId="0" fontId="3" fillId="0" borderId="0" xfId="1" applyFont="1" applyFill="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horizontal="right" vertical="center"/>
    </xf>
    <xf numFmtId="0" fontId="2" fillId="0" borderId="0" xfId="1" applyFont="1" applyAlignment="1">
      <alignment horizontal="distributed" vertical="center" justifyLastLine="1"/>
    </xf>
    <xf numFmtId="0" fontId="3" fillId="0" borderId="0" xfId="1" applyFont="1" applyAlignment="1">
      <alignment vertical="center"/>
    </xf>
    <xf numFmtId="0" fontId="3" fillId="0" borderId="0" xfId="1" applyFont="1" applyAlignment="1">
      <alignment horizontal="center" vertical="center" wrapText="1"/>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0" borderId="0" xfId="1" applyFont="1" applyAlignment="1">
      <alignment horizontal="left"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distributed" vertical="center" justifyLastLine="1"/>
    </xf>
    <xf numFmtId="0" fontId="6" fillId="0" borderId="0" xfId="1" applyFont="1" applyAlignment="1">
      <alignment vertical="center"/>
    </xf>
    <xf numFmtId="0" fontId="3" fillId="0" borderId="0" xfId="1" applyFont="1" applyAlignment="1">
      <alignment horizontal="center"/>
    </xf>
    <xf numFmtId="0" fontId="6" fillId="0" borderId="0" xfId="1" applyFont="1" applyAlignment="1">
      <alignment horizontal="center" vertical="center"/>
    </xf>
    <xf numFmtId="0" fontId="3" fillId="0" borderId="13" xfId="1" applyFont="1" applyBorder="1" applyAlignment="1">
      <alignment horizontal="right" vertical="center"/>
    </xf>
    <xf numFmtId="0" fontId="14" fillId="0" borderId="0" xfId="1" applyFont="1" applyAlignment="1">
      <alignment vertical="center" justifyLastLine="1"/>
    </xf>
    <xf numFmtId="0" fontId="14" fillId="0" borderId="0" xfId="1" applyFont="1" applyAlignment="1">
      <alignment horizontal="distributed" vertical="center" justifyLastLine="1"/>
    </xf>
    <xf numFmtId="0" fontId="31" fillId="0" borderId="0" xfId="1" applyFont="1" applyFill="1" applyAlignment="1">
      <alignment horizontal="right" vertical="center"/>
    </xf>
    <xf numFmtId="0" fontId="31" fillId="0" borderId="0" xfId="1" applyFont="1" applyFill="1" applyAlignment="1">
      <alignment horizontal="distributed" vertical="center"/>
    </xf>
    <xf numFmtId="0" fontId="3" fillId="0" borderId="0" xfId="1" applyFont="1" applyAlignment="1">
      <alignment vertical="center" shrinkToFit="1"/>
    </xf>
    <xf numFmtId="0" fontId="3" fillId="0" borderId="0" xfId="1" applyFont="1" applyBorder="1" applyAlignment="1">
      <alignment horizontal="left" vertical="center"/>
    </xf>
    <xf numFmtId="0" fontId="3" fillId="0" borderId="0" xfId="1" applyFont="1" applyBorder="1" applyAlignment="1">
      <alignment vertical="center" justifyLastLine="1"/>
    </xf>
    <xf numFmtId="0" fontId="3" fillId="0" borderId="0" xfId="1" applyFont="1" applyAlignment="1">
      <alignment vertical="center" justifyLastLine="1"/>
    </xf>
    <xf numFmtId="0" fontId="3" fillId="0" borderId="0" xfId="1" applyFont="1" applyFill="1" applyAlignment="1">
      <alignment horizontal="distributed" vertical="center" justifyLastLine="1"/>
    </xf>
    <xf numFmtId="0" fontId="3" fillId="0" borderId="0" xfId="1" applyFont="1" applyFill="1" applyBorder="1" applyAlignment="1">
      <alignment horizontal="center" vertical="center"/>
    </xf>
    <xf numFmtId="0" fontId="9" fillId="0" borderId="0" xfId="1" applyFont="1" applyBorder="1" applyAlignment="1">
      <alignment horizontal="distributed" vertical="center"/>
    </xf>
    <xf numFmtId="0" fontId="9" fillId="0" borderId="19" xfId="1" applyFont="1" applyBorder="1" applyAlignment="1">
      <alignment vertical="center"/>
    </xf>
    <xf numFmtId="0" fontId="9" fillId="0" borderId="18" xfId="1" applyFont="1" applyBorder="1" applyAlignment="1">
      <alignment horizontal="distributed" vertical="center"/>
    </xf>
    <xf numFmtId="0" fontId="9" fillId="0" borderId="18" xfId="1" applyFont="1" applyBorder="1" applyAlignment="1">
      <alignment vertical="center"/>
    </xf>
    <xf numFmtId="0" fontId="9" fillId="0" borderId="14" xfId="1" applyFont="1" applyBorder="1" applyAlignment="1">
      <alignment vertical="center"/>
    </xf>
    <xf numFmtId="0" fontId="9" fillId="0" borderId="3" xfId="1" applyFont="1" applyBorder="1" applyAlignment="1">
      <alignment vertical="center"/>
    </xf>
    <xf numFmtId="0" fontId="9" fillId="0" borderId="13" xfId="1" applyFont="1" applyBorder="1" applyAlignment="1">
      <alignment vertical="center"/>
    </xf>
    <xf numFmtId="0" fontId="9" fillId="0" borderId="2" xfId="1" applyFont="1" applyBorder="1" applyAlignment="1">
      <alignment vertical="center"/>
    </xf>
    <xf numFmtId="0" fontId="9" fillId="0" borderId="17"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3" fillId="0" borderId="23" xfId="1" applyFont="1" applyBorder="1" applyAlignment="1">
      <alignment horizontal="right" vertical="center"/>
    </xf>
    <xf numFmtId="0" fontId="3" fillId="0" borderId="0" xfId="1" applyFont="1" applyFill="1" applyAlignment="1">
      <alignment horizontal="left" vertical="center" shrinkToFit="1"/>
    </xf>
    <xf numFmtId="0" fontId="10" fillId="0" borderId="0" xfId="1" applyFont="1" applyFill="1" applyBorder="1" applyAlignment="1">
      <alignment vertical="center"/>
    </xf>
    <xf numFmtId="0" fontId="3" fillId="0" borderId="0" xfId="1" applyFont="1" applyFill="1" applyAlignment="1">
      <alignment vertical="center" shrinkToFit="1"/>
    </xf>
    <xf numFmtId="0" fontId="9" fillId="0" borderId="0" xfId="1" applyFont="1" applyFill="1" applyBorder="1" applyAlignment="1">
      <alignment vertical="center"/>
    </xf>
    <xf numFmtId="0" fontId="3" fillId="0" borderId="0" xfId="1" applyFont="1" applyFill="1" applyBorder="1" applyAlignment="1">
      <alignment vertical="center" wrapText="1"/>
    </xf>
    <xf numFmtId="49" fontId="3" fillId="0" borderId="0" xfId="1" applyNumberFormat="1" applyFont="1" applyAlignment="1">
      <alignment vertical="center"/>
    </xf>
    <xf numFmtId="0" fontId="3" fillId="0" borderId="0" xfId="1" applyFont="1" applyAlignment="1">
      <alignment horizontal="distributed" vertical="center" indent="1"/>
    </xf>
    <xf numFmtId="0" fontId="3" fillId="0" borderId="0" xfId="1" applyFont="1" applyFill="1" applyAlignment="1">
      <alignment horizontal="left" vertical="top"/>
    </xf>
    <xf numFmtId="0" fontId="37" fillId="0" borderId="13" xfId="1" applyFont="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horizontal="right" vertical="center"/>
    </xf>
    <xf numFmtId="0" fontId="3" fillId="0" borderId="8" xfId="1" applyFont="1" applyBorder="1" applyAlignment="1">
      <alignment vertical="center"/>
    </xf>
    <xf numFmtId="0" fontId="38" fillId="0" borderId="0" xfId="7" applyAlignment="1">
      <alignment horizontal="center" vertical="center"/>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xf>
    <xf numFmtId="0" fontId="2" fillId="0" borderId="0" xfId="1" applyFont="1" applyAlignment="1">
      <alignment vertical="center"/>
    </xf>
    <xf numFmtId="0" fontId="3" fillId="0" borderId="14"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right" vertical="center"/>
    </xf>
    <xf numFmtId="0" fontId="6" fillId="0" borderId="0" xfId="1" applyFont="1" applyAlignment="1">
      <alignment vertical="center"/>
    </xf>
    <xf numFmtId="0" fontId="14" fillId="0" borderId="0" xfId="1" applyFont="1" applyAlignment="1">
      <alignment horizontal="distributed" vertical="center" justifyLastLine="1"/>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Fill="1" applyAlignment="1">
      <alignment horizontal="left" vertical="top"/>
    </xf>
    <xf numFmtId="0" fontId="3" fillId="0" borderId="0" xfId="1" applyFont="1" applyAlignment="1">
      <alignment horizontal="distributed" vertical="center"/>
    </xf>
    <xf numFmtId="0" fontId="3" fillId="0" borderId="0" xfId="1" applyFont="1" applyAlignment="1">
      <alignment horizontal="center" vertical="center" wrapText="1"/>
    </xf>
    <xf numFmtId="0" fontId="9" fillId="0" borderId="0" xfId="1" applyFont="1" applyAlignment="1">
      <alignment vertical="center" wrapText="1"/>
    </xf>
    <xf numFmtId="0" fontId="3" fillId="0" borderId="0" xfId="1" applyFont="1" applyBorder="1" applyAlignment="1">
      <alignment horizontal="center" vertical="center"/>
    </xf>
    <xf numFmtId="0" fontId="2" fillId="0" borderId="0" xfId="1" applyFont="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1" fillId="0" borderId="0" xfId="6" applyFont="1" applyAlignment="1">
      <alignment horizontal="right" vertical="top"/>
    </xf>
    <xf numFmtId="0" fontId="3" fillId="0" borderId="0" xfId="1" applyFont="1" applyAlignment="1"/>
    <xf numFmtId="0" fontId="3" fillId="0" borderId="0" xfId="1" applyFont="1" applyAlignment="1">
      <alignment horizontal="distributed" vertical="center" justifyLastLine="1"/>
    </xf>
    <xf numFmtId="0" fontId="8" fillId="0" borderId="0" xfId="1" applyFont="1" applyAlignment="1">
      <alignment horizontal="distributed" vertical="center" justifyLastLine="1"/>
    </xf>
    <xf numFmtId="0" fontId="3" fillId="0" borderId="0" xfId="1" applyFont="1" applyFill="1" applyAlignment="1">
      <alignment horizontal="left" vertical="center"/>
    </xf>
    <xf numFmtId="0" fontId="2" fillId="0" borderId="0"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shrinkToFit="1"/>
    </xf>
    <xf numFmtId="0" fontId="3" fillId="0" borderId="23"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wrapText="1"/>
    </xf>
    <xf numFmtId="49" fontId="3" fillId="0" borderId="0" xfId="1" applyNumberFormat="1" applyFont="1" applyAlignment="1">
      <alignment horizontal="center" vertical="center"/>
    </xf>
    <xf numFmtId="0" fontId="3" fillId="0" borderId="13" xfId="1" applyFont="1" applyBorder="1" applyAlignment="1">
      <alignment vertical="center"/>
    </xf>
    <xf numFmtId="0" fontId="7" fillId="0" borderId="0" xfId="1" applyFont="1" applyBorder="1" applyAlignment="1">
      <alignment horizontal="distributed" vertical="center"/>
    </xf>
    <xf numFmtId="0" fontId="10" fillId="0" borderId="9" xfId="1" applyFont="1" applyBorder="1" applyAlignment="1">
      <alignment horizontal="center" vertical="center"/>
    </xf>
    <xf numFmtId="0" fontId="3" fillId="0" borderId="2" xfId="1" applyFont="1" applyBorder="1" applyAlignment="1">
      <alignment vertical="center"/>
    </xf>
    <xf numFmtId="0" fontId="2" fillId="0" borderId="0" xfId="1" applyAlignment="1">
      <alignment vertical="center"/>
    </xf>
    <xf numFmtId="0" fontId="3" fillId="0" borderId="0" xfId="1" applyFont="1" applyAlignment="1">
      <alignment horizontal="right" vertical="center"/>
    </xf>
    <xf numFmtId="0" fontId="31" fillId="0" borderId="0" xfId="6" applyFont="1" applyAlignment="1">
      <alignment horizontal="right" vertical="top"/>
    </xf>
    <xf numFmtId="0" fontId="2" fillId="0" borderId="0" xfId="1" applyBorder="1" applyAlignment="1">
      <alignment horizontal="center" vertical="center"/>
    </xf>
    <xf numFmtId="0" fontId="3" fillId="0" borderId="0" xfId="1" applyFont="1" applyBorder="1" applyAlignment="1">
      <alignment horizontal="right" vertical="top"/>
    </xf>
    <xf numFmtId="0" fontId="3" fillId="0" borderId="23" xfId="1" applyFont="1" applyBorder="1" applyAlignment="1">
      <alignment vertical="center"/>
    </xf>
    <xf numFmtId="0" fontId="3" fillId="0" borderId="1" xfId="1" applyFont="1" applyBorder="1" applyAlignment="1">
      <alignment horizontal="center" vertical="center"/>
    </xf>
    <xf numFmtId="0" fontId="3" fillId="0" borderId="1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3" fillId="0" borderId="0" xfId="5" applyFont="1" applyAlignment="1">
      <alignment horizontal="right" vertical="center"/>
    </xf>
    <xf numFmtId="0" fontId="3" fillId="0" borderId="0" xfId="5" applyFont="1" applyBorder="1" applyAlignment="1">
      <alignment horizontal="center" vertical="center"/>
    </xf>
    <xf numFmtId="0" fontId="3" fillId="0" borderId="10" xfId="5" applyFont="1" applyBorder="1" applyAlignment="1">
      <alignment vertical="center"/>
    </xf>
    <xf numFmtId="0" fontId="25" fillId="0" borderId="0" xfId="5" applyFont="1" applyBorder="1" applyAlignment="1">
      <alignment horizontal="center" vertical="center"/>
    </xf>
    <xf numFmtId="0" fontId="25" fillId="0" borderId="0" xfId="5" applyFont="1" applyAlignment="1">
      <alignment vertical="center"/>
    </xf>
    <xf numFmtId="0" fontId="3" fillId="0" borderId="0" xfId="5" applyFont="1" applyAlignment="1">
      <alignment vertical="center"/>
    </xf>
    <xf numFmtId="0" fontId="3" fillId="0" borderId="0" xfId="5" applyFont="1" applyAlignment="1">
      <alignment horizontal="left" vertical="center"/>
    </xf>
    <xf numFmtId="0" fontId="3" fillId="0" borderId="0" xfId="5" applyFont="1" applyFill="1" applyAlignment="1">
      <alignment horizontal="right"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9" fillId="0" borderId="0" xfId="1" applyFont="1" applyBorder="1" applyAlignment="1">
      <alignment horizontal="center" vertical="center"/>
    </xf>
    <xf numFmtId="0" fontId="31" fillId="0" borderId="0" xfId="0" applyFont="1">
      <alignment vertical="center"/>
    </xf>
    <xf numFmtId="0" fontId="39" fillId="0" borderId="0" xfId="7" applyFont="1" applyAlignment="1">
      <alignment horizontal="center"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40" xfId="1" applyFont="1" applyBorder="1" applyAlignment="1">
      <alignment vertical="center"/>
    </xf>
    <xf numFmtId="0" fontId="3" fillId="0" borderId="45" xfId="1" applyFont="1" applyBorder="1" applyAlignment="1">
      <alignment vertical="center"/>
    </xf>
    <xf numFmtId="0" fontId="3" fillId="0" borderId="44" xfId="1" applyFont="1" applyBorder="1" applyAlignment="1">
      <alignment vertical="center"/>
    </xf>
    <xf numFmtId="0" fontId="3" fillId="0" borderId="43" xfId="1" applyFont="1" applyBorder="1" applyAlignment="1">
      <alignment vertical="center"/>
    </xf>
    <xf numFmtId="0" fontId="3" fillId="0" borderId="47" xfId="1" applyFont="1" applyBorder="1" applyAlignment="1">
      <alignment horizontal="center" vertical="center"/>
    </xf>
    <xf numFmtId="0" fontId="3" fillId="0" borderId="47" xfId="1" applyFont="1" applyBorder="1" applyAlignment="1">
      <alignment horizontal="distributed" vertical="center"/>
    </xf>
    <xf numFmtId="0" fontId="3" fillId="0" borderId="46" xfId="1" applyFont="1" applyBorder="1" applyAlignment="1">
      <alignment horizontal="center" vertical="center"/>
    </xf>
    <xf numFmtId="0" fontId="3" fillId="0" borderId="47" xfId="1" applyFont="1" applyBorder="1" applyAlignment="1">
      <alignment horizontal="right" vertical="center"/>
    </xf>
    <xf numFmtId="0" fontId="3" fillId="0" borderId="47" xfId="1" applyFont="1" applyBorder="1" applyAlignment="1">
      <alignment horizontal="left" vertical="center"/>
    </xf>
    <xf numFmtId="38" fontId="3" fillId="0" borderId="56" xfId="2" applyFont="1" applyBorder="1" applyAlignment="1">
      <alignment horizontal="right" vertical="center"/>
    </xf>
    <xf numFmtId="0" fontId="3" fillId="0" borderId="56" xfId="1" applyFont="1" applyBorder="1" applyAlignment="1">
      <alignment horizontal="right" vertical="center"/>
    </xf>
    <xf numFmtId="38" fontId="3" fillId="0" borderId="56" xfId="2" applyFont="1" applyBorder="1" applyAlignment="1">
      <alignment horizontal="left" vertical="center"/>
    </xf>
    <xf numFmtId="0" fontId="3" fillId="0" borderId="56" xfId="1" applyFont="1" applyBorder="1" applyAlignment="1">
      <alignment vertical="center"/>
    </xf>
    <xf numFmtId="0" fontId="3" fillId="0" borderId="55" xfId="1" applyFont="1" applyBorder="1" applyAlignment="1">
      <alignment horizontal="left" vertical="center"/>
    </xf>
    <xf numFmtId="0" fontId="3" fillId="0" borderId="53" xfId="1" applyFont="1" applyBorder="1" applyAlignment="1">
      <alignment vertical="center"/>
    </xf>
    <xf numFmtId="0" fontId="3" fillId="0" borderId="53" xfId="1" applyFont="1" applyBorder="1" applyAlignment="1">
      <alignment horizontal="right" vertical="center"/>
    </xf>
    <xf numFmtId="0" fontId="3" fillId="0" borderId="52" xfId="1" applyFont="1" applyBorder="1" applyAlignment="1">
      <alignment horizontal="left" vertical="center"/>
    </xf>
    <xf numFmtId="0" fontId="38" fillId="0" borderId="0" xfId="7" applyFont="1" applyAlignment="1">
      <alignment horizontal="center" vertical="center"/>
    </xf>
    <xf numFmtId="38" fontId="3" fillId="0" borderId="41" xfId="2" applyFont="1" applyBorder="1" applyAlignment="1">
      <alignment horizontal="left" vertical="center"/>
    </xf>
    <xf numFmtId="0" fontId="3" fillId="0" borderId="40" xfId="1" applyFont="1" applyBorder="1" applyAlignment="1">
      <alignment horizontal="left" vertical="center"/>
    </xf>
    <xf numFmtId="0" fontId="3" fillId="0" borderId="43" xfId="1" applyFont="1" applyBorder="1" applyAlignment="1">
      <alignment horizontal="left" vertical="center"/>
    </xf>
    <xf numFmtId="0" fontId="31" fillId="0" borderId="0" xfId="6" applyFont="1" applyAlignment="1">
      <alignment vertical="top"/>
    </xf>
    <xf numFmtId="0" fontId="31" fillId="0" borderId="0" xfId="6" applyFont="1">
      <alignment vertical="center"/>
    </xf>
    <xf numFmtId="0" fontId="31"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justify" vertical="center"/>
    </xf>
    <xf numFmtId="0" fontId="31" fillId="0" borderId="0" xfId="6" applyFont="1" applyAlignment="1">
      <alignment horizontal="left" vertical="center" indent="1"/>
    </xf>
    <xf numFmtId="0" fontId="31" fillId="0" borderId="0" xfId="6" applyFont="1" applyAlignment="1">
      <alignment vertical="center"/>
    </xf>
    <xf numFmtId="0" fontId="31" fillId="0" borderId="0" xfId="6" applyFont="1" applyBorder="1">
      <alignment vertical="center"/>
    </xf>
    <xf numFmtId="0" fontId="33" fillId="0" borderId="0" xfId="6" applyFont="1" applyAlignment="1">
      <alignment horizontal="left" vertical="center"/>
    </xf>
    <xf numFmtId="0" fontId="42" fillId="0" borderId="0" xfId="6" applyFont="1" applyBorder="1" applyAlignment="1">
      <alignment horizontal="center" vertical="center"/>
    </xf>
    <xf numFmtId="0" fontId="31" fillId="0" borderId="14" xfId="6" applyFont="1" applyBorder="1" applyAlignment="1">
      <alignment vertical="center"/>
    </xf>
    <xf numFmtId="0" fontId="31" fillId="0" borderId="8" xfId="6" applyFont="1" applyBorder="1" applyAlignment="1">
      <alignment vertical="center"/>
    </xf>
    <xf numFmtId="0" fontId="31" fillId="0" borderId="0" xfId="6" applyFont="1" applyBorder="1" applyAlignment="1">
      <alignment vertical="center"/>
    </xf>
    <xf numFmtId="0" fontId="31" fillId="0" borderId="5" xfId="6" applyFont="1" applyBorder="1" applyAlignment="1">
      <alignment vertical="center"/>
    </xf>
    <xf numFmtId="0" fontId="3" fillId="0" borderId="5" xfId="1" applyFont="1" applyBorder="1" applyAlignment="1">
      <alignment horizontal="center" vertical="center" wrapText="1"/>
    </xf>
    <xf numFmtId="0" fontId="3" fillId="4" borderId="0" xfId="1" applyFont="1" applyFill="1" applyAlignment="1">
      <alignment horizontal="center" vertical="center" shrinkToFit="1"/>
    </xf>
    <xf numFmtId="0" fontId="3" fillId="4" borderId="0" xfId="1" applyFont="1" applyFill="1" applyAlignment="1">
      <alignment vertical="center"/>
    </xf>
    <xf numFmtId="0" fontId="3" fillId="4" borderId="0" xfId="1" applyFont="1" applyFill="1" applyAlignment="1">
      <alignment horizontal="center" vertical="center"/>
    </xf>
    <xf numFmtId="0" fontId="3" fillId="3" borderId="0" xfId="1" applyFont="1" applyFill="1" applyAlignment="1">
      <alignment horizontal="center" vertical="center"/>
    </xf>
    <xf numFmtId="0" fontId="10" fillId="0" borderId="0" xfId="1" applyFont="1" applyFill="1" applyAlignment="1">
      <alignment vertical="center"/>
    </xf>
    <xf numFmtId="0" fontId="3" fillId="0" borderId="20"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9" fillId="0" borderId="0" xfId="1" applyFont="1" applyFill="1" applyAlignment="1">
      <alignment vertical="center" wrapText="1"/>
    </xf>
    <xf numFmtId="0" fontId="3" fillId="3" borderId="0" xfId="1" applyFont="1" applyFill="1" applyBorder="1" applyAlignment="1">
      <alignment horizontal="center" vertical="center"/>
    </xf>
    <xf numFmtId="0" fontId="3" fillId="0" borderId="14" xfId="1" applyFont="1" applyBorder="1" applyAlignment="1">
      <alignment horizontal="right" vertical="center"/>
    </xf>
    <xf numFmtId="0" fontId="11" fillId="0" borderId="0" xfId="1" applyFont="1" applyAlignment="1">
      <alignment vertical="center"/>
    </xf>
    <xf numFmtId="0" fontId="11" fillId="0" borderId="14" xfId="1" applyFont="1" applyBorder="1" applyAlignment="1">
      <alignment vertical="center"/>
    </xf>
    <xf numFmtId="0" fontId="11" fillId="0" borderId="0" xfId="1" applyFont="1" applyAlignment="1">
      <alignment horizontal="left" vertical="center"/>
    </xf>
    <xf numFmtId="0" fontId="3" fillId="3" borderId="23" xfId="4" applyFont="1" applyFill="1" applyBorder="1" applyAlignment="1">
      <alignment horizontal="center" vertical="center"/>
    </xf>
    <xf numFmtId="0" fontId="3" fillId="3" borderId="23" xfId="4" applyFont="1" applyFill="1" applyBorder="1" applyAlignment="1">
      <alignment horizontal="center" vertical="center" wrapText="1"/>
    </xf>
    <xf numFmtId="0" fontId="3" fillId="3" borderId="1" xfId="4" applyFont="1" applyFill="1" applyBorder="1" applyAlignment="1">
      <alignment horizontal="center" vertical="center"/>
    </xf>
    <xf numFmtId="0" fontId="3" fillId="3" borderId="1" xfId="4" applyFont="1" applyFill="1" applyBorder="1" applyAlignment="1">
      <alignment horizontal="center" vertical="center" wrapText="1"/>
    </xf>
    <xf numFmtId="0" fontId="31" fillId="3" borderId="9" xfId="6" applyFont="1" applyFill="1" applyBorder="1" applyAlignment="1">
      <alignment horizontal="center" vertical="center"/>
    </xf>
    <xf numFmtId="0" fontId="31" fillId="3" borderId="6" xfId="6" applyFont="1" applyFill="1" applyBorder="1" applyAlignment="1">
      <alignment horizontal="center" vertical="center"/>
    </xf>
    <xf numFmtId="0" fontId="31" fillId="3" borderId="3" xfId="6" applyFont="1" applyFill="1" applyBorder="1" applyAlignment="1">
      <alignment horizontal="center" vertical="center"/>
    </xf>
    <xf numFmtId="49" fontId="3" fillId="0" borderId="25" xfId="1" applyNumberFormat="1" applyFont="1" applyBorder="1" applyAlignment="1">
      <alignment vertical="center"/>
    </xf>
    <xf numFmtId="49" fontId="3" fillId="0" borderId="100" xfId="1" applyNumberFormat="1" applyFont="1" applyBorder="1" applyAlignment="1">
      <alignment vertical="center"/>
    </xf>
    <xf numFmtId="0" fontId="3" fillId="0" borderId="0" xfId="1" applyFont="1" applyFill="1" applyAlignment="1">
      <alignment horizontal="center" vertical="center"/>
    </xf>
    <xf numFmtId="49" fontId="3" fillId="0" borderId="3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0" borderId="14" xfId="1" applyFont="1" applyBorder="1" applyAlignment="1">
      <alignment vertical="center"/>
    </xf>
    <xf numFmtId="0" fontId="10" fillId="0" borderId="0" xfId="1" applyFont="1" applyBorder="1" applyAlignment="1">
      <alignment horizontal="left" vertical="center"/>
    </xf>
    <xf numFmtId="0" fontId="33" fillId="0" borderId="0" xfId="1" applyFont="1" applyAlignment="1">
      <alignment vertical="center"/>
    </xf>
    <xf numFmtId="0" fontId="11" fillId="0" borderId="0" xfId="1" applyFont="1" applyBorder="1" applyAlignment="1">
      <alignment horizontal="left" vertical="center"/>
    </xf>
    <xf numFmtId="0" fontId="41" fillId="0" borderId="0" xfId="1" applyFont="1" applyAlignment="1">
      <alignment vertical="center"/>
    </xf>
    <xf numFmtId="0" fontId="10" fillId="0" borderId="0" xfId="4" applyFont="1" applyAlignment="1">
      <alignment vertical="center"/>
    </xf>
    <xf numFmtId="0" fontId="10" fillId="0" borderId="0" xfId="4" applyFont="1">
      <alignment vertical="center"/>
    </xf>
    <xf numFmtId="0" fontId="3" fillId="0" borderId="0" xfId="1" applyFont="1" applyBorder="1" applyAlignment="1">
      <alignment vertical="center"/>
    </xf>
    <xf numFmtId="0" fontId="31" fillId="0" borderId="14" xfId="6" applyFont="1" applyBorder="1" applyAlignment="1">
      <alignment horizontal="justify" vertical="center"/>
    </xf>
    <xf numFmtId="0" fontId="31" fillId="0" borderId="0" xfId="6" applyFont="1" applyBorder="1" applyAlignment="1">
      <alignment horizontal="justify" vertical="center"/>
    </xf>
    <xf numFmtId="0" fontId="31" fillId="0" borderId="0" xfId="6" applyFont="1" applyBorder="1" applyAlignment="1">
      <alignment horizontal="left" vertical="center" wrapText="1"/>
    </xf>
    <xf numFmtId="0" fontId="31" fillId="0" borderId="8" xfId="6" applyFont="1" applyBorder="1" applyAlignment="1">
      <alignment horizontal="justify" vertical="center"/>
    </xf>
    <xf numFmtId="0" fontId="31" fillId="0" borderId="5" xfId="6" applyFont="1" applyBorder="1" applyAlignment="1">
      <alignment horizontal="justify" vertical="center"/>
    </xf>
    <xf numFmtId="0" fontId="31" fillId="0" borderId="5" xfId="6" applyFont="1" applyBorder="1" applyAlignment="1">
      <alignment horizontal="left" vertical="center"/>
    </xf>
    <xf numFmtId="0" fontId="33" fillId="0" borderId="3" xfId="6" applyFont="1" applyBorder="1" applyAlignment="1">
      <alignment vertical="center"/>
    </xf>
    <xf numFmtId="0" fontId="31" fillId="0" borderId="9" xfId="6" applyFont="1" applyBorder="1" applyAlignment="1">
      <alignment vertical="center"/>
    </xf>
    <xf numFmtId="0" fontId="31" fillId="0" borderId="6" xfId="6" applyFont="1" applyBorder="1" applyAlignment="1">
      <alignment vertical="center"/>
    </xf>
    <xf numFmtId="0" fontId="31" fillId="0" borderId="0" xfId="6" applyFont="1" applyBorder="1" applyAlignment="1">
      <alignment horizontal="left" vertical="center"/>
    </xf>
    <xf numFmtId="0" fontId="31" fillId="0" borderId="5" xfId="6" applyFont="1" applyBorder="1" applyAlignment="1">
      <alignment horizontal="left" vertical="center" wrapText="1"/>
    </xf>
    <xf numFmtId="0" fontId="42" fillId="0" borderId="0" xfId="6" applyFont="1" applyBorder="1" applyAlignment="1">
      <alignment horizontal="justify" vertical="center" wrapText="1"/>
    </xf>
    <xf numFmtId="0" fontId="31" fillId="0" borderId="13" xfId="6" applyFont="1" applyBorder="1" applyAlignment="1">
      <alignment horizontal="left" vertical="center"/>
    </xf>
    <xf numFmtId="0" fontId="31" fillId="0" borderId="13" xfId="6" applyFont="1" applyBorder="1" applyAlignment="1">
      <alignment horizontal="left" vertical="center" wrapText="1"/>
    </xf>
    <xf numFmtId="0" fontId="31" fillId="0" borderId="2" xfId="6" applyFont="1" applyBorder="1" applyAlignment="1">
      <alignment horizontal="left" vertical="center" wrapText="1"/>
    </xf>
    <xf numFmtId="0" fontId="31" fillId="3" borderId="9" xfId="6" applyFont="1" applyFill="1" applyBorder="1" applyAlignment="1">
      <alignment horizontal="center" vertical="center" wrapText="1"/>
    </xf>
    <xf numFmtId="0" fontId="31" fillId="3" borderId="6" xfId="6" applyFont="1" applyFill="1" applyBorder="1" applyAlignment="1">
      <alignment horizontal="center" vertical="center" wrapText="1"/>
    </xf>
    <xf numFmtId="0" fontId="31" fillId="3" borderId="3" xfId="6" applyFont="1" applyFill="1" applyBorder="1" applyAlignment="1">
      <alignment horizontal="center" vertical="center" wrapText="1"/>
    </xf>
    <xf numFmtId="0" fontId="33" fillId="0" borderId="0" xfId="6" applyFont="1" applyBorder="1" applyAlignment="1">
      <alignment vertical="center"/>
    </xf>
    <xf numFmtId="0" fontId="42" fillId="0" borderId="0" xfId="6" applyFont="1" applyBorder="1" applyAlignment="1">
      <alignment vertical="center"/>
    </xf>
    <xf numFmtId="0" fontId="33" fillId="0" borderId="0" xfId="6" applyFont="1" applyBorder="1">
      <alignment vertical="center"/>
    </xf>
    <xf numFmtId="0" fontId="13" fillId="0" borderId="0" xfId="1" applyFont="1" applyAlignment="1">
      <alignment vertical="center"/>
    </xf>
    <xf numFmtId="0" fontId="31" fillId="4" borderId="0" xfId="6" applyFont="1" applyFill="1" applyAlignment="1">
      <alignment vertical="center"/>
    </xf>
    <xf numFmtId="0" fontId="31" fillId="4" borderId="0" xfId="6" applyFont="1" applyFill="1" applyAlignment="1">
      <alignment horizontal="left" vertical="center"/>
    </xf>
    <xf numFmtId="0" fontId="31" fillId="3" borderId="0" xfId="6" applyFont="1" applyFill="1" applyBorder="1" applyAlignment="1">
      <alignment horizontal="center" vertical="center"/>
    </xf>
    <xf numFmtId="0" fontId="3" fillId="3" borderId="58" xfId="4" applyFont="1" applyFill="1" applyBorder="1" applyAlignment="1">
      <alignment horizontal="center" vertical="center"/>
    </xf>
    <xf numFmtId="0" fontId="3" fillId="3" borderId="58" xfId="4" applyFont="1" applyFill="1" applyBorder="1" applyAlignment="1">
      <alignment horizontal="center" vertical="center" wrapText="1"/>
    </xf>
    <xf numFmtId="0" fontId="3" fillId="0" borderId="0" xfId="1" applyNumberFormat="1" applyFont="1" applyAlignment="1">
      <alignment vertical="center"/>
    </xf>
    <xf numFmtId="20" fontId="3" fillId="0" borderId="0" xfId="1" applyNumberFormat="1" applyFont="1" applyAlignment="1">
      <alignment horizontal="center" vertical="center"/>
    </xf>
    <xf numFmtId="0" fontId="3" fillId="0" borderId="0" xfId="1" applyFont="1" applyBorder="1" applyAlignment="1">
      <alignment vertical="center" textRotation="255"/>
    </xf>
    <xf numFmtId="0" fontId="15" fillId="0" borderId="0" xfId="1" applyFont="1" applyFill="1" applyAlignment="1">
      <alignment horizontal="center" vertical="center"/>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0" borderId="0" xfId="1" applyFont="1" applyBorder="1" applyAlignment="1">
      <alignment horizontal="distributed" vertical="center" indent="1"/>
    </xf>
    <xf numFmtId="0" fontId="35" fillId="0" borderId="0" xfId="1" applyFont="1" applyBorder="1" applyAlignment="1">
      <alignment vertical="center"/>
    </xf>
    <xf numFmtId="0" fontId="3" fillId="0" borderId="13" xfId="1" applyFont="1" applyBorder="1" applyAlignment="1">
      <alignment horizontal="distributed" vertical="center" indent="1"/>
    </xf>
    <xf numFmtId="0" fontId="35" fillId="0" borderId="13" xfId="1" applyFont="1" applyBorder="1" applyAlignment="1">
      <alignment vertical="center"/>
    </xf>
    <xf numFmtId="0" fontId="35" fillId="0" borderId="13" xfId="1" applyFont="1" applyBorder="1" applyAlignment="1">
      <alignment horizontal="distributed" vertical="center"/>
    </xf>
    <xf numFmtId="0" fontId="9" fillId="0" borderId="23" xfId="1" applyFont="1" applyBorder="1" applyAlignment="1">
      <alignment horizontal="distributed" vertical="center" wrapText="1" indent="1"/>
    </xf>
    <xf numFmtId="0" fontId="10" fillId="0" borderId="23" xfId="1" applyFont="1" applyBorder="1" applyAlignment="1">
      <alignment horizontal="distributed" vertical="center" wrapText="1" indent="1"/>
    </xf>
    <xf numFmtId="179" fontId="9" fillId="4" borderId="73" xfId="1" applyNumberFormat="1" applyFont="1" applyFill="1" applyBorder="1" applyAlignment="1">
      <alignment horizontal="center" vertical="center"/>
    </xf>
    <xf numFmtId="179" fontId="9" fillId="4" borderId="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177" fontId="9" fillId="4" borderId="72" xfId="1" applyNumberFormat="1" applyFont="1" applyFill="1" applyBorder="1" applyAlignment="1">
      <alignment horizontal="center" vertical="center"/>
    </xf>
    <xf numFmtId="179" fontId="9" fillId="4" borderId="71" xfId="1" applyNumberFormat="1" applyFont="1" applyFill="1" applyBorder="1" applyAlignment="1">
      <alignment horizontal="center" vertical="center"/>
    </xf>
    <xf numFmtId="177" fontId="9" fillId="4" borderId="2" xfId="1" applyNumberFormat="1" applyFont="1" applyFill="1" applyBorder="1" applyAlignment="1">
      <alignment horizontal="center" vertical="center"/>
    </xf>
    <xf numFmtId="179" fontId="9" fillId="4" borderId="69" xfId="1" applyNumberFormat="1" applyFont="1" applyFill="1" applyBorder="1" applyAlignment="1">
      <alignment horizontal="center" vertical="center"/>
    </xf>
    <xf numFmtId="179" fontId="9" fillId="4" borderId="10" xfId="1" applyNumberFormat="1" applyFont="1" applyFill="1" applyBorder="1" applyAlignment="1">
      <alignment horizontal="center" vertical="center"/>
    </xf>
    <xf numFmtId="179" fontId="9" fillId="4" borderId="11" xfId="1" applyNumberFormat="1" applyFont="1" applyFill="1" applyBorder="1" applyAlignment="1">
      <alignment horizontal="center" vertical="center"/>
    </xf>
    <xf numFmtId="177" fontId="9" fillId="4" borderId="68" xfId="1" applyNumberFormat="1" applyFont="1" applyFill="1" applyBorder="1" applyAlignment="1">
      <alignment horizontal="center" vertical="center"/>
    </xf>
    <xf numFmtId="179" fontId="9" fillId="4" borderId="67" xfId="1" applyNumberFormat="1" applyFont="1" applyFill="1" applyBorder="1" applyAlignment="1">
      <alignment horizontal="center" vertical="center"/>
    </xf>
    <xf numFmtId="177" fontId="9" fillId="4" borderId="10" xfId="1" applyNumberFormat="1" applyFont="1" applyFill="1" applyBorder="1" applyAlignment="1">
      <alignment horizontal="center" vertical="center"/>
    </xf>
    <xf numFmtId="179" fontId="9" fillId="4" borderId="65" xfId="1" applyNumberFormat="1" applyFont="1" applyFill="1" applyBorder="1" applyAlignment="1">
      <alignment horizontal="center" vertical="center"/>
    </xf>
    <xf numFmtId="179" fontId="9" fillId="4" borderId="62" xfId="1" applyNumberFormat="1" applyFont="1" applyFill="1" applyBorder="1" applyAlignment="1">
      <alignment horizontal="center" vertical="center"/>
    </xf>
    <xf numFmtId="179" fontId="9" fillId="4" borderId="64" xfId="1" applyNumberFormat="1" applyFont="1" applyFill="1" applyBorder="1" applyAlignment="1">
      <alignment horizontal="center" vertical="center"/>
    </xf>
    <xf numFmtId="177" fontId="9" fillId="4" borderId="63" xfId="1" applyNumberFormat="1" applyFont="1" applyFill="1" applyBorder="1" applyAlignment="1">
      <alignment horizontal="center" vertical="center"/>
    </xf>
    <xf numFmtId="179" fontId="9" fillId="4" borderId="61" xfId="1" applyNumberFormat="1" applyFont="1" applyFill="1" applyBorder="1" applyAlignment="1">
      <alignment horizontal="center" vertical="center"/>
    </xf>
    <xf numFmtId="177" fontId="9" fillId="4" borderId="62" xfId="1" applyNumberFormat="1" applyFont="1" applyFill="1" applyBorder="1" applyAlignment="1">
      <alignment horizontal="center" vertical="center"/>
    </xf>
    <xf numFmtId="179" fontId="9" fillId="4" borderId="74" xfId="1" applyNumberFormat="1" applyFont="1" applyFill="1" applyBorder="1" applyAlignment="1">
      <alignment horizontal="distributed" vertical="center"/>
    </xf>
    <xf numFmtId="179" fontId="9" fillId="4" borderId="70" xfId="1" applyNumberFormat="1" applyFont="1" applyFill="1" applyBorder="1" applyAlignment="1">
      <alignment horizontal="distributed" vertical="center"/>
    </xf>
    <xf numFmtId="179" fontId="9" fillId="4" borderId="66" xfId="1" applyNumberFormat="1" applyFont="1" applyFill="1" applyBorder="1" applyAlignment="1">
      <alignment horizontal="distributed" vertical="center"/>
    </xf>
    <xf numFmtId="179" fontId="9" fillId="0" borderId="0" xfId="1" applyNumberFormat="1" applyFont="1" applyAlignment="1">
      <alignment horizontal="distributed" vertical="center"/>
    </xf>
    <xf numFmtId="0" fontId="34" fillId="0" borderId="0" xfId="5" applyFont="1" applyAlignment="1">
      <alignment horizontal="left" vertical="center"/>
    </xf>
    <xf numFmtId="0" fontId="25" fillId="0" borderId="6" xfId="5" applyFont="1" applyBorder="1" applyAlignment="1">
      <alignment horizontal="distributed" vertical="center"/>
    </xf>
    <xf numFmtId="0" fontId="24" fillId="0" borderId="6" xfId="5" applyFont="1" applyBorder="1" applyAlignment="1">
      <alignment vertical="top"/>
    </xf>
    <xf numFmtId="0" fontId="24" fillId="0" borderId="0" xfId="5" applyFont="1" applyBorder="1" applyAlignment="1">
      <alignment vertical="top"/>
    </xf>
    <xf numFmtId="0" fontId="24" fillId="0" borderId="5" xfId="5" applyFont="1" applyBorder="1" applyAlignment="1">
      <alignment vertical="top"/>
    </xf>
    <xf numFmtId="0" fontId="11" fillId="0" borderId="0" xfId="5" applyFont="1" applyBorder="1" applyAlignment="1">
      <alignment vertical="top"/>
    </xf>
    <xf numFmtId="0" fontId="11" fillId="0" borderId="5" xfId="5" applyFont="1" applyBorder="1" applyAlignment="1">
      <alignment vertical="top"/>
    </xf>
    <xf numFmtId="0" fontId="25" fillId="0" borderId="14" xfId="5" applyFont="1" applyBorder="1" applyAlignment="1">
      <alignment vertical="center" textRotation="255"/>
    </xf>
    <xf numFmtId="0" fontId="25" fillId="0" borderId="0" xfId="5" applyFont="1" applyBorder="1" applyAlignment="1">
      <alignment vertical="center" textRotation="255"/>
    </xf>
    <xf numFmtId="0" fontId="25" fillId="0" borderId="13" xfId="5" applyFont="1" applyBorder="1" applyAlignment="1">
      <alignment vertical="center" textRotation="255"/>
    </xf>
    <xf numFmtId="0" fontId="3" fillId="0" borderId="14" xfId="5" applyFont="1" applyBorder="1" applyAlignment="1">
      <alignment vertical="center" textRotation="255"/>
    </xf>
    <xf numFmtId="0" fontId="3" fillId="0" borderId="13" xfId="5" applyFont="1" applyBorder="1" applyAlignment="1">
      <alignment vertical="center" textRotation="255"/>
    </xf>
    <xf numFmtId="0" fontId="11" fillId="0" borderId="14" xfId="5" applyFont="1" applyBorder="1" applyAlignment="1">
      <alignment vertical="center"/>
    </xf>
    <xf numFmtId="0" fontId="11" fillId="0" borderId="0" xfId="5" applyFont="1" applyBorder="1" applyAlignment="1">
      <alignment vertical="center"/>
    </xf>
    <xf numFmtId="0" fontId="3" fillId="0" borderId="0" xfId="1" applyFont="1" applyFill="1" applyBorder="1" applyAlignment="1">
      <alignment vertical="center" textRotation="255"/>
    </xf>
    <xf numFmtId="0" fontId="3" fillId="0" borderId="0" xfId="5" applyFont="1" applyFill="1" applyAlignment="1">
      <alignment vertical="center"/>
    </xf>
    <xf numFmtId="0" fontId="27" fillId="0" borderId="0" xfId="5" applyFont="1" applyAlignment="1">
      <alignment vertical="center"/>
    </xf>
    <xf numFmtId="49" fontId="3" fillId="0" borderId="0" xfId="1" applyNumberFormat="1" applyFont="1" applyAlignment="1">
      <alignment horizontal="distributed" vertical="center"/>
    </xf>
    <xf numFmtId="0" fontId="11" fillId="0" borderId="7" xfId="1" applyFont="1" applyBorder="1" applyAlignment="1">
      <alignment vertical="center" shrinkToFit="1"/>
    </xf>
    <xf numFmtId="0" fontId="11" fillId="0" borderId="4" xfId="1" applyFont="1" applyBorder="1" applyAlignment="1">
      <alignment vertical="center" shrinkToFit="1"/>
    </xf>
    <xf numFmtId="0" fontId="30" fillId="0" borderId="6" xfId="1" applyFont="1" applyBorder="1" applyAlignment="1">
      <alignment vertical="center"/>
    </xf>
    <xf numFmtId="0" fontId="28" fillId="0" borderId="0" xfId="1" applyFont="1" applyAlignment="1">
      <alignment vertical="center"/>
    </xf>
    <xf numFmtId="0" fontId="10" fillId="0" borderId="1" xfId="1" applyFont="1" applyBorder="1" applyAlignment="1">
      <alignment vertical="center"/>
    </xf>
    <xf numFmtId="0" fontId="43" fillId="0" borderId="23" xfId="1" applyFont="1" applyBorder="1" applyAlignment="1">
      <alignment horizontal="center" vertical="center" shrinkToFit="1"/>
    </xf>
    <xf numFmtId="0" fontId="43" fillId="0" borderId="7" xfId="1" applyFont="1" applyBorder="1" applyAlignment="1">
      <alignment horizontal="center" vertical="center" shrinkToFit="1"/>
    </xf>
    <xf numFmtId="0" fontId="43" fillId="0" borderId="1"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10" fillId="0" borderId="6" xfId="1" applyFont="1" applyBorder="1" applyAlignment="1">
      <alignment horizontal="center" vertical="center" shrinkToFit="1"/>
    </xf>
    <xf numFmtId="0" fontId="3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83" xfId="1" applyFont="1" applyBorder="1" applyAlignment="1">
      <alignment horizontal="center" vertical="center" shrinkToFit="1"/>
    </xf>
    <xf numFmtId="0" fontId="10" fillId="0" borderId="82" xfId="1" applyFont="1" applyBorder="1" applyAlignment="1">
      <alignment horizontal="center" vertical="center" shrinkToFit="1"/>
    </xf>
    <xf numFmtId="0" fontId="29" fillId="0" borderId="82" xfId="1" applyFont="1" applyBorder="1" applyAlignment="1">
      <alignment horizontal="center" vertical="center" shrinkToFit="1"/>
    </xf>
    <xf numFmtId="0" fontId="10" fillId="0" borderId="72"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44" xfId="1" applyFont="1" applyBorder="1" applyAlignment="1">
      <alignment horizontal="center" vertical="center"/>
    </xf>
    <xf numFmtId="0" fontId="3" fillId="4" borderId="44" xfId="1" applyFont="1" applyFill="1" applyBorder="1" applyAlignment="1">
      <alignment vertical="center"/>
    </xf>
    <xf numFmtId="0" fontId="3" fillId="0" borderId="0" xfId="1" applyFont="1" applyBorder="1" applyAlignment="1">
      <alignment vertical="center"/>
    </xf>
    <xf numFmtId="0" fontId="3" fillId="0" borderId="44" xfId="1" applyFont="1" applyBorder="1" applyAlignment="1">
      <alignment horizontal="right" vertical="center"/>
    </xf>
    <xf numFmtId="0" fontId="3" fillId="0" borderId="56" xfId="1" applyFont="1" applyBorder="1" applyAlignment="1">
      <alignment horizontal="center" vertical="center"/>
    </xf>
    <xf numFmtId="0" fontId="3" fillId="0" borderId="0" xfId="1" applyFont="1" applyAlignment="1">
      <alignment horizontal="distributed" vertical="center"/>
    </xf>
    <xf numFmtId="0" fontId="3" fillId="3" borderId="6" xfId="1" applyFont="1" applyFill="1" applyBorder="1" applyAlignment="1">
      <alignment horizontal="center" vertical="center"/>
    </xf>
    <xf numFmtId="0" fontId="3" fillId="0" borderId="6" xfId="1" applyFont="1" applyBorder="1" applyAlignment="1">
      <alignment horizontal="right" vertical="center"/>
    </xf>
    <xf numFmtId="0" fontId="47" fillId="0" borderId="0" xfId="0" applyFo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4" borderId="23" xfId="1" applyFont="1" applyFill="1" applyBorder="1" applyAlignment="1">
      <alignment horizontal="center" vertical="center" shrinkToFit="1"/>
    </xf>
    <xf numFmtId="0" fontId="3" fillId="0" borderId="0" xfId="1" applyFont="1" applyAlignment="1">
      <alignment horizontal="right" vertical="center"/>
    </xf>
    <xf numFmtId="0" fontId="3" fillId="0" borderId="0" xfId="1" applyFont="1" applyBorder="1" applyAlignment="1">
      <alignment vertical="center"/>
    </xf>
    <xf numFmtId="0" fontId="25" fillId="0" borderId="12" xfId="5" applyFont="1" applyBorder="1" applyAlignment="1">
      <alignment vertical="center"/>
    </xf>
    <xf numFmtId="0" fontId="25" fillId="0" borderId="14" xfId="5" applyFont="1" applyBorder="1" applyAlignment="1">
      <alignment vertical="center"/>
    </xf>
    <xf numFmtId="0" fontId="25" fillId="0" borderId="0" xfId="5" applyFont="1" applyBorder="1" applyAlignment="1">
      <alignment vertical="center"/>
    </xf>
    <xf numFmtId="0" fontId="25" fillId="0" borderId="9" xfId="5" applyFont="1" applyBorder="1" applyAlignment="1">
      <alignment horizontal="center" vertical="center"/>
    </xf>
    <xf numFmtId="0" fontId="25" fillId="0" borderId="3" xfId="5" applyFont="1" applyBorder="1" applyAlignment="1">
      <alignment horizontal="center" vertical="center"/>
    </xf>
    <xf numFmtId="0" fontId="3" fillId="0" borderId="7"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14" xfId="1" applyFont="1" applyBorder="1" applyAlignment="1">
      <alignment vertical="center"/>
    </xf>
    <xf numFmtId="0" fontId="3" fillId="0" borderId="0" xfId="1" applyFont="1" applyAlignment="1">
      <alignment horizontal="distributed" vertical="center"/>
    </xf>
    <xf numFmtId="0" fontId="3" fillId="0" borderId="1" xfId="1" applyFont="1" applyBorder="1" applyAlignment="1">
      <alignment horizontal="center" vertical="center"/>
    </xf>
    <xf numFmtId="0" fontId="45" fillId="0" borderId="6" xfId="5" applyFont="1" applyBorder="1" applyAlignment="1">
      <alignment horizontal="center" vertical="center"/>
    </xf>
    <xf numFmtId="0" fontId="45" fillId="0" borderId="0" xfId="5" applyFont="1" applyBorder="1" applyAlignment="1">
      <alignment horizontal="center" vertical="center"/>
    </xf>
    <xf numFmtId="0" fontId="45" fillId="0" borderId="5" xfId="5"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9" fillId="0" borderId="0" xfId="7" applyFont="1" applyAlignment="1">
      <alignment horizontal="center" vertical="center"/>
    </xf>
    <xf numFmtId="0" fontId="3" fillId="0" borderId="0" xfId="1" applyNumberFormat="1" applyFont="1" applyAlignment="1">
      <alignment horizontal="center" vertical="center"/>
    </xf>
    <xf numFmtId="0" fontId="48" fillId="0" borderId="0" xfId="8" applyFont="1" applyAlignment="1">
      <alignment vertical="center"/>
    </xf>
    <xf numFmtId="0" fontId="3" fillId="0" borderId="0" xfId="9" applyFont="1" applyAlignment="1">
      <alignment vertical="center"/>
    </xf>
    <xf numFmtId="0" fontId="3" fillId="0" borderId="0" xfId="9" applyFont="1" applyAlignment="1">
      <alignment horizontal="center" vertical="center"/>
    </xf>
    <xf numFmtId="0" fontId="3" fillId="0" borderId="0" xfId="9" applyFont="1" applyFill="1" applyAlignment="1">
      <alignment vertical="center"/>
    </xf>
    <xf numFmtId="0" fontId="49" fillId="0" borderId="0" xfId="8" applyFont="1" applyAlignment="1">
      <alignment horizontal="center" vertical="center"/>
    </xf>
    <xf numFmtId="0" fontId="48" fillId="0" borderId="0" xfId="8" applyFont="1" applyAlignment="1">
      <alignment horizontal="center" vertical="center"/>
    </xf>
    <xf numFmtId="0" fontId="48" fillId="0" borderId="0" xfId="8" applyFont="1" applyFill="1" applyAlignment="1">
      <alignment horizontal="center" vertical="center" shrinkToFit="1"/>
    </xf>
    <xf numFmtId="0" fontId="48" fillId="0" borderId="0" xfId="8" applyFont="1" applyFill="1" applyAlignment="1">
      <alignment vertical="center" shrinkToFit="1"/>
    </xf>
    <xf numFmtId="0" fontId="11" fillId="0" borderId="0" xfId="8" applyFont="1" applyAlignment="1">
      <alignment vertical="center"/>
    </xf>
    <xf numFmtId="0" fontId="48" fillId="0" borderId="0" xfId="8" applyFont="1" applyFill="1" applyAlignment="1">
      <alignment vertical="center"/>
    </xf>
    <xf numFmtId="0" fontId="48" fillId="0" borderId="0" xfId="8" applyFont="1" applyFill="1" applyBorder="1" applyAlignment="1">
      <alignment vertical="center"/>
    </xf>
    <xf numFmtId="0" fontId="48" fillId="0" borderId="0" xfId="8" applyFont="1" applyFill="1" applyBorder="1" applyAlignment="1">
      <alignment vertical="center" shrinkToFit="1"/>
    </xf>
    <xf numFmtId="0" fontId="48" fillId="0" borderId="0" xfId="8" applyFont="1" applyBorder="1" applyAlignment="1">
      <alignment vertical="center"/>
    </xf>
    <xf numFmtId="0" fontId="3" fillId="0" borderId="0" xfId="9" applyFont="1" applyAlignment="1">
      <alignment horizontal="distributed" vertical="center" indent="1"/>
    </xf>
    <xf numFmtId="0" fontId="3" fillId="0" borderId="0" xfId="8" applyFont="1" applyAlignment="1">
      <alignment vertical="center"/>
    </xf>
    <xf numFmtId="0" fontId="3" fillId="0" borderId="0" xfId="8" applyFont="1" applyAlignment="1">
      <alignment horizontal="right" vertical="center"/>
    </xf>
    <xf numFmtId="0" fontId="3" fillId="0" borderId="0" xfId="8" applyFont="1" applyAlignment="1">
      <alignment horizontal="center" vertical="center"/>
    </xf>
    <xf numFmtId="0" fontId="3" fillId="0" borderId="0" xfId="8" applyFont="1" applyBorder="1" applyAlignment="1">
      <alignment horizontal="center" vertical="center"/>
    </xf>
    <xf numFmtId="0" fontId="3" fillId="0" borderId="0" xfId="8" applyFont="1" applyBorder="1" applyAlignment="1">
      <alignment vertical="center"/>
    </xf>
    <xf numFmtId="0" fontId="3" fillId="0" borderId="0" xfId="9" applyFont="1">
      <alignment vertical="center"/>
    </xf>
    <xf numFmtId="0" fontId="3" fillId="0" borderId="0" xfId="9" applyFont="1" applyAlignment="1">
      <alignment horizontal="right" vertical="center"/>
    </xf>
    <xf numFmtId="0" fontId="3" fillId="0" borderId="14" xfId="8" applyFont="1" applyBorder="1" applyAlignment="1">
      <alignment horizontal="center" vertical="center"/>
    </xf>
    <xf numFmtId="0" fontId="3" fillId="0" borderId="8" xfId="8" applyFont="1" applyBorder="1" applyAlignment="1">
      <alignment vertical="center"/>
    </xf>
    <xf numFmtId="0" fontId="3" fillId="0" borderId="8" xfId="8" applyFont="1" applyBorder="1" applyAlignment="1">
      <alignment horizontal="center" vertical="center"/>
    </xf>
    <xf numFmtId="49" fontId="31" fillId="0" borderId="23" xfId="0"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Fill="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25" fillId="0" borderId="0" xfId="11" applyFont="1">
      <alignment vertical="center"/>
    </xf>
    <xf numFmtId="0" fontId="25" fillId="0" borderId="0" xfId="11" applyFont="1" applyAlignment="1">
      <alignment horizontal="left" vertical="center"/>
    </xf>
    <xf numFmtId="0" fontId="54" fillId="0" borderId="0" xfId="11" applyFont="1">
      <alignment vertical="center"/>
    </xf>
    <xf numFmtId="0" fontId="38" fillId="0" borderId="0" xfId="7">
      <alignment vertical="center"/>
    </xf>
    <xf numFmtId="0" fontId="25" fillId="0" borderId="0" xfId="11" applyNumberFormat="1" applyFont="1" applyAlignment="1">
      <alignment vertical="center"/>
    </xf>
    <xf numFmtId="0" fontId="3" fillId="0" borderId="0" xfId="1" applyNumberFormat="1" applyFont="1" applyBorder="1" applyAlignment="1">
      <alignment horizontal="center" vertical="center"/>
    </xf>
    <xf numFmtId="0" fontId="3" fillId="0" borderId="0" xfId="12" applyFont="1" applyAlignment="1">
      <alignment vertical="center"/>
    </xf>
    <xf numFmtId="0" fontId="3" fillId="0" borderId="0" xfId="12" applyFont="1" applyAlignment="1">
      <alignment horizontal="right" vertical="center"/>
    </xf>
    <xf numFmtId="0" fontId="3" fillId="0" borderId="0" xfId="12" applyFont="1">
      <alignment vertical="center"/>
    </xf>
    <xf numFmtId="0" fontId="3" fillId="0" borderId="0" xfId="12" applyFont="1" applyAlignment="1">
      <alignment horizontal="center" vertical="center"/>
    </xf>
    <xf numFmtId="49" fontId="3" fillId="0" borderId="0" xfId="12" applyNumberFormat="1" applyFont="1">
      <alignment vertical="center"/>
    </xf>
    <xf numFmtId="3" fontId="3" fillId="0" borderId="0" xfId="12" applyNumberFormat="1" applyFont="1" applyAlignment="1">
      <alignment vertical="center"/>
    </xf>
    <xf numFmtId="0" fontId="3" fillId="0" borderId="0" xfId="13" applyFont="1" applyAlignment="1">
      <alignment vertical="center"/>
    </xf>
    <xf numFmtId="49" fontId="3" fillId="0" borderId="0" xfId="13" applyNumberFormat="1" applyFont="1" applyAlignment="1">
      <alignment vertical="center"/>
    </xf>
    <xf numFmtId="3" fontId="3" fillId="0" borderId="0" xfId="13" applyNumberFormat="1" applyFont="1" applyAlignment="1">
      <alignment vertical="center"/>
    </xf>
    <xf numFmtId="0" fontId="3" fillId="0" borderId="0" xfId="14" applyFont="1" applyAlignment="1">
      <alignment horizontal="right" vertical="center"/>
    </xf>
    <xf numFmtId="180" fontId="3" fillId="0" borderId="14" xfId="1" applyNumberFormat="1" applyFont="1" applyBorder="1" applyAlignment="1">
      <alignment vertical="center"/>
    </xf>
    <xf numFmtId="0" fontId="3" fillId="0" borderId="14" xfId="14" applyFont="1" applyBorder="1" applyAlignment="1">
      <alignment vertical="center"/>
    </xf>
    <xf numFmtId="0" fontId="3" fillId="0" borderId="8" xfId="14" applyFont="1" applyBorder="1" applyAlignment="1">
      <alignment vertical="center"/>
    </xf>
    <xf numFmtId="180" fontId="3" fillId="0" borderId="13" xfId="1" applyNumberFormat="1" applyFont="1" applyBorder="1" applyAlignment="1">
      <alignment vertical="center"/>
    </xf>
    <xf numFmtId="0" fontId="3" fillId="0" borderId="13" xfId="14" applyFont="1" applyBorder="1" applyAlignment="1">
      <alignment vertical="center"/>
    </xf>
    <xf numFmtId="0" fontId="3" fillId="0" borderId="2" xfId="14" applyFont="1" applyBorder="1" applyAlignment="1">
      <alignment vertical="center"/>
    </xf>
    <xf numFmtId="0" fontId="3" fillId="0" borderId="0" xfId="14" applyFont="1" applyBorder="1" applyAlignment="1">
      <alignment vertical="center"/>
    </xf>
    <xf numFmtId="0" fontId="3" fillId="0" borderId="5" xfId="14" applyFont="1" applyBorder="1" applyAlignment="1">
      <alignment vertical="center"/>
    </xf>
    <xf numFmtId="0" fontId="3" fillId="0" borderId="0" xfId="14" applyFont="1" applyAlignment="1">
      <alignment vertical="center"/>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5" fontId="3" fillId="0" borderId="9" xfId="1" applyNumberFormat="1" applyFont="1" applyBorder="1" applyAlignment="1">
      <alignment vertical="center"/>
    </xf>
    <xf numFmtId="5" fontId="3" fillId="0" borderId="3" xfId="1" applyNumberFormat="1" applyFont="1" applyBorder="1" applyAlignment="1">
      <alignment vertical="center"/>
    </xf>
    <xf numFmtId="0" fontId="10" fillId="0" borderId="0" xfId="14" applyFont="1" applyAlignment="1">
      <alignment vertical="center"/>
    </xf>
    <xf numFmtId="5" fontId="3" fillId="0" borderId="14" xfId="1" applyNumberFormat="1" applyFont="1" applyBorder="1" applyAlignment="1">
      <alignment vertical="center"/>
    </xf>
    <xf numFmtId="5" fontId="3" fillId="0" borderId="13" xfId="1" applyNumberFormat="1" applyFont="1" applyBorder="1" applyAlignment="1">
      <alignment vertical="center"/>
    </xf>
    <xf numFmtId="5" fontId="3" fillId="0" borderId="8" xfId="1" applyNumberFormat="1" applyFont="1" applyBorder="1" applyAlignment="1">
      <alignment vertical="center"/>
    </xf>
    <xf numFmtId="5" fontId="3" fillId="0" borderId="80" xfId="1" applyNumberFormat="1" applyFont="1" applyBorder="1" applyAlignment="1">
      <alignment vertical="center"/>
    </xf>
    <xf numFmtId="5" fontId="3" fillId="0" borderId="104" xfId="1" applyNumberFormat="1" applyFont="1" applyBorder="1" applyAlignment="1">
      <alignment vertical="center"/>
    </xf>
    <xf numFmtId="0" fontId="3" fillId="0" borderId="0" xfId="1" applyFont="1" applyBorder="1" applyAlignment="1">
      <alignment vertical="center" wrapText="1"/>
    </xf>
    <xf numFmtId="0" fontId="3" fillId="0" borderId="6" xfId="9" applyFont="1" applyBorder="1" applyAlignment="1">
      <alignment vertical="center"/>
    </xf>
    <xf numFmtId="0" fontId="3" fillId="0" borderId="0" xfId="9" applyFont="1" applyBorder="1" applyAlignment="1">
      <alignment vertical="center"/>
    </xf>
    <xf numFmtId="0" fontId="3" fillId="0" borderId="0" xfId="9" applyFont="1" applyBorder="1" applyAlignment="1">
      <alignment horizontal="center" vertical="center"/>
    </xf>
    <xf numFmtId="0" fontId="3" fillId="0" borderId="0" xfId="9" applyFont="1" applyFill="1" applyBorder="1" applyAlignment="1">
      <alignment vertical="center"/>
    </xf>
    <xf numFmtId="0" fontId="3" fillId="0" borderId="5" xfId="9" applyFont="1" applyBorder="1" applyAlignment="1">
      <alignment vertical="center"/>
    </xf>
    <xf numFmtId="0" fontId="8" fillId="0" borderId="6" xfId="1" applyFont="1" applyBorder="1" applyAlignment="1">
      <alignment vertical="center" justifyLastLine="1"/>
    </xf>
    <xf numFmtId="0" fontId="8" fillId="0" borderId="0" xfId="1" applyFont="1" applyBorder="1" applyAlignment="1">
      <alignment vertical="center" justifyLastLine="1"/>
    </xf>
    <xf numFmtId="0" fontId="8" fillId="0" borderId="5" xfId="1" applyFont="1" applyBorder="1" applyAlignment="1">
      <alignment vertical="center" justifyLastLine="1"/>
    </xf>
    <xf numFmtId="0" fontId="3" fillId="0" borderId="0" xfId="15" applyFont="1" applyAlignment="1">
      <alignment vertical="center"/>
    </xf>
    <xf numFmtId="0" fontId="3" fillId="0" borderId="0" xfId="15" applyFont="1" applyBorder="1" applyAlignment="1">
      <alignment vertical="center"/>
    </xf>
    <xf numFmtId="0" fontId="3" fillId="0" borderId="0" xfId="15" applyFont="1" applyBorder="1" applyAlignment="1">
      <alignment horizontal="distributed" vertical="center" justifyLastLine="1"/>
    </xf>
    <xf numFmtId="0" fontId="3" fillId="0" borderId="86" xfId="15" applyFont="1" applyBorder="1" applyAlignment="1">
      <alignment vertical="center"/>
    </xf>
    <xf numFmtId="0" fontId="3" fillId="0" borderId="119" xfId="15" applyFont="1" applyBorder="1" applyAlignment="1">
      <alignment vertical="center"/>
    </xf>
    <xf numFmtId="0" fontId="3" fillId="0" borderId="30" xfId="15" applyFont="1" applyBorder="1" applyAlignment="1">
      <alignment vertical="center"/>
    </xf>
    <xf numFmtId="0" fontId="3" fillId="0" borderId="120" xfId="15" applyFont="1" applyBorder="1" applyAlignment="1">
      <alignment vertical="center"/>
    </xf>
    <xf numFmtId="0" fontId="3" fillId="0" borderId="121" xfId="15" applyFont="1" applyBorder="1" applyAlignment="1">
      <alignment vertical="center"/>
    </xf>
    <xf numFmtId="0" fontId="3" fillId="0" borderId="84" xfId="15" applyFont="1" applyBorder="1" applyAlignment="1">
      <alignment vertical="center"/>
    </xf>
    <xf numFmtId="0" fontId="3" fillId="0" borderId="141" xfId="15" applyFont="1" applyBorder="1" applyAlignment="1">
      <alignment vertical="center"/>
    </xf>
    <xf numFmtId="0" fontId="3" fillId="0" borderId="122" xfId="15" applyFont="1" applyBorder="1" applyAlignment="1">
      <alignment vertical="center"/>
    </xf>
    <xf numFmtId="49" fontId="3" fillId="4" borderId="126" xfId="1" applyNumberFormat="1" applyFont="1" applyFill="1" applyBorder="1" applyAlignment="1">
      <alignment horizontal="distributed" vertical="center"/>
    </xf>
    <xf numFmtId="49" fontId="3" fillId="4" borderId="127" xfId="1" applyNumberFormat="1" applyFont="1" applyFill="1" applyBorder="1" applyAlignment="1">
      <alignment horizontal="distributed" vertical="center"/>
    </xf>
    <xf numFmtId="49" fontId="3" fillId="4" borderId="128" xfId="1" applyNumberFormat="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3" fillId="0" borderId="123" xfId="15" applyFont="1" applyBorder="1" applyAlignment="1">
      <alignment vertical="center"/>
    </xf>
    <xf numFmtId="0" fontId="3" fillId="0" borderId="124" xfId="15" applyFont="1" applyBorder="1" applyAlignment="1">
      <alignment vertical="center"/>
    </xf>
    <xf numFmtId="0" fontId="3" fillId="0" borderId="147" xfId="15" applyFont="1" applyBorder="1" applyAlignment="1">
      <alignment vertical="center"/>
    </xf>
    <xf numFmtId="0" fontId="3" fillId="0" borderId="125" xfId="15" applyFont="1" applyBorder="1" applyAlignment="1">
      <alignment vertical="center"/>
    </xf>
    <xf numFmtId="0" fontId="3" fillId="0" borderId="129" xfId="1" applyFont="1" applyBorder="1" applyAlignment="1">
      <alignment horizontal="distributed" vertical="center" indent="1"/>
    </xf>
    <xf numFmtId="0" fontId="3" fillId="0" borderId="132" xfId="1" applyFont="1" applyBorder="1" applyAlignment="1">
      <alignment horizontal="distributed" vertical="center" indent="1"/>
    </xf>
    <xf numFmtId="0" fontId="3" fillId="0" borderId="133" xfId="1" applyFont="1" applyBorder="1" applyAlignment="1">
      <alignment horizontal="distributed" vertical="center" indent="1"/>
    </xf>
    <xf numFmtId="0" fontId="3" fillId="0" borderId="134" xfId="1" applyFont="1" applyBorder="1" applyAlignment="1">
      <alignment horizontal="distributed" vertical="center" indent="1"/>
    </xf>
    <xf numFmtId="0" fontId="3" fillId="0" borderId="0" xfId="1" applyNumberFormat="1" applyFont="1" applyAlignment="1">
      <alignment vertical="center"/>
    </xf>
    <xf numFmtId="0" fontId="35" fillId="0" borderId="0" xfId="1" applyFont="1" applyAlignment="1">
      <alignment horizontal="center" vertical="center"/>
    </xf>
    <xf numFmtId="5" fontId="3" fillId="0" borderId="0" xfId="1" applyNumberFormat="1" applyFont="1" applyFill="1" applyAlignment="1">
      <alignment vertical="center"/>
    </xf>
    <xf numFmtId="5" fontId="3" fillId="0" borderId="0" xfId="1" applyNumberFormat="1" applyFont="1" applyAlignment="1">
      <alignment vertical="center"/>
    </xf>
    <xf numFmtId="176" fontId="3" fillId="0" borderId="0" xfId="1" applyNumberFormat="1" applyFont="1" applyAlignment="1">
      <alignment vertical="center"/>
    </xf>
    <xf numFmtId="176" fontId="3" fillId="5" borderId="0" xfId="1" applyNumberFormat="1" applyFont="1" applyFill="1" applyAlignment="1">
      <alignment vertical="center"/>
    </xf>
    <xf numFmtId="0" fontId="3" fillId="0" borderId="0" xfId="1" applyNumberFormat="1" applyFont="1" applyAlignment="1">
      <alignment vertical="center"/>
    </xf>
    <xf numFmtId="0" fontId="3" fillId="0" borderId="0" xfId="1" applyNumberFormat="1" applyFont="1" applyBorder="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 fillId="0" borderId="0" xfId="1" applyNumberFormat="1" applyFont="1" applyAlignment="1">
      <alignment vertical="center"/>
    </xf>
    <xf numFmtId="0" fontId="3" fillId="0" borderId="129" xfId="1" applyFont="1" applyBorder="1" applyAlignment="1">
      <alignment horizontal="distributed" vertical="center" indent="1"/>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8" fillId="0" borderId="0" xfId="7" applyAlignment="1">
      <alignment horizontal="center" vertical="center"/>
    </xf>
    <xf numFmtId="0" fontId="3" fillId="0" borderId="0" xfId="1" applyFont="1" applyAlignment="1">
      <alignment horizontal="center" vertical="center" shrinkToFit="1"/>
    </xf>
    <xf numFmtId="0" fontId="3" fillId="0" borderId="0" xfId="1" applyFont="1" applyFill="1" applyAlignment="1">
      <alignment horizontal="center" vertical="center"/>
    </xf>
    <xf numFmtId="0" fontId="3" fillId="4" borderId="0" xfId="1" applyFont="1" applyFill="1" applyAlignment="1">
      <alignment horizontal="center"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0" xfId="1" applyFont="1" applyBorder="1" applyAlignment="1">
      <alignment vertical="center"/>
    </xf>
    <xf numFmtId="0" fontId="39" fillId="0" borderId="0" xfId="7" applyFont="1" applyAlignment="1">
      <alignment horizontal="center" vertical="center"/>
    </xf>
    <xf numFmtId="0" fontId="3" fillId="0" borderId="0" xfId="1" applyFont="1" applyAlignment="1">
      <alignment horizontal="distributed" vertical="center"/>
    </xf>
    <xf numFmtId="0" fontId="25" fillId="0" borderId="0" xfId="5" applyFont="1" applyBorder="1" applyAlignment="1">
      <alignment horizontal="center" vertical="center"/>
    </xf>
    <xf numFmtId="0" fontId="8" fillId="0" borderId="0" xfId="1" applyFont="1" applyAlignment="1">
      <alignment vertical="center"/>
    </xf>
    <xf numFmtId="0" fontId="3" fillId="0" borderId="0" xfId="1" applyNumberFormat="1" applyFont="1" applyAlignment="1">
      <alignment vertical="center"/>
    </xf>
    <xf numFmtId="176" fontId="3" fillId="5" borderId="0" xfId="1" applyNumberFormat="1" applyFont="1" applyFill="1" applyAlignment="1">
      <alignment vertical="center"/>
    </xf>
    <xf numFmtId="0" fontId="8" fillId="0" borderId="0" xfId="1" applyFont="1" applyBorder="1" applyAlignment="1">
      <alignment vertical="center"/>
    </xf>
    <xf numFmtId="0" fontId="3" fillId="0" borderId="117" xfId="1" applyFont="1" applyFill="1" applyBorder="1" applyAlignment="1">
      <alignment horizontal="center" vertical="center"/>
    </xf>
    <xf numFmtId="0" fontId="3" fillId="0" borderId="0" xfId="16" applyFont="1" applyAlignment="1">
      <alignment vertical="center"/>
    </xf>
    <xf numFmtId="49" fontId="3" fillId="0" borderId="0" xfId="16" applyNumberFormat="1" applyFont="1" applyAlignment="1">
      <alignment horizontal="left" vertical="center"/>
    </xf>
    <xf numFmtId="49" fontId="3" fillId="0" borderId="0" xfId="16" applyNumberFormat="1" applyFont="1" applyAlignment="1">
      <alignment vertical="center"/>
    </xf>
    <xf numFmtId="0" fontId="3" fillId="0" borderId="0" xfId="16" applyFont="1" applyAlignment="1">
      <alignment horizontal="left" vertical="center"/>
    </xf>
    <xf numFmtId="5" fontId="3" fillId="0" borderId="6" xfId="16" applyNumberFormat="1" applyFont="1" applyBorder="1" applyAlignment="1">
      <alignment vertical="center"/>
    </xf>
    <xf numFmtId="0" fontId="3" fillId="0" borderId="6" xfId="16" applyNumberFormat="1" applyFont="1" applyBorder="1" applyAlignment="1">
      <alignment vertical="center"/>
    </xf>
    <xf numFmtId="0" fontId="3" fillId="0" borderId="11" xfId="16" applyFont="1" applyBorder="1" applyAlignment="1">
      <alignment vertical="center"/>
    </xf>
    <xf numFmtId="0" fontId="3" fillId="0" borderId="10" xfId="16" applyFont="1" applyBorder="1" applyAlignment="1">
      <alignment vertical="center"/>
    </xf>
    <xf numFmtId="0" fontId="3" fillId="0" borderId="9" xfId="16" applyFont="1" applyBorder="1" applyAlignment="1">
      <alignment vertical="center"/>
    </xf>
    <xf numFmtId="0" fontId="3" fillId="0" borderId="8" xfId="16" applyFont="1" applyBorder="1" applyAlignment="1">
      <alignment vertical="center"/>
    </xf>
    <xf numFmtId="0" fontId="3" fillId="0" borderId="12" xfId="16" applyFont="1" applyBorder="1" applyAlignment="1">
      <alignment vertical="center"/>
    </xf>
    <xf numFmtId="0" fontId="3" fillId="0" borderId="6" xfId="16" applyFont="1" applyBorder="1" applyAlignment="1">
      <alignment vertical="center"/>
    </xf>
    <xf numFmtId="0" fontId="3" fillId="0" borderId="5" xfId="16" applyFont="1" applyBorder="1" applyAlignment="1">
      <alignment vertical="center"/>
    </xf>
    <xf numFmtId="0" fontId="3" fillId="0" borderId="3" xfId="16" applyFont="1" applyBorder="1" applyAlignment="1">
      <alignment vertical="center"/>
    </xf>
    <xf numFmtId="0" fontId="3" fillId="0" borderId="2" xfId="16" applyFont="1" applyBorder="1" applyAlignment="1">
      <alignment vertical="center"/>
    </xf>
    <xf numFmtId="0" fontId="35" fillId="0" borderId="0" xfId="16" applyFont="1" applyAlignment="1">
      <alignment vertical="center"/>
    </xf>
    <xf numFmtId="0" fontId="3" fillId="0" borderId="0" xfId="16" quotePrefix="1" applyFont="1" applyAlignment="1">
      <alignment vertical="center"/>
    </xf>
    <xf numFmtId="0" fontId="3" fillId="0" borderId="27" xfId="16" applyFont="1" applyBorder="1" applyAlignment="1">
      <alignment vertical="center"/>
    </xf>
    <xf numFmtId="0" fontId="3" fillId="0" borderId="86" xfId="16" applyFont="1" applyBorder="1" applyAlignment="1">
      <alignment vertical="center"/>
    </xf>
    <xf numFmtId="0" fontId="3" fillId="0" borderId="148" xfId="16" applyFont="1" applyBorder="1" applyAlignment="1">
      <alignment vertical="center"/>
    </xf>
    <xf numFmtId="0" fontId="3" fillId="0" borderId="84" xfId="16" applyFont="1" applyBorder="1" applyAlignment="1">
      <alignment vertical="center"/>
    </xf>
    <xf numFmtId="0" fontId="3" fillId="0" borderId="29" xfId="16" applyFont="1" applyBorder="1" applyAlignment="1">
      <alignment vertical="center"/>
    </xf>
    <xf numFmtId="0" fontId="3" fillId="0" borderId="100" xfId="16" applyFont="1" applyBorder="1" applyAlignment="1">
      <alignment vertical="center"/>
    </xf>
    <xf numFmtId="0" fontId="3" fillId="0" borderId="13" xfId="16" applyFont="1" applyBorder="1" applyAlignment="1">
      <alignment vertical="center"/>
    </xf>
    <xf numFmtId="0" fontId="3" fillId="0" borderId="0" xfId="16" applyFont="1" applyBorder="1" applyAlignment="1">
      <alignment vertical="center"/>
    </xf>
    <xf numFmtId="0" fontId="3" fillId="0" borderId="14" xfId="16" applyFont="1" applyBorder="1" applyAlignment="1">
      <alignment vertical="center"/>
    </xf>
    <xf numFmtId="0" fontId="35" fillId="0" borderId="0" xfId="16" applyFont="1" applyAlignment="1">
      <alignment horizontal="left" vertical="center"/>
    </xf>
    <xf numFmtId="0" fontId="35" fillId="0" borderId="0" xfId="16" applyFont="1" applyAlignment="1">
      <alignment horizontal="distributed" vertical="center"/>
    </xf>
    <xf numFmtId="5" fontId="3" fillId="0" borderId="3" xfId="16" applyNumberFormat="1" applyFont="1" applyBorder="1" applyAlignment="1">
      <alignment vertical="center"/>
    </xf>
    <xf numFmtId="0" fontId="10" fillId="0" borderId="0" xfId="16" applyFont="1" applyBorder="1" applyAlignment="1">
      <alignment vertical="center"/>
    </xf>
    <xf numFmtId="0" fontId="3" fillId="0" borderId="13" xfId="16" applyFont="1" applyBorder="1" applyAlignment="1">
      <alignment horizontal="right" vertical="center"/>
    </xf>
    <xf numFmtId="0" fontId="3" fillId="0" borderId="0" xfId="17" applyFont="1" applyAlignment="1">
      <alignment vertical="center"/>
    </xf>
    <xf numFmtId="0" fontId="3" fillId="0" borderId="0" xfId="17" applyFont="1">
      <alignment vertical="center"/>
    </xf>
    <xf numFmtId="0" fontId="3" fillId="0" borderId="11" xfId="17" applyFont="1" applyBorder="1">
      <alignment vertical="center"/>
    </xf>
    <xf numFmtId="0" fontId="3" fillId="0" borderId="10" xfId="17" applyFont="1" applyBorder="1">
      <alignment vertical="center"/>
    </xf>
    <xf numFmtId="0" fontId="3" fillId="0" borderId="9" xfId="17" applyFont="1" applyBorder="1">
      <alignment vertical="center"/>
    </xf>
    <xf numFmtId="0" fontId="3" fillId="0" borderId="8" xfId="17" applyFont="1" applyBorder="1">
      <alignment vertical="center"/>
    </xf>
    <xf numFmtId="0" fontId="3" fillId="0" borderId="12" xfId="17" applyFont="1" applyBorder="1">
      <alignment vertical="center"/>
    </xf>
    <xf numFmtId="0" fontId="3" fillId="0" borderId="6" xfId="17" applyFont="1" applyBorder="1">
      <alignment vertical="center"/>
    </xf>
    <xf numFmtId="0" fontId="3" fillId="0" borderId="5" xfId="17" applyFont="1" applyBorder="1">
      <alignment vertical="center"/>
    </xf>
    <xf numFmtId="0" fontId="3" fillId="0" borderId="3" xfId="17" applyFont="1" applyBorder="1">
      <alignment vertical="center"/>
    </xf>
    <xf numFmtId="0" fontId="3" fillId="0" borderId="2" xfId="17" applyFont="1" applyBorder="1">
      <alignment vertical="center"/>
    </xf>
    <xf numFmtId="0" fontId="35" fillId="0" borderId="0" xfId="17" applyFont="1">
      <alignment vertical="center"/>
    </xf>
    <xf numFmtId="0" fontId="3" fillId="0" borderId="0" xfId="17" quotePrefix="1" applyFont="1">
      <alignment vertical="center"/>
    </xf>
    <xf numFmtId="49" fontId="3" fillId="0" borderId="0" xfId="17" applyNumberFormat="1" applyFont="1" applyAlignment="1">
      <alignment horizontal="left" vertical="center"/>
    </xf>
    <xf numFmtId="49" fontId="3" fillId="0" borderId="0" xfId="17" applyNumberFormat="1" applyFont="1">
      <alignment vertical="center"/>
    </xf>
    <xf numFmtId="0" fontId="3" fillId="0" borderId="0" xfId="17" applyFont="1" applyAlignment="1">
      <alignment horizontal="left" vertical="center"/>
    </xf>
    <xf numFmtId="5" fontId="3" fillId="0" borderId="6" xfId="17" applyNumberFormat="1" applyFont="1" applyBorder="1" applyAlignment="1">
      <alignment vertical="center"/>
    </xf>
    <xf numFmtId="0" fontId="3" fillId="0" borderId="6" xfId="17" applyNumberFormat="1" applyFont="1" applyBorder="1" applyAlignment="1">
      <alignment vertical="center"/>
    </xf>
    <xf numFmtId="0" fontId="3" fillId="0" borderId="27" xfId="17" applyFont="1" applyBorder="1">
      <alignment vertical="center"/>
    </xf>
    <xf numFmtId="0" fontId="3" fillId="0" borderId="86" xfId="17" applyFont="1" applyBorder="1">
      <alignment vertical="center"/>
    </xf>
    <xf numFmtId="0" fontId="3" fillId="0" borderId="148" xfId="17" applyFont="1" applyBorder="1">
      <alignment vertical="center"/>
    </xf>
    <xf numFmtId="0" fontId="3" fillId="0" borderId="84" xfId="17" applyFont="1" applyBorder="1">
      <alignment vertical="center"/>
    </xf>
    <xf numFmtId="0" fontId="3" fillId="0" borderId="29" xfId="17" applyFont="1" applyBorder="1">
      <alignment vertical="center"/>
    </xf>
    <xf numFmtId="0" fontId="3" fillId="0" borderId="100" xfId="17" applyFont="1" applyBorder="1">
      <alignment vertical="center"/>
    </xf>
    <xf numFmtId="0" fontId="3" fillId="0" borderId="13" xfId="17" applyFont="1" applyBorder="1">
      <alignment vertical="center"/>
    </xf>
    <xf numFmtId="0" fontId="3" fillId="0" borderId="0" xfId="17" applyFont="1" applyBorder="1">
      <alignment vertical="center"/>
    </xf>
    <xf numFmtId="0" fontId="35" fillId="0" borderId="0" xfId="17" applyFont="1" applyAlignment="1">
      <alignment vertical="center"/>
    </xf>
    <xf numFmtId="0" fontId="3" fillId="0" borderId="11" xfId="17" applyFont="1" applyBorder="1" applyAlignment="1">
      <alignment vertical="center"/>
    </xf>
    <xf numFmtId="0" fontId="3" fillId="0" borderId="12" xfId="17" applyFont="1" applyBorder="1" applyAlignment="1">
      <alignment vertical="center"/>
    </xf>
    <xf numFmtId="0" fontId="3" fillId="0" borderId="10" xfId="17" applyFont="1" applyBorder="1" applyAlignment="1">
      <alignment vertical="center"/>
    </xf>
    <xf numFmtId="0" fontId="3" fillId="0" borderId="86" xfId="17" applyFont="1" applyBorder="1" applyAlignment="1">
      <alignment vertical="center"/>
    </xf>
    <xf numFmtId="0" fontId="3" fillId="0" borderId="84" xfId="17" applyFont="1" applyBorder="1" applyAlignment="1">
      <alignment vertical="center"/>
    </xf>
    <xf numFmtId="0" fontId="3" fillId="0" borderId="100" xfId="17" applyFont="1" applyBorder="1" applyAlignment="1">
      <alignment vertical="center"/>
    </xf>
    <xf numFmtId="0" fontId="3" fillId="0" borderId="13" xfId="17" applyFont="1" applyBorder="1" applyAlignment="1">
      <alignment vertical="center"/>
    </xf>
    <xf numFmtId="0" fontId="3" fillId="0" borderId="0" xfId="17" applyFont="1" applyBorder="1" applyAlignment="1">
      <alignment vertical="center"/>
    </xf>
    <xf numFmtId="0" fontId="3" fillId="0" borderId="14" xfId="17" applyFont="1" applyBorder="1">
      <alignment vertical="center"/>
    </xf>
    <xf numFmtId="0" fontId="10" fillId="0" borderId="0" xfId="17" applyFont="1" applyBorder="1" applyAlignment="1">
      <alignment vertical="center"/>
    </xf>
    <xf numFmtId="0" fontId="10" fillId="0" borderId="11" xfId="17"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23" xfId="1" applyFont="1" applyBorder="1" applyAlignment="1">
      <alignment horizontal="center" vertical="center" shrinkToFit="1"/>
    </xf>
    <xf numFmtId="0" fontId="3" fillId="0" borderId="23"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 fillId="0" borderId="0" xfId="4" applyFont="1" applyAlignment="1">
      <alignment vertical="center"/>
    </xf>
    <xf numFmtId="0" fontId="3" fillId="0" borderId="0" xfId="1" applyFont="1" applyBorder="1" applyAlignment="1">
      <alignment horizontal="center" vertical="top"/>
    </xf>
    <xf numFmtId="0" fontId="3" fillId="0" borderId="9"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3" fillId="0" borderId="0" xfId="1" applyFont="1" applyBorder="1" applyAlignment="1">
      <alignment vertical="center"/>
    </xf>
    <xf numFmtId="176" fontId="3" fillId="4" borderId="23" xfId="1" applyNumberFormat="1" applyFont="1" applyFill="1" applyBorder="1" applyAlignment="1">
      <alignment horizontal="center" vertical="center"/>
    </xf>
    <xf numFmtId="0" fontId="58" fillId="4" borderId="0" xfId="1" applyFont="1" applyFill="1" applyAlignment="1">
      <alignment horizontal="center"/>
    </xf>
    <xf numFmtId="177" fontId="3" fillId="4" borderId="23" xfId="1" applyNumberFormat="1" applyFont="1" applyFill="1" applyBorder="1" applyAlignment="1">
      <alignment horizontal="center" vertical="center"/>
    </xf>
    <xf numFmtId="0" fontId="35" fillId="0" borderId="11" xfId="1" applyFont="1" applyBorder="1" applyAlignment="1">
      <alignment vertical="center"/>
    </xf>
    <xf numFmtId="0" fontId="35" fillId="0" borderId="10" xfId="1" applyFont="1" applyBorder="1" applyAlignment="1">
      <alignment horizontal="distributed" vertical="center" indent="1"/>
    </xf>
    <xf numFmtId="0" fontId="31" fillId="0" borderId="0" xfId="18" applyFont="1"/>
    <xf numFmtId="0" fontId="31" fillId="0" borderId="0" xfId="19" applyFont="1" applyAlignment="1">
      <alignment vertical="center"/>
    </xf>
    <xf numFmtId="0" fontId="31" fillId="0" borderId="0" xfId="19" applyFont="1" applyAlignment="1"/>
    <xf numFmtId="0" fontId="10" fillId="0" borderId="0" xfId="19" applyFont="1" applyAlignment="1">
      <alignment vertical="center"/>
    </xf>
    <xf numFmtId="0" fontId="33" fillId="0" borderId="0" xfId="19" applyFont="1" applyAlignment="1">
      <alignment vertical="center"/>
    </xf>
    <xf numFmtId="0" fontId="31" fillId="0" borderId="6" xfId="18" applyFont="1" applyBorder="1" applyAlignment="1">
      <alignment horizontal="center" vertical="center"/>
    </xf>
    <xf numFmtId="0" fontId="31" fillId="0" borderId="9" xfId="18" applyFont="1" applyBorder="1" applyAlignment="1">
      <alignment horizontal="center" vertical="center"/>
    </xf>
    <xf numFmtId="0" fontId="31" fillId="0" borderId="3" xfId="18" applyFont="1" applyBorder="1" applyAlignment="1">
      <alignment horizontal="center" vertical="center"/>
    </xf>
    <xf numFmtId="0" fontId="31" fillId="0" borderId="0" xfId="19" applyFont="1" applyAlignment="1">
      <alignment horizontal="center" vertical="center"/>
    </xf>
    <xf numFmtId="0" fontId="3" fillId="0" borderId="0" xfId="18" applyFont="1" applyAlignment="1">
      <alignment horizontal="distributed" vertical="center"/>
    </xf>
    <xf numFmtId="0" fontId="62" fillId="0" borderId="0" xfId="18" applyFont="1" applyBorder="1" applyAlignment="1">
      <alignment horizontal="center" vertical="center"/>
    </xf>
    <xf numFmtId="0" fontId="31" fillId="0" borderId="0" xfId="18" applyFont="1" applyAlignment="1">
      <alignment horizontal="right" vertical="center"/>
    </xf>
    <xf numFmtId="0" fontId="3" fillId="0" borderId="0" xfId="18" applyFont="1" applyAlignment="1">
      <alignment horizontal="right" vertical="center"/>
    </xf>
    <xf numFmtId="0" fontId="3" fillId="0" borderId="0" xfId="18" applyFont="1" applyAlignment="1">
      <alignment vertical="center" wrapText="1"/>
    </xf>
    <xf numFmtId="20" fontId="31" fillId="0" borderId="0" xfId="19" applyNumberFormat="1" applyFont="1" applyAlignment="1">
      <alignment horizontal="center" vertical="center"/>
    </xf>
    <xf numFmtId="0" fontId="31" fillId="0" borderId="0" xfId="18" applyFont="1" applyAlignment="1">
      <alignment vertical="center"/>
    </xf>
    <xf numFmtId="0" fontId="41" fillId="0" borderId="0" xfId="18" applyFont="1" applyAlignment="1">
      <alignment horizontal="right" vertical="center"/>
    </xf>
    <xf numFmtId="0" fontId="6" fillId="0" borderId="0" xfId="18" applyFont="1" applyAlignment="1">
      <alignment vertical="center"/>
    </xf>
    <xf numFmtId="0" fontId="14" fillId="0" borderId="0" xfId="18" applyFont="1" applyAlignment="1">
      <alignment horizontal="distributed" vertical="center"/>
    </xf>
    <xf numFmtId="0" fontId="31" fillId="0" borderId="0" xfId="19" applyFont="1" applyBorder="1" applyAlignment="1">
      <alignment horizontal="center" vertical="center"/>
    </xf>
    <xf numFmtId="0" fontId="3" fillId="0" borderId="11" xfId="1" applyFont="1" applyBorder="1" applyAlignment="1">
      <alignment horizontal="distributed" vertical="center"/>
    </xf>
    <xf numFmtId="0" fontId="31" fillId="0" borderId="0" xfId="19" applyFont="1" applyAlignment="1">
      <alignment horizontal="center" vertical="center" shrinkToFit="1"/>
    </xf>
    <xf numFmtId="0" fontId="41" fillId="0" borderId="0" xfId="19" applyFont="1" applyAlignment="1">
      <alignment horizontal="center" vertical="center"/>
    </xf>
    <xf numFmtId="0" fontId="3" fillId="0" borderId="149" xfId="1" applyFont="1" applyBorder="1" applyAlignment="1">
      <alignment horizontal="center" vertical="center"/>
    </xf>
    <xf numFmtId="0" fontId="3" fillId="0" borderId="0" xfId="19" applyFont="1" applyAlignment="1">
      <alignment vertical="center"/>
    </xf>
    <xf numFmtId="0" fontId="3" fillId="5" borderId="1" xfId="1" applyFont="1" applyFill="1" applyBorder="1" applyAlignment="1">
      <alignment vertical="center"/>
    </xf>
    <xf numFmtId="0" fontId="3" fillId="4" borderId="150" xfId="1" applyFont="1" applyFill="1" applyBorder="1" applyAlignment="1">
      <alignment horizontal="center" vertical="center"/>
    </xf>
    <xf numFmtId="0" fontId="31" fillId="0" borderId="0" xfId="18" applyFont="1" applyBorder="1" applyAlignment="1">
      <alignment vertical="center"/>
    </xf>
    <xf numFmtId="177" fontId="31" fillId="0" borderId="0" xfId="18" applyNumberFormat="1" applyFont="1" applyAlignment="1">
      <alignment horizontal="center" vertical="center" wrapText="1"/>
    </xf>
    <xf numFmtId="0" fontId="3" fillId="0" borderId="0" xfId="18" applyFont="1" applyAlignment="1">
      <alignment vertical="center"/>
    </xf>
    <xf numFmtId="0" fontId="31" fillId="0" borderId="0" xfId="19" applyFont="1" applyAlignment="1">
      <alignment vertical="center" shrinkToFit="1"/>
    </xf>
    <xf numFmtId="0" fontId="9" fillId="0" borderId="0" xfId="8" applyFont="1" applyBorder="1" applyAlignment="1">
      <alignment vertical="center"/>
    </xf>
    <xf numFmtId="0" fontId="9" fillId="0" borderId="0" xfId="8" applyFont="1" applyAlignment="1">
      <alignment vertical="center"/>
    </xf>
    <xf numFmtId="0" fontId="9" fillId="0" borderId="79" xfId="8" applyFont="1" applyBorder="1" applyAlignment="1">
      <alignment vertical="center"/>
    </xf>
    <xf numFmtId="0" fontId="9" fillId="0" borderId="76" xfId="8" applyFont="1" applyBorder="1" applyAlignment="1">
      <alignment vertical="center"/>
    </xf>
    <xf numFmtId="0" fontId="9" fillId="0" borderId="106" xfId="8" applyFont="1" applyBorder="1" applyAlignment="1">
      <alignment vertical="center"/>
    </xf>
    <xf numFmtId="0" fontId="9" fillId="0" borderId="133" xfId="8" applyFont="1" applyBorder="1" applyAlignment="1">
      <alignment vertical="center"/>
    </xf>
    <xf numFmtId="0" fontId="9" fillId="0" borderId="106" xfId="8" applyFont="1" applyBorder="1" applyAlignment="1">
      <alignment vertical="top"/>
    </xf>
    <xf numFmtId="0" fontId="9" fillId="0" borderId="75" xfId="8" applyFont="1" applyBorder="1" applyAlignment="1">
      <alignment vertical="center"/>
    </xf>
    <xf numFmtId="0" fontId="3" fillId="0" borderId="13" xfId="1" applyFont="1" applyBorder="1" applyAlignment="1">
      <alignment vertical="center" shrinkToFit="1"/>
    </xf>
    <xf numFmtId="0" fontId="3" fillId="0" borderId="2" xfId="1" applyFont="1" applyBorder="1" applyAlignment="1">
      <alignment vertical="center" shrinkToFit="1"/>
    </xf>
    <xf numFmtId="0" fontId="3" fillId="4" borderId="23" xfId="1" applyFont="1" applyFill="1" applyBorder="1" applyAlignment="1">
      <alignment vertical="center"/>
    </xf>
    <xf numFmtId="0" fontId="64" fillId="0" borderId="132" xfId="18" applyFont="1" applyBorder="1" applyAlignment="1">
      <alignment vertical="center"/>
    </xf>
    <xf numFmtId="0" fontId="64" fillId="0" borderId="133" xfId="18" applyFont="1" applyBorder="1" applyAlignment="1">
      <alignment vertical="center"/>
    </xf>
    <xf numFmtId="0" fontId="64" fillId="0" borderId="140" xfId="18" applyFont="1" applyBorder="1" applyAlignment="1">
      <alignment vertical="center"/>
    </xf>
    <xf numFmtId="0" fontId="64" fillId="0" borderId="129" xfId="18" applyFont="1" applyBorder="1" applyAlignment="1">
      <alignment vertical="center"/>
    </xf>
    <xf numFmtId="0" fontId="64" fillId="0" borderId="0" xfId="18" applyFont="1" applyBorder="1" applyAlignment="1">
      <alignment vertical="center"/>
    </xf>
    <xf numFmtId="0" fontId="64" fillId="0" borderId="142" xfId="18"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justifyLastLine="1"/>
    </xf>
    <xf numFmtId="0" fontId="3" fillId="0" borderId="13" xfId="1" applyFont="1" applyBorder="1" applyAlignment="1">
      <alignment vertical="center"/>
    </xf>
    <xf numFmtId="0" fontId="3" fillId="0" borderId="2" xfId="1" applyFont="1" applyBorder="1" applyAlignment="1">
      <alignment vertical="center"/>
    </xf>
    <xf numFmtId="0" fontId="2" fillId="0" borderId="0" xfId="1" applyFont="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Font="1" applyAlignment="1">
      <alignment horizontal="distributed"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7" fillId="0" borderId="0" xfId="1" applyFont="1" applyAlignment="1">
      <alignment vertical="center"/>
    </xf>
    <xf numFmtId="5" fontId="3" fillId="0" borderId="6" xfId="1" applyNumberFormat="1" applyFont="1" applyBorder="1" applyAlignment="1">
      <alignment vertical="center"/>
    </xf>
    <xf numFmtId="5" fontId="3" fillId="0" borderId="0" xfId="1" applyNumberFormat="1" applyFont="1" applyBorder="1" applyAlignment="1">
      <alignment vertical="center"/>
    </xf>
    <xf numFmtId="5" fontId="3" fillId="0" borderId="5" xfId="1" applyNumberFormat="1" applyFont="1" applyBorder="1" applyAlignment="1">
      <alignment vertical="center"/>
    </xf>
    <xf numFmtId="0" fontId="31" fillId="0" borderId="23" xfId="0" applyFont="1" applyBorder="1" applyAlignment="1">
      <alignment horizontal="center" vertical="center"/>
    </xf>
    <xf numFmtId="0" fontId="3" fillId="3" borderId="23" xfId="1" applyFont="1" applyFill="1" applyBorder="1" applyAlignment="1">
      <alignment vertical="center" shrinkToFit="1"/>
    </xf>
    <xf numFmtId="0" fontId="3" fillId="4" borderId="23" xfId="1" applyFont="1" applyFill="1" applyBorder="1" applyAlignment="1">
      <alignment vertical="center" shrinkToFit="1"/>
    </xf>
    <xf numFmtId="178" fontId="31" fillId="4" borderId="23" xfId="0" applyNumberFormat="1" applyFont="1" applyFill="1" applyBorder="1" applyAlignment="1">
      <alignment horizontal="left" vertical="center" shrinkToFit="1"/>
    </xf>
    <xf numFmtId="0" fontId="31" fillId="4" borderId="23" xfId="0" applyFont="1" applyFill="1" applyBorder="1" applyAlignment="1">
      <alignment vertical="center" shrinkToFit="1"/>
    </xf>
    <xf numFmtId="0" fontId="41" fillId="0" borderId="11" xfId="0"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4" borderId="0" xfId="1" applyFont="1" applyFill="1" applyAlignment="1">
      <alignment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NumberFormat="1" applyFont="1" applyAlignment="1">
      <alignment vertical="center"/>
    </xf>
    <xf numFmtId="0" fontId="25" fillId="0" borderId="0" xfId="1" applyFont="1" applyAlignment="1">
      <alignment horizontal="center" vertical="center"/>
    </xf>
    <xf numFmtId="0" fontId="25" fillId="0" borderId="0" xfId="1" applyFont="1" applyAlignment="1">
      <alignment horizontal="left" vertical="center"/>
    </xf>
    <xf numFmtId="0" fontId="31" fillId="0" borderId="0" xfId="1" applyFont="1" applyAlignment="1">
      <alignment horizontal="left" vertical="center"/>
    </xf>
    <xf numFmtId="0" fontId="25" fillId="0" borderId="0" xfId="1" quotePrefix="1" applyFont="1" applyAlignment="1">
      <alignment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25" fillId="0" borderId="0" xfId="1" applyFont="1" applyAlignment="1">
      <alignment vertical="center"/>
    </xf>
    <xf numFmtId="0" fontId="25" fillId="0" borderId="0" xfId="1" applyNumberFormat="1" applyFont="1" applyAlignment="1">
      <alignment vertical="center"/>
    </xf>
    <xf numFmtId="0" fontId="25" fillId="4" borderId="0" xfId="1" applyFont="1" applyFill="1" applyAlignment="1">
      <alignment vertical="center"/>
    </xf>
    <xf numFmtId="0" fontId="25" fillId="4" borderId="0" xfId="1" applyFont="1" applyFill="1" applyAlignment="1">
      <alignment horizontal="left" vertical="center"/>
    </xf>
    <xf numFmtId="0" fontId="3" fillId="4" borderId="0" xfId="1" applyFont="1" applyFill="1" applyAlignment="1">
      <alignment horizontal="left" vertical="center"/>
    </xf>
    <xf numFmtId="0" fontId="25" fillId="4" borderId="0" xfId="1" applyFont="1" applyFill="1" applyAlignment="1">
      <alignment horizontal="left" vertical="center" wrapText="1"/>
    </xf>
    <xf numFmtId="49" fontId="25" fillId="0" borderId="0" xfId="1" applyNumberFormat="1" applyFont="1" applyAlignment="1">
      <alignment horizontal="center" vertical="center"/>
    </xf>
    <xf numFmtId="0" fontId="31" fillId="0" borderId="0" xfId="1" applyFont="1" applyAlignment="1">
      <alignment vertical="center"/>
    </xf>
    <xf numFmtId="0" fontId="31" fillId="4" borderId="0" xfId="1" applyFont="1" applyFill="1" applyAlignment="1">
      <alignment vertical="center"/>
    </xf>
    <xf numFmtId="49" fontId="25" fillId="0" borderId="0" xfId="1" applyNumberFormat="1" applyFont="1" applyAlignment="1">
      <alignment horizontal="left" vertical="center"/>
    </xf>
    <xf numFmtId="0" fontId="39" fillId="0" borderId="23" xfId="7" applyFont="1" applyBorder="1">
      <alignment vertical="center"/>
    </xf>
    <xf numFmtId="0" fontId="39" fillId="0" borderId="23" xfId="7" applyFont="1" applyBorder="1" applyAlignment="1">
      <alignment vertical="center" shrinkToFit="1"/>
    </xf>
    <xf numFmtId="0" fontId="3" fillId="4" borderId="0" xfId="1" applyFont="1" applyFill="1" applyAlignment="1">
      <alignment horizontal="distributed" vertical="center"/>
    </xf>
    <xf numFmtId="0" fontId="31" fillId="4" borderId="23" xfId="0" applyFont="1" applyFill="1" applyBorder="1">
      <alignment vertical="center"/>
    </xf>
    <xf numFmtId="0" fontId="31" fillId="3" borderId="23" xfId="0" applyFont="1" applyFill="1" applyBorder="1">
      <alignment vertical="center"/>
    </xf>
    <xf numFmtId="0" fontId="31" fillId="5" borderId="23" xfId="0" applyFont="1" applyFill="1" applyBorder="1">
      <alignment vertical="center"/>
    </xf>
    <xf numFmtId="38" fontId="31" fillId="4" borderId="23" xfId="0" applyNumberFormat="1" applyFont="1" applyFill="1" applyBorder="1" applyAlignment="1">
      <alignment vertical="center" shrinkToFit="1"/>
    </xf>
    <xf numFmtId="0" fontId="48" fillId="0" borderId="0" xfId="8" applyFont="1" applyAlignment="1">
      <alignment vertical="center"/>
    </xf>
    <xf numFmtId="0" fontId="3" fillId="0" borderId="0" xfId="1" applyFont="1" applyAlignment="1">
      <alignment vertical="center"/>
    </xf>
    <xf numFmtId="0" fontId="3" fillId="0" borderId="0"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8" fillId="0" borderId="0" xfId="7" applyAlignment="1">
      <alignment vertical="center"/>
    </xf>
    <xf numFmtId="176" fontId="3" fillId="4" borderId="23" xfId="1" applyNumberFormat="1" applyFont="1" applyFill="1" applyBorder="1" applyAlignment="1">
      <alignment vertical="center"/>
    </xf>
    <xf numFmtId="177" fontId="3" fillId="4" borderId="23" xfId="1" applyNumberFormat="1" applyFont="1" applyFill="1" applyBorder="1" applyAlignment="1">
      <alignment vertical="center"/>
    </xf>
    <xf numFmtId="0" fontId="11" fillId="0" borderId="23" xfId="1" applyFont="1" applyBorder="1" applyAlignment="1">
      <alignment horizontal="distributed" vertical="center" wrapText="1" indent="1"/>
    </xf>
    <xf numFmtId="0" fontId="31" fillId="0" borderId="8" xfId="18" applyFont="1" applyBorder="1" applyAlignment="1">
      <alignment vertical="center"/>
    </xf>
    <xf numFmtId="0" fontId="31" fillId="0" borderId="5" xfId="18" applyFont="1" applyBorder="1" applyAlignment="1">
      <alignment vertical="center"/>
    </xf>
    <xf numFmtId="0" fontId="31" fillId="0" borderId="2" xfId="18" applyFont="1" applyBorder="1" applyAlignment="1">
      <alignment vertical="center"/>
    </xf>
    <xf numFmtId="0" fontId="3" fillId="0" borderId="0" xfId="1" applyFont="1" applyAlignment="1">
      <alignment vertical="center"/>
    </xf>
    <xf numFmtId="0" fontId="3" fillId="0" borderId="18" xfId="1" applyFont="1" applyFill="1" applyBorder="1" applyAlignment="1">
      <alignment vertical="center"/>
    </xf>
    <xf numFmtId="0" fontId="2" fillId="0" borderId="0" xfId="1" applyFont="1" applyFill="1" applyBorder="1" applyAlignment="1">
      <alignment vertical="center"/>
    </xf>
    <xf numFmtId="0" fontId="3" fillId="0" borderId="19" xfId="1" applyFont="1" applyFill="1" applyBorder="1" applyAlignment="1">
      <alignment vertical="center"/>
    </xf>
    <xf numFmtId="0" fontId="10" fillId="0" borderId="13" xfId="1" applyFont="1" applyFill="1" applyBorder="1" applyAlignment="1">
      <alignment vertical="center"/>
    </xf>
    <xf numFmtId="0" fontId="10" fillId="0" borderId="8" xfId="1" applyFont="1" applyFill="1" applyBorder="1" applyAlignment="1">
      <alignment horizontal="right" vertical="center"/>
    </xf>
    <xf numFmtId="0" fontId="3" fillId="0" borderId="5" xfId="1" applyFont="1" applyFill="1" applyBorder="1" applyAlignment="1">
      <alignment vertical="center"/>
    </xf>
    <xf numFmtId="0" fontId="3" fillId="0" borderId="2" xfId="1" applyFont="1" applyFill="1" applyBorder="1" applyAlignment="1">
      <alignment vertical="center"/>
    </xf>
    <xf numFmtId="0" fontId="3" fillId="0" borderId="9"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14" xfId="1" applyFont="1" applyFill="1" applyBorder="1" applyAlignment="1">
      <alignment horizontal="right" vertical="center"/>
    </xf>
    <xf numFmtId="0" fontId="3" fillId="0" borderId="8" xfId="1" applyFont="1" applyFill="1" applyBorder="1" applyAlignment="1">
      <alignment horizontal="left" vertical="center"/>
    </xf>
    <xf numFmtId="0" fontId="3" fillId="0" borderId="17" xfId="1" applyFont="1" applyFill="1" applyBorder="1" applyAlignment="1">
      <alignment vertical="center"/>
    </xf>
    <xf numFmtId="0" fontId="3" fillId="0" borderId="16" xfId="1" applyFont="1" applyFill="1" applyBorder="1" applyAlignment="1">
      <alignment vertical="center"/>
    </xf>
    <xf numFmtId="0" fontId="3" fillId="0" borderId="15" xfId="1" applyFont="1" applyFill="1" applyBorder="1" applyAlignme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8" fillId="0" borderId="0" xfId="1" applyFont="1" applyBorder="1" applyAlignment="1">
      <alignment vertical="center"/>
    </xf>
    <xf numFmtId="0" fontId="3" fillId="0" borderId="0" xfId="1" applyFont="1" applyAlignment="1">
      <alignment horizontal="center" vertical="center" wrapText="1"/>
    </xf>
    <xf numFmtId="0" fontId="3" fillId="0" borderId="0" xfId="15" applyFont="1" applyBorder="1" applyAlignment="1">
      <alignment vertical="center" justifyLastLine="1"/>
    </xf>
    <xf numFmtId="0" fontId="3" fillId="0" borderId="158" xfId="15" applyFont="1" applyBorder="1" applyAlignment="1">
      <alignment vertical="center"/>
    </xf>
    <xf numFmtId="0" fontId="3" fillId="0" borderId="81" xfId="15" applyFont="1" applyBorder="1" applyAlignment="1">
      <alignment vertical="center"/>
    </xf>
    <xf numFmtId="0" fontId="3" fillId="0" borderId="159" xfId="15"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Border="1" applyAlignment="1">
      <alignment vertical="center" shrinkToFi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distributed" vertical="center"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13"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distributed" vertical="center" inden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3" fillId="0" borderId="13" xfId="1" applyFont="1" applyBorder="1" applyAlignment="1">
      <alignment vertical="center"/>
    </xf>
    <xf numFmtId="0" fontId="3" fillId="0" borderId="9"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10" fillId="0" borderId="0" xfId="1" applyFont="1" applyFill="1" applyBorder="1" applyAlignment="1">
      <alignment vertical="center"/>
    </xf>
    <xf numFmtId="0" fontId="3" fillId="0" borderId="0" xfId="1" applyFont="1" applyBorder="1" applyAlignment="1">
      <alignment vertical="center"/>
    </xf>
    <xf numFmtId="0" fontId="31" fillId="0" borderId="0" xfId="19" applyFont="1" applyBorder="1" applyAlignment="1">
      <alignment horizontal="center" vertical="center"/>
    </xf>
    <xf numFmtId="20" fontId="31" fillId="0" borderId="0" xfId="19" applyNumberFormat="1" applyFont="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13" xfId="1" applyFont="1" applyFill="1" applyBorder="1" applyAlignment="1">
      <alignment vertical="center"/>
    </xf>
    <xf numFmtId="0" fontId="3" fillId="0" borderId="0" xfId="1" applyFont="1" applyBorder="1" applyAlignment="1">
      <alignment vertical="center"/>
    </xf>
    <xf numFmtId="0" fontId="31" fillId="0" borderId="0" xfId="6" applyFont="1" applyBorder="1" applyAlignment="1">
      <alignment vertical="center"/>
    </xf>
    <xf numFmtId="0" fontId="40" fillId="0" borderId="0" xfId="6" applyFont="1" applyBorder="1" applyAlignment="1">
      <alignment horizontal="center" vertical="center"/>
    </xf>
    <xf numFmtId="0" fontId="3" fillId="0" borderId="0" xfId="1" applyFont="1" applyAlignment="1">
      <alignment horizontal="distributed" vertical="center"/>
    </xf>
    <xf numFmtId="0" fontId="66" fillId="0" borderId="0" xfId="1" applyFont="1" applyAlignment="1">
      <alignment vertical="center"/>
    </xf>
    <xf numFmtId="0" fontId="3" fillId="0" borderId="165" xfId="1" applyFont="1" applyBorder="1" applyAlignment="1">
      <alignment vertical="center"/>
    </xf>
    <xf numFmtId="0" fontId="3" fillId="0" borderId="89" xfId="1" applyFont="1" applyBorder="1" applyAlignment="1">
      <alignment vertical="center"/>
    </xf>
    <xf numFmtId="0" fontId="3" fillId="0" borderId="87" xfId="1" applyFont="1" applyBorder="1" applyAlignment="1">
      <alignment vertical="center"/>
    </xf>
    <xf numFmtId="0" fontId="3" fillId="0" borderId="81" xfId="1" applyFont="1" applyBorder="1" applyAlignment="1">
      <alignment vertical="center"/>
    </xf>
    <xf numFmtId="0" fontId="3" fillId="0" borderId="88" xfId="1" applyFont="1" applyBorder="1" applyAlignment="1">
      <alignment vertical="center"/>
    </xf>
    <xf numFmtId="0" fontId="3" fillId="0" borderId="90" xfId="1" applyFont="1" applyBorder="1" applyAlignment="1">
      <alignment vertical="center"/>
    </xf>
    <xf numFmtId="0" fontId="38" fillId="0" borderId="23" xfId="7" applyBorder="1" applyAlignment="1">
      <alignment vertical="center" shrinkToFit="1"/>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2" xfId="1" applyFont="1" applyFill="1" applyBorder="1" applyAlignment="1">
      <alignment vertical="center" shrinkToFit="1"/>
    </xf>
    <xf numFmtId="0" fontId="3" fillId="0" borderId="0" xfId="1" applyFont="1" applyAlignment="1">
      <alignment vertical="center"/>
    </xf>
    <xf numFmtId="0" fontId="9" fillId="0" borderId="0" xfId="1" applyFont="1" applyBorder="1" applyAlignment="1">
      <alignment vertical="center"/>
    </xf>
    <xf numFmtId="0" fontId="3"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 fillId="0" borderId="9" xfId="1" applyFont="1" applyBorder="1" applyAlignment="1">
      <alignment horizontal="distributed" vertical="center" indent="1"/>
    </xf>
    <xf numFmtId="0" fontId="3" fillId="0" borderId="1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3" xfId="1" applyFont="1" applyBorder="1" applyAlignment="1">
      <alignment horizontal="distributed" vertical="center" indent="1"/>
    </xf>
    <xf numFmtId="0" fontId="3" fillId="0" borderId="2" xfId="1" applyFont="1" applyBorder="1" applyAlignment="1">
      <alignment horizontal="distributed" vertical="center" indent="1"/>
    </xf>
    <xf numFmtId="0" fontId="10" fillId="4" borderId="9"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0" borderId="0" xfId="1" applyFont="1" applyAlignment="1">
      <alignment horizontal="center" vertical="center"/>
    </xf>
    <xf numFmtId="0" fontId="11" fillId="0" borderId="0" xfId="1" applyFont="1" applyAlignment="1">
      <alignment horizontal="distributed" vertical="center"/>
    </xf>
    <xf numFmtId="0" fontId="3" fillId="5" borderId="0" xfId="1" applyFont="1" applyFill="1" applyAlignment="1">
      <alignment horizontal="left" vertical="center" indent="1" shrinkToFit="1"/>
    </xf>
    <xf numFmtId="0" fontId="3" fillId="3" borderId="9"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2" xfId="1" applyFont="1" applyFill="1" applyBorder="1" applyAlignment="1">
      <alignment horizontal="center" vertical="center"/>
    </xf>
    <xf numFmtId="0" fontId="3" fillId="4" borderId="3" xfId="1" applyFont="1" applyFill="1" applyBorder="1" applyAlignment="1">
      <alignment horizontal="center" vertical="center" shrinkToFit="1"/>
    </xf>
    <xf numFmtId="0" fontId="3" fillId="4" borderId="13"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0" borderId="23"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178" fontId="3" fillId="4" borderId="0" xfId="1" applyNumberFormat="1" applyFont="1" applyFill="1" applyAlignment="1">
      <alignment horizontal="right" vertical="center" shrinkToFit="1"/>
    </xf>
    <xf numFmtId="0" fontId="3" fillId="0" borderId="0" xfId="1" applyFont="1" applyAlignment="1">
      <alignment horizontal="distributed" vertical="center" indent="1"/>
    </xf>
    <xf numFmtId="0" fontId="3" fillId="5" borderId="0" xfId="1" applyFont="1" applyFill="1" applyAlignment="1">
      <alignment vertical="center"/>
    </xf>
    <xf numFmtId="0" fontId="8" fillId="0" borderId="0" xfId="1" applyFont="1" applyAlignment="1">
      <alignment horizontal="center" vertical="center"/>
    </xf>
    <xf numFmtId="0" fontId="3" fillId="0" borderId="23" xfId="1" applyFont="1" applyBorder="1" applyAlignment="1">
      <alignment vertical="center"/>
    </xf>
    <xf numFmtId="0" fontId="3" fillId="0" borderId="9"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8" xfId="1" applyFont="1" applyBorder="1" applyAlignment="1">
      <alignment horizontal="center" vertical="center" shrinkToFit="1"/>
    </xf>
    <xf numFmtId="0" fontId="3" fillId="0" borderId="0" xfId="1" applyFont="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3" fillId="0" borderId="7"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3" fillId="0" borderId="23" xfId="1" applyFont="1" applyBorder="1" applyAlignment="1">
      <alignment horizontal="distributed" vertical="center" indent="1"/>
    </xf>
    <xf numFmtId="0" fontId="3" fillId="3" borderId="23" xfId="1" applyFont="1" applyFill="1" applyBorder="1" applyAlignment="1">
      <alignment horizontal="left" vertical="center" shrinkToFit="1"/>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0" xfId="1" applyFont="1" applyFill="1" applyBorder="1" applyAlignment="1">
      <alignment horizontal="left" vertical="center"/>
    </xf>
    <xf numFmtId="0" fontId="3" fillId="3" borderId="11" xfId="1" applyFont="1" applyFill="1" applyBorder="1" applyAlignment="1">
      <alignment horizontal="right" vertical="center" shrinkToFit="1"/>
    </xf>
    <xf numFmtId="0" fontId="3" fillId="3" borderId="12" xfId="1" applyFont="1" applyFill="1" applyBorder="1" applyAlignment="1">
      <alignment horizontal="right" vertical="center" shrinkToFit="1"/>
    </xf>
    <xf numFmtId="0" fontId="3" fillId="4" borderId="12" xfId="1" applyFont="1" applyFill="1" applyBorder="1" applyAlignment="1">
      <alignment horizontal="center" vertical="center" shrinkToFit="1"/>
    </xf>
    <xf numFmtId="0" fontId="3" fillId="5" borderId="23" xfId="1" applyFont="1" applyFill="1" applyBorder="1" applyAlignment="1">
      <alignment horizontal="left" vertical="center" shrinkToFit="1"/>
    </xf>
    <xf numFmtId="178" fontId="3" fillId="4" borderId="11" xfId="1" applyNumberFormat="1" applyFont="1" applyFill="1" applyBorder="1" applyAlignment="1">
      <alignment horizontal="center" vertical="center" shrinkToFit="1"/>
    </xf>
    <xf numFmtId="178" fontId="3" fillId="4" borderId="12" xfId="1" applyNumberFormat="1" applyFont="1" applyFill="1" applyBorder="1" applyAlignment="1">
      <alignment horizontal="center" vertical="center" shrinkToFit="1"/>
    </xf>
    <xf numFmtId="178" fontId="3" fillId="4" borderId="10" xfId="1" applyNumberFormat="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0" xfId="1" applyFont="1" applyBorder="1" applyAlignment="1">
      <alignment horizontal="center" vertical="center" shrinkToFit="1"/>
    </xf>
    <xf numFmtId="0" fontId="3" fillId="4" borderId="11"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8" fillId="0" borderId="0" xfId="1" applyFont="1" applyFill="1" applyAlignment="1">
      <alignment horizontal="center" vertical="center" wrapText="1"/>
    </xf>
    <xf numFmtId="0" fontId="3" fillId="0" borderId="23" xfId="1" applyFont="1" applyBorder="1" applyAlignment="1">
      <alignment horizontal="center" vertical="center" shrinkToFit="1"/>
    </xf>
    <xf numFmtId="0" fontId="3" fillId="0" borderId="9"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7"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8"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7" xfId="1" applyFont="1" applyBorder="1" applyAlignment="1">
      <alignment horizontal="center" vertical="center" shrinkToFit="1"/>
    </xf>
    <xf numFmtId="0" fontId="2" fillId="0" borderId="7" xfId="1" applyFont="1" applyBorder="1" applyAlignment="1">
      <alignment horizontal="center" vertical="center" shrinkToFit="1"/>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0" xfId="1" applyFont="1" applyFill="1" applyAlignment="1">
      <alignment horizontal="center" vertical="center"/>
    </xf>
    <xf numFmtId="0" fontId="3" fillId="0" borderId="0" xfId="1" applyFont="1" applyAlignment="1">
      <alignment horizontal="center" vertical="center" shrinkToFit="1"/>
    </xf>
    <xf numFmtId="0" fontId="3" fillId="4" borderId="0" xfId="1" applyFont="1" applyFill="1" applyAlignment="1">
      <alignment vertical="center" shrinkToFit="1"/>
    </xf>
    <xf numFmtId="0" fontId="3" fillId="3" borderId="0" xfId="1" applyFont="1" applyFill="1" applyAlignment="1">
      <alignment vertical="center" shrinkToFit="1"/>
    </xf>
    <xf numFmtId="0" fontId="10" fillId="0" borderId="0" xfId="1" applyFont="1" applyAlignment="1">
      <alignment horizontal="center" vertical="center" shrinkToFit="1"/>
    </xf>
    <xf numFmtId="0" fontId="9" fillId="0" borderId="0" xfId="1" applyFont="1" applyAlignment="1">
      <alignment horizontal="distributed" vertical="center" indent="1"/>
    </xf>
    <xf numFmtId="0" fontId="3" fillId="3" borderId="0" xfId="1" applyFont="1" applyFill="1" applyBorder="1" applyAlignment="1">
      <alignment horizontal="left" vertical="center" shrinkToFit="1"/>
    </xf>
    <xf numFmtId="0" fontId="3" fillId="4" borderId="0" xfId="1" applyFont="1" applyFill="1" applyAlignment="1">
      <alignment vertical="center" wrapText="1" shrinkToFit="1"/>
    </xf>
    <xf numFmtId="0" fontId="3" fillId="0" borderId="3" xfId="1" applyFont="1" applyBorder="1" applyAlignment="1">
      <alignment horizontal="distributed" vertical="center" justifyLastLine="1"/>
    </xf>
    <xf numFmtId="0" fontId="3" fillId="0" borderId="1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10" fillId="4" borderId="0" xfId="1" applyFont="1" applyFill="1" applyAlignment="1">
      <alignment horizontal="left"/>
    </xf>
    <xf numFmtId="0" fontId="3" fillId="4" borderId="0" xfId="1" applyFont="1" applyFill="1" applyAlignment="1">
      <alignment horizontal="left" vertical="top"/>
    </xf>
    <xf numFmtId="0" fontId="3" fillId="0" borderId="9" xfId="1" applyFont="1" applyBorder="1" applyAlignment="1">
      <alignment horizontal="distributed" vertical="center" justifyLastLine="1"/>
    </xf>
    <xf numFmtId="0" fontId="3" fillId="0" borderId="14"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4" borderId="51" xfId="1" applyFont="1" applyFill="1" applyBorder="1" applyAlignment="1">
      <alignment horizontal="center" vertical="center" shrinkToFit="1"/>
    </xf>
    <xf numFmtId="0" fontId="3" fillId="4" borderId="50" xfId="1" applyFont="1" applyFill="1" applyBorder="1" applyAlignment="1">
      <alignment horizontal="center" vertical="center" shrinkToFit="1"/>
    </xf>
    <xf numFmtId="0" fontId="3" fillId="4" borderId="49" xfId="1" applyFont="1" applyFill="1" applyBorder="1" applyAlignment="1">
      <alignment horizontal="center" vertical="center" shrinkToFit="1"/>
    </xf>
    <xf numFmtId="178" fontId="3" fillId="4" borderId="0" xfId="1" applyNumberFormat="1" applyFont="1" applyFill="1" applyAlignment="1">
      <alignment horizontal="left" vertical="center" shrinkToFit="1"/>
    </xf>
    <xf numFmtId="0" fontId="3" fillId="4" borderId="60" xfId="1" applyFont="1" applyFill="1" applyBorder="1" applyAlignment="1">
      <alignment horizontal="center" vertical="center" shrinkToFit="1"/>
    </xf>
    <xf numFmtId="0" fontId="3" fillId="4" borderId="8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3" fillId="5" borderId="13" xfId="1" applyFont="1" applyFill="1" applyBorder="1" applyAlignment="1">
      <alignment horizontal="right" vertical="center"/>
    </xf>
    <xf numFmtId="0" fontId="8" fillId="3" borderId="0" xfId="1" applyFont="1" applyFill="1" applyAlignment="1">
      <alignment horizontal="center" vertical="center" justifyLastLine="1"/>
    </xf>
    <xf numFmtId="178" fontId="3" fillId="3" borderId="0" xfId="1" applyNumberFormat="1" applyFont="1" applyFill="1" applyAlignment="1">
      <alignment horizontal="center" vertical="center"/>
    </xf>
    <xf numFmtId="0" fontId="3" fillId="4" borderId="23" xfId="1" applyFont="1" applyFill="1" applyBorder="1" applyAlignment="1">
      <alignment horizontal="center" vertical="center"/>
    </xf>
    <xf numFmtId="0" fontId="3" fillId="4" borderId="11" xfId="1" applyFont="1" applyFill="1" applyBorder="1" applyAlignment="1">
      <alignment horizontal="distributed" vertical="center" justifyLastLine="1"/>
    </xf>
    <xf numFmtId="0" fontId="3" fillId="4" borderId="12" xfId="1" applyFont="1" applyFill="1" applyBorder="1" applyAlignment="1">
      <alignment horizontal="distributed" vertical="center" justifyLastLine="1"/>
    </xf>
    <xf numFmtId="0" fontId="3" fillId="4" borderId="10" xfId="1" applyFont="1" applyFill="1" applyBorder="1" applyAlignment="1">
      <alignment horizontal="distributed" vertical="center" justifyLastLine="1"/>
    </xf>
    <xf numFmtId="38" fontId="3" fillId="4" borderId="12" xfId="2" applyFont="1" applyFill="1" applyBorder="1" applyAlignment="1">
      <alignment vertical="center" shrinkToFit="1"/>
    </xf>
    <xf numFmtId="38" fontId="3" fillId="4" borderId="10" xfId="2" applyFont="1" applyFill="1" applyBorder="1" applyAlignment="1">
      <alignment vertical="center" shrinkToFit="1"/>
    </xf>
    <xf numFmtId="0" fontId="3" fillId="0" borderId="0" xfId="1" applyFont="1" applyFill="1" applyAlignment="1">
      <alignment horizontal="center" vertical="center"/>
    </xf>
    <xf numFmtId="178" fontId="3" fillId="5" borderId="0" xfId="1" applyNumberFormat="1" applyFont="1" applyFill="1" applyAlignment="1">
      <alignment horizontal="center" vertical="center"/>
    </xf>
    <xf numFmtId="0" fontId="8" fillId="0" borderId="0" xfId="1" applyFont="1" applyBorder="1" applyAlignment="1">
      <alignment horizontal="center" vertical="center"/>
    </xf>
    <xf numFmtId="0" fontId="3" fillId="4" borderId="11" xfId="2" applyNumberFormat="1" applyFont="1" applyFill="1" applyBorder="1" applyAlignment="1">
      <alignment vertical="center" shrinkToFit="1"/>
    </xf>
    <xf numFmtId="0" fontId="3" fillId="4" borderId="12" xfId="2" applyNumberFormat="1" applyFont="1" applyFill="1" applyBorder="1" applyAlignment="1">
      <alignment vertical="center" shrinkToFit="1"/>
    </xf>
    <xf numFmtId="0" fontId="3" fillId="4" borderId="10" xfId="2" applyNumberFormat="1" applyFont="1" applyFill="1" applyBorder="1" applyAlignment="1">
      <alignment vertical="center" shrinkToFit="1"/>
    </xf>
    <xf numFmtId="0" fontId="3" fillId="0" borderId="23" xfId="3" applyFont="1" applyBorder="1" applyAlignment="1">
      <alignment horizontal="distributed" vertical="center"/>
    </xf>
    <xf numFmtId="0" fontId="3" fillId="0" borderId="23" xfId="3" applyFont="1" applyBorder="1" applyAlignment="1">
      <alignment horizontal="center" vertical="center"/>
    </xf>
    <xf numFmtId="0" fontId="3" fillId="0" borderId="23" xfId="3" applyFont="1" applyBorder="1" applyAlignment="1">
      <alignment horizontal="center" vertical="center" textRotation="255"/>
    </xf>
    <xf numFmtId="0" fontId="3" fillId="0" borderId="23" xfId="3" applyFont="1" applyBorder="1" applyAlignment="1">
      <alignment horizontal="center" vertical="center" textRotation="255" wrapText="1"/>
    </xf>
    <xf numFmtId="0" fontId="3" fillId="0" borderId="23" xfId="3" applyFont="1" applyBorder="1" applyAlignment="1">
      <alignment vertical="center"/>
    </xf>
    <xf numFmtId="0" fontId="3" fillId="0" borderId="9" xfId="3" applyFont="1" applyBorder="1" applyAlignment="1">
      <alignment horizontal="center" vertical="center" textRotation="255"/>
    </xf>
    <xf numFmtId="0" fontId="3" fillId="0" borderId="8" xfId="3" applyFont="1" applyBorder="1" applyAlignment="1">
      <alignment horizontal="center" vertical="center" textRotation="255"/>
    </xf>
    <xf numFmtId="0" fontId="3" fillId="0" borderId="6" xfId="3" applyFont="1" applyBorder="1" applyAlignment="1">
      <alignment horizontal="center" vertical="center" textRotation="255"/>
    </xf>
    <xf numFmtId="0" fontId="3" fillId="0" borderId="5" xfId="3" applyFont="1" applyBorder="1" applyAlignment="1">
      <alignment horizontal="center" vertical="center" textRotation="255"/>
    </xf>
    <xf numFmtId="0" fontId="3" fillId="0" borderId="3" xfId="3" applyFont="1" applyBorder="1" applyAlignment="1">
      <alignment horizontal="center" vertical="center" textRotation="255"/>
    </xf>
    <xf numFmtId="0" fontId="3" fillId="0" borderId="2" xfId="3" applyFont="1" applyBorder="1" applyAlignment="1">
      <alignment horizontal="center" vertical="center" textRotation="255"/>
    </xf>
    <xf numFmtId="0" fontId="3" fillId="0" borderId="9" xfId="3" applyFont="1" applyBorder="1" applyAlignment="1">
      <alignment horizontal="center" vertical="center" textRotation="255" shrinkToFit="1"/>
    </xf>
    <xf numFmtId="0" fontId="3" fillId="0" borderId="8" xfId="3" applyFont="1" applyBorder="1" applyAlignment="1">
      <alignment horizontal="center" vertical="center" textRotation="255" shrinkToFit="1"/>
    </xf>
    <xf numFmtId="0" fontId="3" fillId="0" borderId="6" xfId="3" applyFont="1" applyBorder="1" applyAlignment="1">
      <alignment horizontal="center" vertical="center" textRotation="255" shrinkToFit="1"/>
    </xf>
    <xf numFmtId="0" fontId="3" fillId="0" borderId="5" xfId="3" applyFont="1" applyBorder="1" applyAlignment="1">
      <alignment horizontal="center" vertical="center" textRotation="255" shrinkToFit="1"/>
    </xf>
    <xf numFmtId="0" fontId="3" fillId="0" borderId="3" xfId="3" applyFont="1" applyBorder="1" applyAlignment="1">
      <alignment horizontal="center" vertical="center" textRotation="255" shrinkToFit="1"/>
    </xf>
    <xf numFmtId="0" fontId="3" fillId="0" borderId="2" xfId="3" applyFont="1" applyBorder="1" applyAlignment="1">
      <alignment horizontal="center" vertical="center" textRotation="255" shrinkToFit="1"/>
    </xf>
    <xf numFmtId="0" fontId="3" fillId="0" borderId="9" xfId="3" applyFont="1" applyBorder="1" applyAlignment="1">
      <alignment horizontal="center" vertical="center" textRotation="255" wrapText="1"/>
    </xf>
    <xf numFmtId="0" fontId="3" fillId="0" borderId="8" xfId="3" applyFont="1" applyBorder="1" applyAlignment="1">
      <alignment horizontal="center" vertical="center" textRotation="255" wrapText="1"/>
    </xf>
    <xf numFmtId="0" fontId="3" fillId="0" borderId="6" xfId="3" applyFont="1" applyBorder="1" applyAlignment="1">
      <alignment horizontal="center" vertical="center" textRotation="255" wrapText="1"/>
    </xf>
    <xf numFmtId="0" fontId="3" fillId="0" borderId="5" xfId="3" applyFont="1" applyBorder="1" applyAlignment="1">
      <alignment horizontal="center" vertical="center" textRotation="255" wrapText="1"/>
    </xf>
    <xf numFmtId="0" fontId="3" fillId="0" borderId="3" xfId="3" applyFont="1" applyBorder="1" applyAlignment="1">
      <alignment horizontal="center" vertical="center" textRotation="255" wrapText="1"/>
    </xf>
    <xf numFmtId="0" fontId="3" fillId="0" borderId="2" xfId="3" applyFont="1" applyBorder="1" applyAlignment="1">
      <alignment horizontal="center" vertical="center" textRotation="255" wrapText="1"/>
    </xf>
    <xf numFmtId="178" fontId="3" fillId="3" borderId="0" xfId="1" applyNumberFormat="1" applyFont="1" applyFill="1" applyAlignment="1">
      <alignment horizontal="left" vertical="center" shrinkToFit="1"/>
    </xf>
    <xf numFmtId="0" fontId="8" fillId="0" borderId="0" xfId="1" applyFont="1" applyAlignment="1">
      <alignment horizontal="center" vertical="center" justifyLastLine="1"/>
    </xf>
    <xf numFmtId="0" fontId="3" fillId="4" borderId="0" xfId="1" applyFont="1" applyFill="1" applyAlignment="1">
      <alignment vertical="center"/>
    </xf>
    <xf numFmtId="0" fontId="3" fillId="0" borderId="160" xfId="1" applyFont="1" applyBorder="1" applyAlignment="1">
      <alignment horizontal="center" vertical="center"/>
    </xf>
    <xf numFmtId="0" fontId="3" fillId="0" borderId="163" xfId="1" applyFont="1" applyBorder="1" applyAlignment="1">
      <alignment horizontal="center" vertical="center"/>
    </xf>
    <xf numFmtId="0" fontId="3" fillId="5" borderId="23"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164"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74" xfId="1" applyFont="1" applyBorder="1" applyAlignment="1">
      <alignment horizontal="center" vertical="center"/>
    </xf>
    <xf numFmtId="0" fontId="3" fillId="0" borderId="143" xfId="1" applyFont="1" applyBorder="1" applyAlignment="1">
      <alignment horizontal="center" vertical="center"/>
    </xf>
    <xf numFmtId="0" fontId="3" fillId="0" borderId="132" xfId="1" applyFont="1" applyBorder="1" applyAlignment="1">
      <alignment horizontal="center" vertical="center"/>
    </xf>
    <xf numFmtId="0" fontId="3" fillId="0" borderId="133" xfId="1" applyFont="1" applyBorder="1" applyAlignment="1">
      <alignment horizontal="center" vertical="center"/>
    </xf>
    <xf numFmtId="0" fontId="3" fillId="0" borderId="134" xfId="1" applyFont="1" applyBorder="1" applyAlignment="1">
      <alignment horizontal="center" vertical="center"/>
    </xf>
    <xf numFmtId="178" fontId="3" fillId="5" borderId="0"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0" fontId="3" fillId="0" borderId="78" xfId="1" applyFont="1" applyBorder="1" applyAlignment="1">
      <alignment horizontal="center" vertical="center"/>
    </xf>
    <xf numFmtId="0" fontId="3" fillId="0" borderId="106" xfId="1" applyFont="1" applyBorder="1" applyAlignment="1">
      <alignment horizontal="center" vertical="center"/>
    </xf>
    <xf numFmtId="0" fontId="3" fillId="0" borderId="107" xfId="1" applyFont="1" applyBorder="1" applyAlignment="1">
      <alignment horizontal="center" vertical="center"/>
    </xf>
    <xf numFmtId="0" fontId="3" fillId="5" borderId="161" xfId="1" applyFont="1" applyFill="1" applyBorder="1" applyAlignment="1">
      <alignment horizontal="center" vertical="center"/>
    </xf>
    <xf numFmtId="0" fontId="3" fillId="5" borderId="162" xfId="1" applyFont="1" applyFill="1" applyBorder="1" applyAlignment="1">
      <alignment horizontal="center" vertical="center"/>
    </xf>
    <xf numFmtId="0" fontId="3" fillId="0" borderId="167" xfId="1" applyFont="1" applyBorder="1" applyAlignment="1">
      <alignment horizontal="center" vertical="center" shrinkToFit="1"/>
    </xf>
    <xf numFmtId="0" fontId="3" fillId="0" borderId="161" xfId="1" applyFont="1" applyBorder="1" applyAlignment="1">
      <alignment horizontal="center" vertical="center" shrinkToFit="1"/>
    </xf>
    <xf numFmtId="0" fontId="3" fillId="0" borderId="162" xfId="1" applyFont="1" applyBorder="1" applyAlignment="1">
      <alignment horizontal="center" vertical="center" shrinkToFit="1"/>
    </xf>
    <xf numFmtId="0" fontId="3" fillId="0" borderId="68" xfId="1" applyFont="1" applyBorder="1" applyAlignment="1">
      <alignment horizontal="center" vertical="center" shrinkToFit="1"/>
    </xf>
    <xf numFmtId="0" fontId="3" fillId="0" borderId="83" xfId="1" applyFont="1" applyBorder="1" applyAlignment="1">
      <alignment horizontal="center" vertical="center" shrinkToFit="1"/>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3" fillId="0" borderId="146" xfId="1" applyFont="1" applyBorder="1" applyAlignment="1">
      <alignment horizontal="center" vertical="center" shrinkToFit="1"/>
    </xf>
    <xf numFmtId="0" fontId="3" fillId="4" borderId="166" xfId="1" applyFont="1" applyFill="1" applyBorder="1" applyAlignment="1">
      <alignment horizontal="center" vertical="center" shrinkToFit="1"/>
    </xf>
    <xf numFmtId="0" fontId="3" fillId="4" borderId="23" xfId="1" applyFont="1" applyFill="1" applyBorder="1" applyAlignment="1">
      <alignment horizontal="center" vertical="center" shrinkToFit="1"/>
    </xf>
    <xf numFmtId="0" fontId="3" fillId="4" borderId="67" xfId="1" applyFont="1" applyFill="1" applyBorder="1" applyAlignment="1">
      <alignment horizontal="center" vertical="center" shrinkToFit="1"/>
    </xf>
    <xf numFmtId="0" fontId="3" fillId="4" borderId="170" xfId="1" applyFont="1" applyFill="1" applyBorder="1" applyAlignment="1">
      <alignment horizontal="center" vertical="center" shrinkToFit="1"/>
    </xf>
    <xf numFmtId="0" fontId="3" fillId="4" borderId="164" xfId="1" applyFont="1" applyFill="1" applyBorder="1" applyAlignment="1">
      <alignment horizontal="center" vertical="center" shrinkToFit="1"/>
    </xf>
    <xf numFmtId="0" fontId="3" fillId="4" borderId="61" xfId="1" applyFont="1" applyFill="1" applyBorder="1" applyAlignment="1">
      <alignment horizontal="center" vertical="center" shrinkToFit="1"/>
    </xf>
    <xf numFmtId="0" fontId="3" fillId="4" borderId="167" xfId="1" applyFont="1" applyFill="1" applyBorder="1" applyAlignment="1">
      <alignment horizontal="center" vertical="center" shrinkToFit="1"/>
    </xf>
    <xf numFmtId="0" fontId="3" fillId="4" borderId="161" xfId="1" applyFont="1" applyFill="1" applyBorder="1" applyAlignment="1">
      <alignment horizontal="center" vertical="center" shrinkToFit="1"/>
    </xf>
    <xf numFmtId="0" fontId="3" fillId="4" borderId="162" xfId="1" applyFont="1" applyFill="1" applyBorder="1" applyAlignment="1">
      <alignment horizontal="center" vertical="center" shrinkToFit="1"/>
    </xf>
    <xf numFmtId="0" fontId="31" fillId="4" borderId="9" xfId="6" applyFont="1" applyFill="1" applyBorder="1" applyAlignment="1">
      <alignment horizontal="center" vertical="center" shrinkToFit="1"/>
    </xf>
    <xf numFmtId="0" fontId="31" fillId="4" borderId="14" xfId="6" applyFont="1" applyFill="1" applyBorder="1" applyAlignment="1">
      <alignment horizontal="center" vertical="center" shrinkToFit="1"/>
    </xf>
    <xf numFmtId="0" fontId="31" fillId="4" borderId="8" xfId="6" applyFont="1" applyFill="1" applyBorder="1" applyAlignment="1">
      <alignment horizontal="center" vertical="center" shrinkToFit="1"/>
    </xf>
    <xf numFmtId="0" fontId="31" fillId="4" borderId="3" xfId="6" applyFont="1" applyFill="1" applyBorder="1" applyAlignment="1">
      <alignment horizontal="center" vertical="center" shrinkToFit="1"/>
    </xf>
    <xf numFmtId="0" fontId="31" fillId="4" borderId="13" xfId="6" applyFont="1" applyFill="1" applyBorder="1" applyAlignment="1">
      <alignment horizontal="center" vertical="center" shrinkToFit="1"/>
    </xf>
    <xf numFmtId="0" fontId="31" fillId="4" borderId="2" xfId="6" applyFont="1" applyFill="1" applyBorder="1" applyAlignment="1">
      <alignment horizontal="center" vertical="center" shrinkToFit="1"/>
    </xf>
    <xf numFmtId="0" fontId="31" fillId="0" borderId="9" xfId="6" applyFont="1" applyBorder="1" applyAlignment="1">
      <alignment horizontal="center" vertical="center" wrapText="1"/>
    </xf>
    <xf numFmtId="0" fontId="31" fillId="0" borderId="8" xfId="6" applyFont="1" applyBorder="1" applyAlignment="1">
      <alignment horizontal="center" vertical="center" wrapText="1"/>
    </xf>
    <xf numFmtId="0" fontId="31" fillId="0" borderId="3" xfId="6" applyFont="1" applyBorder="1" applyAlignment="1">
      <alignment horizontal="center" vertical="center" wrapText="1"/>
    </xf>
    <xf numFmtId="0" fontId="31" fillId="0" borderId="2" xfId="6" applyFont="1" applyBorder="1" applyAlignment="1">
      <alignment horizontal="center" vertical="center" wrapText="1"/>
    </xf>
    <xf numFmtId="0" fontId="31" fillId="0" borderId="9" xfId="6" applyFont="1" applyFill="1" applyBorder="1" applyAlignment="1">
      <alignment horizontal="center" vertical="center" shrinkToFit="1"/>
    </xf>
    <xf numFmtId="0" fontId="31" fillId="0" borderId="14" xfId="6" applyFont="1" applyFill="1" applyBorder="1" applyAlignment="1">
      <alignment horizontal="center" vertical="center" shrinkToFit="1"/>
    </xf>
    <xf numFmtId="0" fontId="31" fillId="0" borderId="8" xfId="6" applyFont="1" applyFill="1" applyBorder="1" applyAlignment="1">
      <alignment horizontal="center" vertical="center" shrinkToFit="1"/>
    </xf>
    <xf numFmtId="0" fontId="31" fillId="0" borderId="3" xfId="6" applyFont="1" applyFill="1" applyBorder="1" applyAlignment="1">
      <alignment horizontal="center" vertical="center" shrinkToFit="1"/>
    </xf>
    <xf numFmtId="0" fontId="31" fillId="0" borderId="13" xfId="6" applyFont="1" applyFill="1" applyBorder="1" applyAlignment="1">
      <alignment horizontal="center" vertical="center" shrinkToFit="1"/>
    </xf>
    <xf numFmtId="0" fontId="31" fillId="0" borderId="2" xfId="6" applyFont="1" applyFill="1" applyBorder="1" applyAlignment="1">
      <alignment horizontal="center" vertical="center" shrinkToFit="1"/>
    </xf>
    <xf numFmtId="0" fontId="40" fillId="0" borderId="0" xfId="6" applyFont="1" applyBorder="1" applyAlignment="1">
      <alignment horizontal="center" vertical="center"/>
    </xf>
    <xf numFmtId="0" fontId="31" fillId="0" borderId="23" xfId="6" applyFont="1" applyBorder="1" applyAlignment="1">
      <alignment horizontal="center" vertical="center" shrinkToFit="1"/>
    </xf>
    <xf numFmtId="0" fontId="31" fillId="0" borderId="9" xfId="6" applyFont="1" applyBorder="1" applyAlignment="1">
      <alignment horizontal="center" vertical="center" shrinkToFit="1"/>
    </xf>
    <xf numFmtId="0" fontId="31" fillId="0" borderId="14" xfId="6" applyFont="1" applyBorder="1" applyAlignment="1">
      <alignment horizontal="center" vertical="center" shrinkToFit="1"/>
    </xf>
    <xf numFmtId="0" fontId="31" fillId="0" borderId="8" xfId="6" applyFont="1" applyBorder="1" applyAlignment="1">
      <alignment horizontal="center" vertical="center" shrinkToFit="1"/>
    </xf>
    <xf numFmtId="0" fontId="31" fillId="0" borderId="3" xfId="6" applyFont="1" applyBorder="1" applyAlignment="1">
      <alignment horizontal="center" vertical="center" shrinkToFit="1"/>
    </xf>
    <xf numFmtId="0" fontId="31" fillId="0" borderId="13" xfId="6" applyFont="1" applyBorder="1" applyAlignment="1">
      <alignment horizontal="center" vertical="center" shrinkToFit="1"/>
    </xf>
    <xf numFmtId="0" fontId="31" fillId="0" borderId="2" xfId="6" applyFont="1" applyBorder="1" applyAlignment="1">
      <alignment horizontal="center" vertical="center" shrinkToFit="1"/>
    </xf>
    <xf numFmtId="0" fontId="31" fillId="0" borderId="23" xfId="6" applyFont="1" applyFill="1" applyBorder="1" applyAlignment="1">
      <alignment horizontal="center" vertical="center" shrinkToFit="1"/>
    </xf>
    <xf numFmtId="0" fontId="31" fillId="3" borderId="23" xfId="6" applyFont="1" applyFill="1" applyBorder="1" applyAlignment="1">
      <alignment horizontal="center" vertical="center" shrinkToFit="1"/>
    </xf>
    <xf numFmtId="38" fontId="31" fillId="4" borderId="9" xfId="22" applyFont="1" applyFill="1" applyBorder="1" applyAlignment="1">
      <alignment vertical="center" shrinkToFit="1"/>
    </xf>
    <xf numFmtId="38" fontId="31" fillId="4" borderId="14" xfId="22" applyFont="1" applyFill="1" applyBorder="1" applyAlignment="1">
      <alignment vertical="center" shrinkToFit="1"/>
    </xf>
    <xf numFmtId="38" fontId="31" fillId="4" borderId="8" xfId="22" applyFont="1" applyFill="1" applyBorder="1" applyAlignment="1">
      <alignment vertical="center" shrinkToFit="1"/>
    </xf>
    <xf numFmtId="38" fontId="31" fillId="4" borderId="3" xfId="22" applyFont="1" applyFill="1" applyBorder="1" applyAlignment="1">
      <alignment vertical="center" shrinkToFit="1"/>
    </xf>
    <xf numFmtId="38" fontId="31" fillId="4" borderId="13" xfId="22" applyFont="1" applyFill="1" applyBorder="1" applyAlignment="1">
      <alignment vertical="center" shrinkToFit="1"/>
    </xf>
    <xf numFmtId="38" fontId="31" fillId="4" borderId="2" xfId="22" applyFont="1" applyFill="1" applyBorder="1" applyAlignment="1">
      <alignment vertical="center" shrinkToFit="1"/>
    </xf>
    <xf numFmtId="178" fontId="3" fillId="5" borderId="0" xfId="1" applyNumberFormat="1" applyFont="1" applyFill="1" applyAlignment="1">
      <alignment horizontal="left" vertical="center" shrinkToFit="1"/>
    </xf>
    <xf numFmtId="0" fontId="3" fillId="4" borderId="9" xfId="1" applyNumberFormat="1" applyFont="1" applyFill="1" applyBorder="1" applyAlignment="1">
      <alignment horizontal="center" vertical="center" shrinkToFit="1"/>
    </xf>
    <xf numFmtId="0" fontId="3" fillId="4" borderId="14" xfId="1" applyNumberFormat="1" applyFont="1" applyFill="1" applyBorder="1" applyAlignment="1">
      <alignment horizontal="center" vertical="center" shrinkToFit="1"/>
    </xf>
    <xf numFmtId="0" fontId="3" fillId="4" borderId="8" xfId="1" applyNumberFormat="1" applyFont="1" applyFill="1" applyBorder="1" applyAlignment="1">
      <alignment horizontal="center" vertical="center" shrinkToFit="1"/>
    </xf>
    <xf numFmtId="0" fontId="3" fillId="4" borderId="3" xfId="1" applyNumberFormat="1" applyFont="1" applyFill="1" applyBorder="1" applyAlignment="1">
      <alignment horizontal="center" vertical="center" shrinkToFit="1"/>
    </xf>
    <xf numFmtId="0" fontId="3" fillId="4" borderId="13" xfId="1" applyNumberFormat="1" applyFont="1" applyFill="1" applyBorder="1" applyAlignment="1">
      <alignment horizontal="center" vertical="center" shrinkToFit="1"/>
    </xf>
    <xf numFmtId="0" fontId="3" fillId="4" borderId="2" xfId="1" applyNumberFormat="1" applyFont="1" applyFill="1" applyBorder="1" applyAlignment="1">
      <alignment horizontal="center" vertical="center" shrinkToFit="1"/>
    </xf>
    <xf numFmtId="0" fontId="3" fillId="4" borderId="27" xfId="1" applyFont="1" applyFill="1" applyBorder="1" applyAlignment="1">
      <alignment vertical="center" shrinkToFit="1"/>
    </xf>
    <xf numFmtId="0" fontId="3" fillId="4" borderId="86" xfId="1" applyFont="1" applyFill="1" applyBorder="1" applyAlignment="1">
      <alignment vertical="center" shrinkToFit="1"/>
    </xf>
    <xf numFmtId="0" fontId="3" fillId="4" borderId="102" xfId="1" applyFont="1" applyFill="1" applyBorder="1" applyAlignment="1">
      <alignment vertical="center" shrinkToFit="1"/>
    </xf>
    <xf numFmtId="0" fontId="3" fillId="4" borderId="9"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0" borderId="14" xfId="1" applyFont="1" applyBorder="1" applyAlignment="1">
      <alignment horizontal="center" vertical="center" wrapText="1"/>
    </xf>
    <xf numFmtId="0" fontId="3" fillId="4" borderId="29" xfId="1" applyFont="1" applyFill="1" applyBorder="1" applyAlignment="1">
      <alignment vertical="center" shrinkToFit="1"/>
    </xf>
    <xf numFmtId="0" fontId="3" fillId="4" borderId="100" xfId="1" applyFont="1" applyFill="1" applyBorder="1" applyAlignment="1">
      <alignment vertical="center" shrinkToFit="1"/>
    </xf>
    <xf numFmtId="0" fontId="3" fillId="4" borderId="101" xfId="1" applyFont="1" applyFill="1" applyBorder="1" applyAlignment="1">
      <alignmen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4" borderId="2" xfId="1" applyFont="1" applyFill="1" applyBorder="1" applyAlignment="1">
      <alignment vertical="center" shrinkToFit="1"/>
    </xf>
    <xf numFmtId="0" fontId="3" fillId="5" borderId="14" xfId="1" applyFont="1" applyFill="1" applyBorder="1" applyAlignment="1">
      <alignment horizontal="right" vertical="center" shrinkToFit="1"/>
    </xf>
    <xf numFmtId="0" fontId="3" fillId="0" borderId="14" xfId="1" applyFont="1" applyBorder="1" applyAlignment="1">
      <alignment vertical="center" wrapText="1"/>
    </xf>
    <xf numFmtId="0" fontId="3" fillId="0" borderId="8" xfId="1" applyFont="1" applyBorder="1" applyAlignment="1">
      <alignment vertical="center" wrapText="1"/>
    </xf>
    <xf numFmtId="0" fontId="3" fillId="4" borderId="31" xfId="1" applyNumberFormat="1" applyFont="1" applyFill="1" applyBorder="1" applyAlignment="1">
      <alignment horizontal="right" vertical="center" shrinkToFit="1"/>
    </xf>
    <xf numFmtId="0" fontId="3" fillId="4" borderId="86" xfId="1" applyNumberFormat="1" applyFont="1" applyFill="1" applyBorder="1" applyAlignment="1">
      <alignment horizontal="right" vertical="center" shrinkToFit="1"/>
    </xf>
    <xf numFmtId="0" fontId="3" fillId="4" borderId="25" xfId="1" applyNumberFormat="1" applyFont="1" applyFill="1" applyBorder="1" applyAlignment="1">
      <alignment horizontal="right" vertical="center" shrinkToFit="1"/>
    </xf>
    <xf numFmtId="0" fontId="3" fillId="4" borderId="100" xfId="1" applyNumberFormat="1" applyFont="1" applyFill="1" applyBorder="1" applyAlignment="1">
      <alignment horizontal="right" vertical="center" shrinkToFit="1"/>
    </xf>
    <xf numFmtId="0" fontId="3" fillId="0" borderId="14" xfId="1" applyNumberFormat="1" applyFont="1" applyBorder="1" applyAlignment="1">
      <alignment horizontal="right" vertical="center"/>
    </xf>
    <xf numFmtId="0" fontId="3" fillId="0" borderId="8"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5" xfId="1" applyNumberFormat="1" applyFont="1" applyBorder="1" applyAlignment="1">
      <alignment horizontal="right" vertical="center"/>
    </xf>
    <xf numFmtId="49" fontId="3" fillId="0" borderId="8" xfId="1" applyNumberFormat="1" applyFont="1" applyBorder="1" applyAlignment="1">
      <alignment horizontal="center" vertical="center"/>
    </xf>
    <xf numFmtId="49" fontId="3" fillId="0" borderId="104" xfId="1" applyNumberFormat="1" applyFont="1" applyBorder="1" applyAlignment="1">
      <alignment horizontal="center" vertical="center"/>
    </xf>
    <xf numFmtId="49" fontId="3" fillId="0" borderId="26" xfId="1" applyNumberFormat="1" applyFont="1" applyBorder="1" applyAlignment="1">
      <alignment vertical="center"/>
    </xf>
    <xf numFmtId="49" fontId="3" fillId="0" borderId="14" xfId="1" applyNumberFormat="1" applyFont="1" applyBorder="1" applyAlignment="1">
      <alignment vertical="center"/>
    </xf>
    <xf numFmtId="49" fontId="3" fillId="0" borderId="91" xfId="1" applyNumberFormat="1" applyFont="1" applyBorder="1" applyAlignment="1">
      <alignment vertical="center"/>
    </xf>
    <xf numFmtId="49" fontId="3" fillId="0" borderId="80" xfId="1" applyNumberFormat="1" applyFont="1" applyBorder="1" applyAlignment="1">
      <alignment vertical="center"/>
    </xf>
    <xf numFmtId="0" fontId="3" fillId="0" borderId="11" xfId="1" applyFont="1" applyBorder="1" applyAlignment="1">
      <alignment horizontal="distributed" vertical="center" indent="1"/>
    </xf>
    <xf numFmtId="0" fontId="3" fillId="0" borderId="12"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6"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2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4" borderId="13" xfId="1" applyFont="1" applyFill="1" applyBorder="1" applyAlignment="1">
      <alignment horizontal="left" vertical="center" indent="1"/>
    </xf>
    <xf numFmtId="0" fontId="3" fillId="5" borderId="23" xfId="1" applyFont="1" applyFill="1" applyBorder="1" applyAlignment="1">
      <alignment horizontal="left" vertical="center" wrapText="1"/>
    </xf>
    <xf numFmtId="0" fontId="3" fillId="0" borderId="23" xfId="1" applyFont="1" applyBorder="1" applyAlignment="1">
      <alignment horizontal="center" vertical="center" wrapText="1"/>
    </xf>
    <xf numFmtId="0" fontId="3" fillId="3" borderId="0" xfId="1" applyFont="1" applyFill="1" applyAlignment="1">
      <alignment horizontal="center" vertical="center"/>
    </xf>
    <xf numFmtId="0" fontId="3" fillId="5" borderId="0" xfId="1" applyFont="1" applyFill="1" applyAlignment="1">
      <alignment horizontal="left" vertical="center" indent="1"/>
    </xf>
    <xf numFmtId="178" fontId="3" fillId="5" borderId="11" xfId="1" applyNumberFormat="1" applyFont="1" applyFill="1" applyBorder="1" applyAlignment="1">
      <alignment horizontal="center" vertical="center"/>
    </xf>
    <xf numFmtId="178" fontId="3" fillId="5" borderId="12" xfId="1" applyNumberFormat="1" applyFont="1" applyFill="1" applyBorder="1" applyAlignment="1">
      <alignment horizontal="center" vertical="center"/>
    </xf>
    <xf numFmtId="178" fontId="3" fillId="3" borderId="12"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3" fillId="0" borderId="9"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92" xfId="1" applyFont="1" applyBorder="1" applyAlignment="1">
      <alignment horizontal="center" vertical="center" wrapText="1"/>
    </xf>
    <xf numFmtId="0" fontId="3" fillId="4" borderId="23" xfId="1" applyFont="1" applyFill="1" applyBorder="1" applyAlignment="1">
      <alignment vertical="center" wrapText="1"/>
    </xf>
    <xf numFmtId="0" fontId="3" fillId="0" borderId="9" xfId="1" applyFont="1" applyBorder="1" applyAlignment="1">
      <alignment horizontal="distributed" vertical="center" wrapText="1" indent="1"/>
    </xf>
    <xf numFmtId="0" fontId="3" fillId="0" borderId="14"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0"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3" fillId="0" borderId="13" xfId="1" applyFont="1" applyBorder="1" applyAlignment="1">
      <alignment horizontal="distributed" vertical="center" wrapText="1" indent="1"/>
    </xf>
    <xf numFmtId="0" fontId="3" fillId="0" borderId="2" xfId="1" applyFont="1" applyBorder="1" applyAlignment="1">
      <alignment horizontal="distributed" vertical="center" wrapText="1" indent="1"/>
    </xf>
    <xf numFmtId="0" fontId="8" fillId="0" borderId="0" xfId="1" applyFont="1" applyBorder="1" applyAlignment="1">
      <alignment horizontal="center" vertical="center" justifyLastLine="1"/>
    </xf>
    <xf numFmtId="0" fontId="3" fillId="4" borderId="0" xfId="1" applyFont="1" applyFill="1" applyAlignment="1">
      <alignment horizontal="center" vertical="center"/>
    </xf>
    <xf numFmtId="0" fontId="3" fillId="4" borderId="9"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9" xfId="1" applyFont="1" applyFill="1" applyBorder="1" applyAlignment="1">
      <alignment vertical="center" wrapText="1"/>
    </xf>
    <xf numFmtId="0" fontId="3" fillId="4" borderId="8" xfId="1" applyFont="1" applyFill="1" applyBorder="1" applyAlignment="1">
      <alignment vertical="center" wrapText="1"/>
    </xf>
    <xf numFmtId="0" fontId="3" fillId="4" borderId="3" xfId="1" applyFont="1" applyFill="1" applyBorder="1" applyAlignment="1">
      <alignment vertical="center" wrapText="1"/>
    </xf>
    <xf numFmtId="0" fontId="3" fillId="4" borderId="2" xfId="1" applyFont="1" applyFill="1" applyBorder="1" applyAlignment="1">
      <alignment vertical="center" wrapText="1"/>
    </xf>
    <xf numFmtId="0" fontId="3" fillId="0" borderId="9" xfId="1" applyFont="1" applyBorder="1" applyAlignment="1">
      <alignment horizontal="center" vertical="center" justifyLastLine="1"/>
    </xf>
    <xf numFmtId="0" fontId="3" fillId="0" borderId="14" xfId="1" applyFont="1" applyBorder="1" applyAlignment="1">
      <alignment horizontal="center" vertical="center" justifyLastLine="1"/>
    </xf>
    <xf numFmtId="0" fontId="3" fillId="0" borderId="8" xfId="1" applyFont="1" applyBorder="1" applyAlignment="1">
      <alignment horizontal="center" vertical="center" justifyLastLine="1"/>
    </xf>
    <xf numFmtId="0" fontId="3" fillId="0" borderId="3" xfId="1" applyFont="1" applyBorder="1" applyAlignment="1">
      <alignment horizontal="center" vertical="center" justifyLastLine="1"/>
    </xf>
    <xf numFmtId="0" fontId="3" fillId="0" borderId="13" xfId="1" applyFont="1" applyBorder="1" applyAlignment="1">
      <alignment horizontal="center" vertical="center" justifyLastLine="1"/>
    </xf>
    <xf numFmtId="0" fontId="3" fillId="0" borderId="2" xfId="1" applyFont="1" applyBorder="1" applyAlignment="1">
      <alignment horizontal="center" vertical="center" justifyLastLine="1"/>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3"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96"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97" xfId="1" applyFont="1" applyBorder="1" applyAlignment="1">
      <alignment horizontal="center" vertical="center" wrapText="1"/>
    </xf>
    <xf numFmtId="0" fontId="19" fillId="5" borderId="0" xfId="1" applyFont="1" applyFill="1" applyAlignment="1">
      <alignment vertical="center" shrinkToFit="1"/>
    </xf>
    <xf numFmtId="0" fontId="3" fillId="0" borderId="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9" xfId="1" applyFont="1" applyBorder="1" applyAlignment="1">
      <alignment horizontal="distributed" vertical="center" wrapText="1" justifyLastLine="1"/>
    </xf>
    <xf numFmtId="0" fontId="3" fillId="0" borderId="14" xfId="1" applyFont="1" applyBorder="1" applyAlignment="1">
      <alignment horizontal="distributed" vertical="center" wrapText="1" justifyLastLine="1"/>
    </xf>
    <xf numFmtId="0" fontId="3" fillId="0" borderId="8"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xf numFmtId="0" fontId="3" fillId="0" borderId="0"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3" xfId="1" applyFont="1" applyBorder="1" applyAlignment="1">
      <alignment horizontal="distributed" vertical="center" wrapText="1" justifyLastLine="1"/>
    </xf>
    <xf numFmtId="0" fontId="3" fillId="0" borderId="13"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87"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8"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90" xfId="1" applyFont="1" applyFill="1" applyBorder="1" applyAlignment="1">
      <alignment horizontal="center" vertical="center" wrapText="1"/>
    </xf>
    <xf numFmtId="0" fontId="3" fillId="0" borderId="91"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3"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0" xfId="1" applyFont="1" applyAlignment="1">
      <alignment vertical="center"/>
    </xf>
    <xf numFmtId="38" fontId="3" fillId="5" borderId="13" xfId="1" applyNumberFormat="1" applyFont="1" applyFill="1" applyBorder="1" applyAlignment="1">
      <alignment horizontal="center" vertical="center"/>
    </xf>
    <xf numFmtId="38" fontId="3" fillId="4" borderId="12" xfId="1" applyNumberFormat="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3" fillId="0" borderId="38" xfId="1" applyFont="1" applyFill="1" applyBorder="1" applyAlignment="1">
      <alignment horizontal="center" vertical="center"/>
    </xf>
    <xf numFmtId="0" fontId="2" fillId="0" borderId="34" xfId="1" applyFont="1" applyFill="1" applyBorder="1" applyAlignment="1">
      <alignment horizontal="center" vertical="center"/>
    </xf>
    <xf numFmtId="0" fontId="3" fillId="0" borderId="7" xfId="1" applyFont="1" applyFill="1" applyBorder="1" applyAlignment="1">
      <alignment vertical="center" textRotation="255" shrinkToFit="1"/>
    </xf>
    <xf numFmtId="0" fontId="3" fillId="0" borderId="4" xfId="1" applyFont="1" applyFill="1" applyBorder="1" applyAlignment="1">
      <alignment vertical="center" textRotation="255" shrinkToFit="1"/>
    </xf>
    <xf numFmtId="0" fontId="3" fillId="0" borderId="1" xfId="1" applyFont="1" applyFill="1" applyBorder="1" applyAlignment="1">
      <alignment vertical="center" textRotation="255" shrinkToFit="1"/>
    </xf>
    <xf numFmtId="0" fontId="2" fillId="0" borderId="14" xfId="1" applyFont="1" applyFill="1" applyBorder="1" applyAlignment="1">
      <alignment vertical="center"/>
    </xf>
    <xf numFmtId="0" fontId="2" fillId="0" borderId="8"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2" xfId="1" applyFont="1" applyFill="1" applyBorder="1" applyAlignment="1">
      <alignment vertical="center"/>
    </xf>
    <xf numFmtId="0" fontId="7" fillId="0" borderId="0" xfId="1" applyFont="1" applyFill="1" applyBorder="1" applyAlignment="1">
      <alignment vertical="center"/>
    </xf>
    <xf numFmtId="0" fontId="16" fillId="0" borderId="0" xfId="1" applyFont="1" applyFill="1" applyBorder="1" applyAlignment="1">
      <alignment vertical="center"/>
    </xf>
    <xf numFmtId="0" fontId="9" fillId="0" borderId="3"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0" borderId="2" xfId="1" applyFont="1" applyFill="1" applyBorder="1" applyAlignment="1">
      <alignment horizontal="distributed" vertical="center"/>
    </xf>
    <xf numFmtId="0" fontId="3" fillId="0" borderId="14" xfId="1" applyFont="1" applyFill="1" applyBorder="1" applyAlignment="1">
      <alignment horizontal="distributed" vertical="center"/>
    </xf>
    <xf numFmtId="0" fontId="3" fillId="0" borderId="3"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9" xfId="1" applyFont="1" applyFill="1" applyBorder="1" applyAlignment="1">
      <alignment horizontal="right" vertical="center" shrinkToFit="1"/>
    </xf>
    <xf numFmtId="0" fontId="2" fillId="0" borderId="14" xfId="1" applyFont="1" applyFill="1" applyBorder="1" applyAlignment="1">
      <alignment horizontal="right" vertical="center" shrinkToFit="1"/>
    </xf>
    <xf numFmtId="0" fontId="3" fillId="0" borderId="14" xfId="1" applyFont="1" applyFill="1" applyBorder="1" applyAlignment="1">
      <alignment horizontal="center" vertical="center" shrinkToFit="1"/>
    </xf>
    <xf numFmtId="0" fontId="2" fillId="0" borderId="4" xfId="1" applyFont="1" applyFill="1" applyBorder="1" applyAlignment="1">
      <alignment vertical="center" textRotation="255" shrinkToFit="1"/>
    </xf>
    <xf numFmtId="0" fontId="2" fillId="0" borderId="1" xfId="1" applyFont="1" applyFill="1" applyBorder="1" applyAlignment="1">
      <alignment vertical="center" textRotation="255"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3" xfId="1" applyFont="1" applyFill="1" applyBorder="1" applyAlignment="1">
      <alignment horizontal="distributed" vertical="center"/>
    </xf>
    <xf numFmtId="0" fontId="7" fillId="0" borderId="0" xfId="1" applyFont="1" applyFill="1" applyBorder="1" applyAlignment="1">
      <alignment horizontal="distributed" vertical="center"/>
    </xf>
    <xf numFmtId="0" fontId="9" fillId="0" borderId="9" xfId="1" applyFont="1" applyFill="1" applyBorder="1" applyAlignment="1">
      <alignment horizontal="distributed" vertical="center"/>
    </xf>
    <xf numFmtId="0" fontId="17" fillId="0" borderId="14" xfId="1" applyFont="1" applyFill="1" applyBorder="1" applyAlignment="1">
      <alignment horizontal="distributed" vertical="center"/>
    </xf>
    <xf numFmtId="0" fontId="17" fillId="0" borderId="8" xfId="1" applyFont="1" applyFill="1" applyBorder="1" applyAlignment="1">
      <alignment horizontal="distributed" vertical="center"/>
    </xf>
    <xf numFmtId="38" fontId="3" fillId="0" borderId="9" xfId="1" applyNumberFormat="1" applyFont="1" applyFill="1" applyBorder="1" applyAlignment="1">
      <alignment vertical="center" shrinkToFit="1"/>
    </xf>
    <xf numFmtId="38" fontId="3" fillId="0" borderId="14" xfId="1" applyNumberFormat="1" applyFont="1" applyFill="1" applyBorder="1" applyAlignment="1">
      <alignment vertical="center" shrinkToFit="1"/>
    </xf>
    <xf numFmtId="38" fontId="3" fillId="0" borderId="3" xfId="1" applyNumberFormat="1" applyFont="1" applyFill="1" applyBorder="1" applyAlignment="1">
      <alignment vertical="center" shrinkToFit="1"/>
    </xf>
    <xf numFmtId="38" fontId="3" fillId="0" borderId="13" xfId="1" applyNumberFormat="1" applyFont="1" applyFill="1" applyBorder="1" applyAlignment="1">
      <alignment vertical="center" shrinkToFit="1"/>
    </xf>
    <xf numFmtId="0" fontId="3" fillId="0" borderId="14"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2" fillId="0" borderId="13" xfId="1" applyFont="1" applyFill="1" applyBorder="1" applyAlignment="1">
      <alignment horizontal="right" vertical="center"/>
    </xf>
    <xf numFmtId="0" fontId="10" fillId="0" borderId="36" xfId="1" applyFont="1" applyFill="1" applyBorder="1" applyAlignment="1">
      <alignment horizontal="right" vertical="center"/>
    </xf>
    <xf numFmtId="0" fontId="10" fillId="0" borderId="32" xfId="1" applyFont="1" applyFill="1" applyBorder="1" applyAlignment="1">
      <alignment horizontal="right" vertical="center"/>
    </xf>
    <xf numFmtId="0" fontId="3" fillId="0" borderId="3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3" xfId="1" applyFont="1" applyFill="1" applyBorder="1" applyAlignment="1">
      <alignment horizontal="center" vertical="center"/>
    </xf>
    <xf numFmtId="0" fontId="3" fillId="0" borderId="13" xfId="1" applyFont="1" applyFill="1" applyBorder="1" applyAlignment="1">
      <alignment vertical="center"/>
    </xf>
    <xf numFmtId="0" fontId="3" fillId="0" borderId="2" xfId="1" applyFont="1" applyFill="1" applyBorder="1" applyAlignment="1">
      <alignment vertical="center"/>
    </xf>
    <xf numFmtId="0" fontId="2" fillId="0" borderId="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7"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3" xfId="1" applyFont="1" applyFill="1" applyBorder="1" applyAlignment="1">
      <alignment horizontal="center" vertical="center"/>
    </xf>
    <xf numFmtId="0" fontId="3" fillId="0" borderId="13"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0" xfId="1" applyFont="1" applyBorder="1" applyAlignment="1">
      <alignment vertical="center" shrinkToFit="1"/>
    </xf>
    <xf numFmtId="0" fontId="3" fillId="0" borderId="0" xfId="1" applyFont="1" applyBorder="1" applyAlignment="1">
      <alignment horizontal="left" vertical="center"/>
    </xf>
    <xf numFmtId="0" fontId="3" fillId="0" borderId="42" xfId="1" applyFont="1" applyBorder="1" applyAlignment="1">
      <alignment horizontal="left" vertical="center"/>
    </xf>
    <xf numFmtId="0" fontId="3" fillId="0" borderId="41" xfId="1" applyFont="1" applyBorder="1" applyAlignment="1">
      <alignment horizontal="left" vertical="center"/>
    </xf>
    <xf numFmtId="0" fontId="3" fillId="4" borderId="0" xfId="1" applyFont="1" applyFill="1" applyBorder="1" applyAlignment="1">
      <alignment vertical="center" wrapText="1"/>
    </xf>
    <xf numFmtId="0" fontId="3" fillId="4" borderId="44" xfId="1" applyFont="1" applyFill="1" applyBorder="1" applyAlignment="1">
      <alignment vertical="center"/>
    </xf>
    <xf numFmtId="0" fontId="3" fillId="0" borderId="0" xfId="1" applyFont="1" applyBorder="1" applyAlignment="1">
      <alignment vertical="center"/>
    </xf>
    <xf numFmtId="0" fontId="2" fillId="0" borderId="0" xfId="1" applyFont="1" applyBorder="1" applyAlignment="1">
      <alignment vertical="center"/>
    </xf>
    <xf numFmtId="0" fontId="3" fillId="4" borderId="0" xfId="1" applyFont="1" applyFill="1" applyBorder="1" applyAlignment="1">
      <alignment vertical="center"/>
    </xf>
    <xf numFmtId="0" fontId="3" fillId="5" borderId="48" xfId="1" applyFont="1" applyFill="1" applyBorder="1" applyAlignment="1">
      <alignment horizontal="center" vertical="center" shrinkToFit="1"/>
    </xf>
    <xf numFmtId="0" fontId="2" fillId="5" borderId="47" xfId="1" applyFont="1" applyFill="1" applyBorder="1" applyAlignment="1">
      <alignment horizontal="center" vertical="center" shrinkToFit="1"/>
    </xf>
    <xf numFmtId="0" fontId="3" fillId="0" borderId="41" xfId="1" applyFont="1" applyBorder="1" applyAlignment="1">
      <alignment horizontal="center" vertical="center"/>
    </xf>
    <xf numFmtId="0" fontId="2" fillId="0" borderId="41" xfId="1" applyFont="1" applyBorder="1" applyAlignment="1">
      <alignment horizontal="center" vertical="center"/>
    </xf>
    <xf numFmtId="0" fontId="3" fillId="0" borderId="42" xfId="1" applyFont="1" applyBorder="1" applyAlignment="1">
      <alignment horizontal="center" vertical="center"/>
    </xf>
    <xf numFmtId="0" fontId="3" fillId="4" borderId="44" xfId="1" applyFont="1" applyFill="1" applyBorder="1" applyAlignment="1">
      <alignment vertical="center" shrinkToFit="1"/>
    </xf>
    <xf numFmtId="0" fontId="3" fillId="0" borderId="44" xfId="1" applyFont="1" applyBorder="1" applyAlignment="1">
      <alignment horizontal="right" vertical="center"/>
    </xf>
    <xf numFmtId="0" fontId="2" fillId="0" borderId="44" xfId="1" applyFont="1" applyBorder="1" applyAlignment="1">
      <alignment horizontal="right" vertical="center"/>
    </xf>
    <xf numFmtId="0" fontId="3" fillId="0" borderId="48" xfId="1" applyFont="1" applyBorder="1" applyAlignment="1">
      <alignment horizontal="distributed" vertical="center"/>
    </xf>
    <xf numFmtId="0" fontId="2" fillId="0" borderId="47" xfId="1" applyFont="1" applyBorder="1" applyAlignment="1">
      <alignment horizontal="distributed" vertical="center"/>
    </xf>
    <xf numFmtId="0" fontId="3" fillId="0" borderId="48" xfId="1" applyFont="1" applyBorder="1" applyAlignment="1">
      <alignment horizontal="center" vertical="center"/>
    </xf>
    <xf numFmtId="0" fontId="2" fillId="0" borderId="47" xfId="1" applyFont="1" applyBorder="1" applyAlignment="1">
      <alignment horizontal="center" vertical="center"/>
    </xf>
    <xf numFmtId="0" fontId="3" fillId="0" borderId="42" xfId="1" applyFont="1" applyBorder="1" applyAlignment="1">
      <alignment horizontal="distributed" vertical="center" wrapText="1" indent="1"/>
    </xf>
    <xf numFmtId="0" fontId="3" fillId="0" borderId="41" xfId="1" applyFont="1" applyBorder="1" applyAlignment="1">
      <alignment horizontal="distributed" vertical="center" indent="1"/>
    </xf>
    <xf numFmtId="0" fontId="3" fillId="0" borderId="40" xfId="1" applyFont="1" applyBorder="1" applyAlignment="1">
      <alignment horizontal="distributed" vertical="center" indent="1"/>
    </xf>
    <xf numFmtId="0" fontId="3" fillId="0" borderId="45" xfId="1" applyFont="1" applyBorder="1" applyAlignment="1">
      <alignment horizontal="distributed" vertical="center" indent="1"/>
    </xf>
    <xf numFmtId="0" fontId="3" fillId="0" borderId="44" xfId="1" applyFont="1" applyBorder="1" applyAlignment="1">
      <alignment horizontal="distributed" vertical="center" indent="1"/>
    </xf>
    <xf numFmtId="0" fontId="3" fillId="0" borderId="43" xfId="1" applyFont="1" applyBorder="1" applyAlignment="1">
      <alignment horizontal="distributed" vertical="center" indent="1"/>
    </xf>
    <xf numFmtId="0" fontId="3" fillId="0" borderId="48"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6" xfId="1" applyFont="1" applyBorder="1" applyAlignment="1">
      <alignment horizontal="distributed" vertical="center" indent="1"/>
    </xf>
    <xf numFmtId="0" fontId="3" fillId="5" borderId="51" xfId="1" applyFont="1" applyFill="1" applyBorder="1" applyAlignment="1">
      <alignment vertical="center"/>
    </xf>
    <xf numFmtId="0" fontId="2" fillId="5" borderId="50" xfId="1" applyFont="1" applyFill="1" applyBorder="1" applyAlignment="1">
      <alignment vertical="center"/>
    </xf>
    <xf numFmtId="0" fontId="2" fillId="5" borderId="49" xfId="1" applyFont="1" applyFill="1" applyBorder="1" applyAlignment="1">
      <alignment vertical="center"/>
    </xf>
    <xf numFmtId="0" fontId="3" fillId="0" borderId="51"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49" xfId="1" applyFont="1" applyBorder="1" applyAlignment="1">
      <alignment horizontal="distributed" vertical="center" indent="1"/>
    </xf>
    <xf numFmtId="0" fontId="3" fillId="5" borderId="47" xfId="1" applyFont="1" applyFill="1" applyBorder="1" applyAlignment="1">
      <alignment horizontal="center" vertical="center" shrinkToFit="1"/>
    </xf>
    <xf numFmtId="38" fontId="3" fillId="5" borderId="41" xfId="2" applyFont="1" applyFill="1" applyBorder="1" applyAlignment="1">
      <alignment horizontal="right" vertical="center" shrinkToFit="1"/>
    </xf>
    <xf numFmtId="0" fontId="2" fillId="5" borderId="41" xfId="1" applyFont="1" applyFill="1" applyBorder="1" applyAlignment="1">
      <alignment horizontal="right" vertical="center" shrinkToFit="1"/>
    </xf>
    <xf numFmtId="38" fontId="3" fillId="4" borderId="41" xfId="2" applyFont="1" applyFill="1" applyBorder="1" applyAlignment="1">
      <alignment vertical="center" shrinkToFit="1"/>
    </xf>
    <xf numFmtId="178" fontId="3" fillId="5" borderId="48" xfId="1" applyNumberFormat="1" applyFont="1" applyFill="1" applyBorder="1" applyAlignment="1">
      <alignment horizontal="center" vertical="center" shrinkToFit="1"/>
    </xf>
    <xf numFmtId="178" fontId="3" fillId="5" borderId="47" xfId="1" applyNumberFormat="1" applyFont="1" applyFill="1" applyBorder="1" applyAlignment="1">
      <alignment horizontal="center" vertical="center" shrinkToFit="1"/>
    </xf>
    <xf numFmtId="178" fontId="3" fillId="5" borderId="46" xfId="1" applyNumberFormat="1" applyFont="1" applyFill="1" applyBorder="1" applyAlignment="1">
      <alignment horizontal="center" vertical="center" shrinkToFit="1"/>
    </xf>
    <xf numFmtId="178" fontId="3" fillId="3" borderId="47" xfId="1" applyNumberFormat="1" applyFont="1" applyFill="1" applyBorder="1" applyAlignment="1">
      <alignment horizontal="center" vertical="center"/>
    </xf>
    <xf numFmtId="178" fontId="3" fillId="3" borderId="46" xfId="1" applyNumberFormat="1" applyFont="1" applyFill="1" applyBorder="1" applyAlignment="1">
      <alignment horizontal="center" vertical="center"/>
    </xf>
    <xf numFmtId="178" fontId="3" fillId="4" borderId="47" xfId="1" applyNumberFormat="1" applyFont="1" applyFill="1" applyBorder="1" applyAlignment="1">
      <alignment horizontal="center" vertical="center"/>
    </xf>
    <xf numFmtId="178" fontId="3" fillId="4" borderId="46" xfId="1" applyNumberFormat="1" applyFont="1" applyFill="1" applyBorder="1" applyAlignment="1">
      <alignment horizontal="center" vertical="center"/>
    </xf>
    <xf numFmtId="0" fontId="3" fillId="0" borderId="41" xfId="1" applyFont="1" applyBorder="1" applyAlignment="1">
      <alignment horizontal="distributed" vertical="center" wrapText="1" indent="1"/>
    </xf>
    <xf numFmtId="0" fontId="3" fillId="0" borderId="40" xfId="1" applyFont="1" applyBorder="1" applyAlignment="1">
      <alignment horizontal="distributed" vertical="center" wrapText="1" indent="1"/>
    </xf>
    <xf numFmtId="0" fontId="3" fillId="0" borderId="45" xfId="1" applyFont="1" applyBorder="1" applyAlignment="1">
      <alignment horizontal="distributed" vertical="center" wrapText="1" indent="1"/>
    </xf>
    <xf numFmtId="0" fontId="3" fillId="0" borderId="44" xfId="1" applyFont="1" applyBorder="1" applyAlignment="1">
      <alignment horizontal="distributed" vertical="center" wrapText="1" indent="1"/>
    </xf>
    <xf numFmtId="0" fontId="3" fillId="0" borderId="43" xfId="1" applyFont="1" applyBorder="1" applyAlignment="1">
      <alignment horizontal="distributed" vertical="center" wrapText="1" indent="1"/>
    </xf>
    <xf numFmtId="0" fontId="3" fillId="4" borderId="13" xfId="1" applyFont="1" applyFill="1" applyBorder="1" applyAlignment="1">
      <alignment vertical="center" wrapText="1"/>
    </xf>
    <xf numFmtId="0" fontId="3" fillId="0" borderId="44" xfId="1" applyFont="1" applyBorder="1" applyAlignment="1">
      <alignment horizontal="center" vertical="center"/>
    </xf>
    <xf numFmtId="0" fontId="3" fillId="0" borderId="42" xfId="1" applyFont="1" applyBorder="1" applyAlignment="1">
      <alignment horizontal="distributed" vertical="center" indent="1"/>
    </xf>
    <xf numFmtId="0" fontId="3" fillId="0" borderId="40" xfId="1" applyFont="1" applyBorder="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4" borderId="41" xfId="1" applyFont="1" applyFill="1" applyBorder="1" applyAlignment="1">
      <alignment vertical="center"/>
    </xf>
    <xf numFmtId="0" fontId="3" fillId="4" borderId="0" xfId="1" applyFont="1" applyFill="1" applyBorder="1" applyAlignment="1">
      <alignment horizontal="right" vertical="center"/>
    </xf>
    <xf numFmtId="0" fontId="3" fillId="5" borderId="41" xfId="1" applyFont="1" applyFill="1" applyBorder="1" applyAlignment="1">
      <alignment vertical="center"/>
    </xf>
    <xf numFmtId="0" fontId="3" fillId="4" borderId="44" xfId="1" applyFont="1" applyFill="1" applyBorder="1" applyAlignment="1">
      <alignment horizontal="right" vertical="center"/>
    </xf>
    <xf numFmtId="38" fontId="3" fillId="5" borderId="53" xfId="2" applyFont="1" applyFill="1" applyBorder="1" applyAlignment="1">
      <alignment horizontal="right" vertical="center"/>
    </xf>
    <xf numFmtId="0" fontId="3" fillId="0" borderId="47" xfId="1" applyFont="1" applyBorder="1" applyAlignment="1">
      <alignment horizontal="distributed" vertical="center" indent="1"/>
    </xf>
    <xf numFmtId="0" fontId="3" fillId="0" borderId="46" xfId="1" applyFont="1" applyBorder="1" applyAlignment="1">
      <alignment horizontal="distributed" vertical="center" indent="1"/>
    </xf>
    <xf numFmtId="0" fontId="3" fillId="0" borderId="54" xfId="1" applyFont="1" applyBorder="1" applyAlignment="1">
      <alignment horizontal="center" vertical="center"/>
    </xf>
    <xf numFmtId="0" fontId="3" fillId="0" borderId="53" xfId="1" applyFont="1" applyBorder="1" applyAlignment="1">
      <alignment horizontal="center" vertical="center"/>
    </xf>
    <xf numFmtId="38" fontId="3" fillId="5" borderId="56" xfId="2" applyFont="1" applyFill="1" applyBorder="1" applyAlignment="1">
      <alignment horizontal="right" vertical="center"/>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5" borderId="51" xfId="1" applyFont="1" applyFill="1" applyBorder="1" applyAlignment="1">
      <alignment horizontal="left" vertical="center" indent="1"/>
    </xf>
    <xf numFmtId="0" fontId="3" fillId="5" borderId="50" xfId="1" applyFont="1" applyFill="1" applyBorder="1" applyAlignment="1">
      <alignment horizontal="left" vertical="center" indent="1"/>
    </xf>
    <xf numFmtId="0" fontId="3" fillId="5" borderId="49" xfId="1" applyFont="1" applyFill="1" applyBorder="1" applyAlignment="1">
      <alignment horizontal="left" vertical="center" indent="1"/>
    </xf>
    <xf numFmtId="178" fontId="3" fillId="5" borderId="48" xfId="1" applyNumberFormat="1" applyFont="1" applyFill="1" applyBorder="1" applyAlignment="1">
      <alignment horizontal="left" vertical="center" indent="1" shrinkToFit="1"/>
    </xf>
    <xf numFmtId="178" fontId="3" fillId="5" borderId="47" xfId="1" applyNumberFormat="1" applyFont="1" applyFill="1" applyBorder="1" applyAlignment="1">
      <alignment horizontal="left" vertical="center" indent="1" shrinkToFit="1"/>
    </xf>
    <xf numFmtId="178" fontId="3" fillId="5" borderId="46" xfId="1" applyNumberFormat="1" applyFont="1" applyFill="1" applyBorder="1" applyAlignment="1">
      <alignment horizontal="left" vertical="center" indent="1" shrinkToFit="1"/>
    </xf>
    <xf numFmtId="178" fontId="3" fillId="3" borderId="48" xfId="1" applyNumberFormat="1" applyFont="1" applyFill="1" applyBorder="1" applyAlignment="1">
      <alignment horizontal="left" vertical="center" indent="1"/>
    </xf>
    <xf numFmtId="178" fontId="3" fillId="3" borderId="47" xfId="1" applyNumberFormat="1" applyFont="1" applyFill="1" applyBorder="1" applyAlignment="1">
      <alignment horizontal="left" vertical="center" indent="1"/>
    </xf>
    <xf numFmtId="178" fontId="3" fillId="3" borderId="46" xfId="1" applyNumberFormat="1" applyFont="1" applyFill="1" applyBorder="1" applyAlignment="1">
      <alignment horizontal="left" vertical="center" indent="1"/>
    </xf>
    <xf numFmtId="0" fontId="3" fillId="0" borderId="50" xfId="1" applyFont="1" applyBorder="1" applyAlignment="1">
      <alignment horizontal="distributed" vertical="center" indent="1"/>
    </xf>
    <xf numFmtId="0" fontId="3" fillId="0" borderId="49" xfId="1" applyFont="1" applyBorder="1" applyAlignment="1">
      <alignment horizontal="distributed" vertical="center" indent="1"/>
    </xf>
    <xf numFmtId="0" fontId="31" fillId="0" borderId="11" xfId="6" applyFont="1" applyBorder="1" applyAlignment="1">
      <alignment horizontal="distributed" vertical="center" indent="1"/>
    </xf>
    <xf numFmtId="0" fontId="31" fillId="0" borderId="12" xfId="6" applyFont="1" applyBorder="1" applyAlignment="1">
      <alignment horizontal="distributed" vertical="center" indent="1"/>
    </xf>
    <xf numFmtId="0" fontId="31" fillId="0" borderId="10" xfId="6" applyFont="1" applyBorder="1" applyAlignment="1">
      <alignment horizontal="distributed" vertical="center" indent="1"/>
    </xf>
    <xf numFmtId="0" fontId="31" fillId="0" borderId="23" xfId="6" applyFont="1" applyBorder="1" applyAlignment="1">
      <alignment horizontal="left" vertical="center" indent="1" shrinkToFit="1"/>
    </xf>
    <xf numFmtId="0" fontId="31" fillId="0" borderId="0" xfId="6" applyFont="1" applyAlignment="1">
      <alignment horizontal="center" vertical="center"/>
    </xf>
    <xf numFmtId="0" fontId="31" fillId="5" borderId="23" xfId="6" applyFont="1" applyFill="1" applyBorder="1" applyAlignment="1">
      <alignment horizontal="left" vertical="center" indent="1" shrinkToFit="1"/>
    </xf>
    <xf numFmtId="178" fontId="31" fillId="3" borderId="23" xfId="6" applyNumberFormat="1" applyFont="1" applyFill="1" applyBorder="1" applyAlignment="1">
      <alignment horizontal="left" vertical="center" indent="1" shrinkToFit="1"/>
    </xf>
    <xf numFmtId="0" fontId="40" fillId="0" borderId="0" xfId="6" applyFont="1" applyAlignment="1">
      <alignment horizontal="center" vertical="center"/>
    </xf>
    <xf numFmtId="0" fontId="31" fillId="4" borderId="6" xfId="6" applyFont="1" applyFill="1" applyBorder="1" applyAlignment="1">
      <alignment horizontal="center" vertical="center" shrinkToFit="1"/>
    </xf>
    <xf numFmtId="0" fontId="31" fillId="4" borderId="0" xfId="6" applyFont="1" applyFill="1" applyBorder="1" applyAlignment="1">
      <alignment horizontal="center" vertical="center" shrinkToFit="1"/>
    </xf>
    <xf numFmtId="0" fontId="31" fillId="4" borderId="5" xfId="6" applyFont="1" applyFill="1" applyBorder="1" applyAlignment="1">
      <alignment horizontal="center" vertical="center" shrinkToFit="1"/>
    </xf>
    <xf numFmtId="0" fontId="31" fillId="0" borderId="14" xfId="6" applyFont="1" applyBorder="1" applyAlignment="1">
      <alignment vertical="center"/>
    </xf>
    <xf numFmtId="0" fontId="31" fillId="0" borderId="8" xfId="6" applyFont="1" applyBorder="1" applyAlignment="1">
      <alignment vertical="center"/>
    </xf>
    <xf numFmtId="0" fontId="31" fillId="4" borderId="23" xfId="6" applyFont="1" applyFill="1" applyBorder="1" applyAlignment="1">
      <alignment vertical="center" wrapText="1"/>
    </xf>
    <xf numFmtId="0" fontId="33" fillId="4" borderId="6" xfId="6" applyFont="1" applyFill="1" applyBorder="1" applyAlignment="1">
      <alignment horizontal="center" vertical="center" shrinkToFit="1"/>
    </xf>
    <xf numFmtId="0" fontId="33" fillId="4" borderId="0" xfId="6" applyFont="1" applyFill="1" applyBorder="1" applyAlignment="1">
      <alignment horizontal="center" vertical="center" shrinkToFit="1"/>
    </xf>
    <xf numFmtId="0" fontId="33" fillId="4" borderId="5" xfId="6" applyFont="1" applyFill="1" applyBorder="1" applyAlignment="1">
      <alignment horizontal="center" vertical="center" shrinkToFit="1"/>
    </xf>
    <xf numFmtId="0" fontId="33" fillId="4" borderId="3" xfId="6" applyFont="1" applyFill="1" applyBorder="1" applyAlignment="1">
      <alignment horizontal="center" vertical="center" shrinkToFit="1"/>
    </xf>
    <xf numFmtId="0" fontId="33" fillId="4" borderId="13" xfId="6" applyFont="1" applyFill="1" applyBorder="1" applyAlignment="1">
      <alignment horizontal="center" vertical="center" shrinkToFit="1"/>
    </xf>
    <xf numFmtId="0" fontId="33" fillId="4" borderId="2" xfId="6" applyFont="1" applyFill="1" applyBorder="1" applyAlignment="1">
      <alignment horizontal="center" vertical="center" shrinkToFit="1"/>
    </xf>
    <xf numFmtId="0" fontId="31" fillId="0" borderId="0" xfId="6" applyFont="1" applyBorder="1" applyAlignment="1">
      <alignment vertical="center"/>
    </xf>
    <xf numFmtId="0" fontId="31" fillId="0" borderId="5" xfId="6" applyFont="1" applyBorder="1" applyAlignment="1">
      <alignment vertical="center"/>
    </xf>
    <xf numFmtId="0" fontId="31" fillId="0" borderId="13" xfId="6" applyFont="1" applyBorder="1" applyAlignment="1">
      <alignment vertical="center"/>
    </xf>
    <xf numFmtId="0" fontId="31" fillId="0" borderId="2" xfId="6" applyFont="1" applyBorder="1" applyAlignment="1">
      <alignment vertical="center"/>
    </xf>
    <xf numFmtId="0" fontId="31" fillId="0" borderId="7" xfId="6" applyFont="1" applyBorder="1" applyAlignment="1">
      <alignment horizontal="center" vertical="center" wrapText="1"/>
    </xf>
    <xf numFmtId="0" fontId="31" fillId="0" borderId="4" xfId="6" applyFont="1" applyBorder="1" applyAlignment="1">
      <alignment horizontal="center" vertical="center" wrapText="1"/>
    </xf>
    <xf numFmtId="0" fontId="31" fillId="0" borderId="1" xfId="6" applyFont="1" applyBorder="1" applyAlignment="1">
      <alignment horizontal="center" vertical="center" wrapText="1"/>
    </xf>
    <xf numFmtId="0" fontId="33" fillId="4" borderId="7" xfId="6" applyFont="1" applyFill="1" applyBorder="1" applyAlignment="1">
      <alignment horizontal="center" vertical="center" shrinkToFit="1"/>
    </xf>
    <xf numFmtId="178" fontId="3" fillId="5" borderId="0" xfId="1" applyNumberFormat="1" applyFont="1" applyFill="1" applyAlignment="1">
      <alignment horizontal="left" vertical="center"/>
    </xf>
    <xf numFmtId="0" fontId="31" fillId="0" borderId="23" xfId="6" applyFont="1" applyBorder="1" applyAlignment="1">
      <alignment horizontal="distributed" vertical="center" justifyLastLine="1"/>
    </xf>
    <xf numFmtId="0" fontId="31" fillId="0" borderId="23" xfId="6" applyFont="1" applyBorder="1" applyAlignment="1">
      <alignment horizontal="distributed" vertical="center" wrapText="1" justifyLastLine="1"/>
    </xf>
    <xf numFmtId="0" fontId="31" fillId="0" borderId="9" xfId="6" applyFont="1" applyBorder="1" applyAlignment="1">
      <alignment horizontal="distributed" vertical="center" wrapText="1" justifyLastLine="1"/>
    </xf>
    <xf numFmtId="0" fontId="31" fillId="0" borderId="14" xfId="6" applyFont="1" applyBorder="1" applyAlignment="1">
      <alignment horizontal="distributed" vertical="center" wrapText="1" justifyLastLine="1"/>
    </xf>
    <xf numFmtId="0" fontId="31" fillId="0" borderId="8" xfId="6" applyFont="1" applyBorder="1" applyAlignment="1">
      <alignment horizontal="distributed" vertical="center" wrapText="1" justifyLastLine="1"/>
    </xf>
    <xf numFmtId="0" fontId="31" fillId="0" borderId="6" xfId="6" applyFont="1" applyBorder="1" applyAlignment="1">
      <alignment horizontal="distributed" vertical="center" wrapText="1" justifyLastLine="1"/>
    </xf>
    <xf numFmtId="0" fontId="31" fillId="0" borderId="0" xfId="6" applyFont="1" applyBorder="1" applyAlignment="1">
      <alignment horizontal="distributed" vertical="center" wrapText="1" justifyLastLine="1"/>
    </xf>
    <xf numFmtId="0" fontId="31" fillId="0" borderId="5" xfId="6" applyFont="1" applyBorder="1" applyAlignment="1">
      <alignment horizontal="distributed" vertical="center" wrapText="1" justifyLastLine="1"/>
    </xf>
    <xf numFmtId="0" fontId="31" fillId="0" borderId="3" xfId="6" applyFont="1" applyBorder="1" applyAlignment="1">
      <alignment horizontal="distributed" vertical="center" wrapText="1" justifyLastLine="1"/>
    </xf>
    <xf numFmtId="0" fontId="31" fillId="0" borderId="13" xfId="6" applyFont="1" applyBorder="1" applyAlignment="1">
      <alignment horizontal="distributed" vertical="center" wrapText="1" justifyLastLine="1"/>
    </xf>
    <xf numFmtId="0" fontId="31" fillId="0" borderId="2" xfId="6" applyFont="1" applyBorder="1" applyAlignment="1">
      <alignment horizontal="distributed" vertical="center" wrapText="1" justifyLastLine="1"/>
    </xf>
    <xf numFmtId="0" fontId="31" fillId="0" borderId="23" xfId="6" applyFont="1" applyBorder="1" applyAlignment="1">
      <alignment horizontal="center" vertical="center" wrapText="1"/>
    </xf>
    <xf numFmtId="0" fontId="31" fillId="0" borderId="9" xfId="6" applyFont="1" applyBorder="1" applyAlignment="1">
      <alignment horizontal="distributed" vertical="center" justifyLastLine="1"/>
    </xf>
    <xf numFmtId="0" fontId="31" fillId="0" borderId="14" xfId="6" applyFont="1" applyBorder="1" applyAlignment="1">
      <alignment horizontal="distributed" vertical="center" justifyLastLine="1"/>
    </xf>
    <xf numFmtId="0" fontId="31" fillId="0" borderId="8" xfId="6" applyFont="1" applyBorder="1" applyAlignment="1">
      <alignment horizontal="distributed" vertical="center" justifyLastLine="1"/>
    </xf>
    <xf numFmtId="0" fontId="31" fillId="0" borderId="6" xfId="6" applyFont="1" applyBorder="1" applyAlignment="1">
      <alignment horizontal="distributed" vertical="center" justifyLastLine="1"/>
    </xf>
    <xf numFmtId="0" fontId="31" fillId="0" borderId="0" xfId="6" applyFont="1" applyBorder="1" applyAlignment="1">
      <alignment horizontal="distributed" vertical="center" justifyLastLine="1"/>
    </xf>
    <xf numFmtId="0" fontId="31" fillId="0" borderId="5" xfId="6" applyFont="1" applyBorder="1" applyAlignment="1">
      <alignment horizontal="distributed" vertical="center" justifyLastLine="1"/>
    </xf>
    <xf numFmtId="0" fontId="31" fillId="0" borderId="3" xfId="6" applyFont="1" applyBorder="1" applyAlignment="1">
      <alignment horizontal="distributed" vertical="center" justifyLastLine="1"/>
    </xf>
    <xf numFmtId="0" fontId="31" fillId="0" borderId="13" xfId="6" applyFont="1" applyBorder="1" applyAlignment="1">
      <alignment horizontal="distributed" vertical="center" justifyLastLine="1"/>
    </xf>
    <xf numFmtId="0" fontId="31" fillId="0" borderId="2" xfId="6" applyFont="1" applyBorder="1" applyAlignment="1">
      <alignment horizontal="distributed" vertical="center" justifyLastLine="1"/>
    </xf>
    <xf numFmtId="0" fontId="31" fillId="0" borderId="9" xfId="6" applyFont="1" applyFill="1" applyBorder="1" applyAlignment="1">
      <alignment horizontal="center" vertical="center" wrapText="1"/>
    </xf>
    <xf numFmtId="0" fontId="31" fillId="0" borderId="14"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1" fillId="2" borderId="9" xfId="6" applyFont="1" applyFill="1" applyBorder="1" applyAlignment="1">
      <alignment horizontal="center" vertical="center" wrapText="1"/>
    </xf>
    <xf numFmtId="0" fontId="31" fillId="2" borderId="14" xfId="6" applyFont="1" applyFill="1" applyBorder="1" applyAlignment="1">
      <alignment horizontal="center" vertical="center" wrapText="1"/>
    </xf>
    <xf numFmtId="0" fontId="31" fillId="2" borderId="8" xfId="6" applyFont="1" applyFill="1" applyBorder="1" applyAlignment="1">
      <alignment horizontal="center" vertical="center" wrapText="1"/>
    </xf>
    <xf numFmtId="0" fontId="31" fillId="2" borderId="3" xfId="6" applyFont="1" applyFill="1" applyBorder="1" applyAlignment="1">
      <alignment horizontal="center" vertical="center" wrapText="1"/>
    </xf>
    <xf numFmtId="0" fontId="31" fillId="2" borderId="13" xfId="6" applyFont="1" applyFill="1" applyBorder="1" applyAlignment="1">
      <alignment horizontal="center" vertical="center" wrapText="1"/>
    </xf>
    <xf numFmtId="0" fontId="31" fillId="2" borderId="2" xfId="6" applyFont="1" applyFill="1" applyBorder="1" applyAlignment="1">
      <alignment horizontal="center" vertical="center" wrapText="1"/>
    </xf>
    <xf numFmtId="0" fontId="31" fillId="3" borderId="9" xfId="6" applyFont="1" applyFill="1" applyBorder="1" applyAlignment="1">
      <alignment horizontal="center" vertical="center"/>
    </xf>
    <xf numFmtId="0" fontId="31" fillId="3" borderId="6" xfId="6" applyFont="1" applyFill="1" applyBorder="1" applyAlignment="1">
      <alignment horizontal="center" vertical="center"/>
    </xf>
    <xf numFmtId="0" fontId="31" fillId="3" borderId="3" xfId="6" applyFont="1" applyFill="1" applyBorder="1" applyAlignment="1">
      <alignment horizontal="center" vertical="center"/>
    </xf>
    <xf numFmtId="0" fontId="31" fillId="2" borderId="9" xfId="6" applyFont="1" applyFill="1" applyBorder="1" applyAlignment="1">
      <alignment vertical="center" wrapText="1"/>
    </xf>
    <xf numFmtId="0" fontId="31" fillId="2" borderId="14" xfId="6" applyFont="1" applyFill="1" applyBorder="1" applyAlignment="1">
      <alignment vertical="center" wrapText="1"/>
    </xf>
    <xf numFmtId="0" fontId="31" fillId="2" borderId="8" xfId="6" applyFont="1" applyFill="1" applyBorder="1" applyAlignment="1">
      <alignment vertical="center" wrapText="1"/>
    </xf>
    <xf numFmtId="0" fontId="31" fillId="2" borderId="6" xfId="6" applyFont="1" applyFill="1" applyBorder="1" applyAlignment="1">
      <alignment vertical="center" wrapText="1"/>
    </xf>
    <xf numFmtId="0" fontId="31" fillId="2" borderId="0" xfId="6" applyFont="1" applyFill="1" applyBorder="1" applyAlignment="1">
      <alignment vertical="center" wrapText="1"/>
    </xf>
    <xf numFmtId="0" fontId="31" fillId="2" borderId="5" xfId="6" applyFont="1" applyFill="1" applyBorder="1" applyAlignment="1">
      <alignment vertical="center" wrapText="1"/>
    </xf>
    <xf numFmtId="0" fontId="31" fillId="2" borderId="3" xfId="6" applyFont="1" applyFill="1" applyBorder="1" applyAlignment="1">
      <alignment vertical="center" wrapText="1"/>
    </xf>
    <xf numFmtId="0" fontId="31" fillId="2" borderId="13" xfId="6" applyFont="1" applyFill="1" applyBorder="1" applyAlignment="1">
      <alignment vertical="center" wrapText="1"/>
    </xf>
    <xf numFmtId="0" fontId="31" fillId="2" borderId="2" xfId="6" applyFont="1" applyFill="1" applyBorder="1" applyAlignment="1">
      <alignment vertical="center" wrapText="1"/>
    </xf>
    <xf numFmtId="0" fontId="31" fillId="2" borderId="11" xfId="6" applyFont="1" applyFill="1" applyBorder="1" applyAlignment="1">
      <alignment vertical="center"/>
    </xf>
    <xf numFmtId="0" fontId="31" fillId="2" borderId="12" xfId="6" applyFont="1" applyFill="1" applyBorder="1" applyAlignment="1">
      <alignment vertical="center"/>
    </xf>
    <xf numFmtId="0" fontId="31" fillId="2" borderId="10" xfId="6" applyFont="1" applyFill="1" applyBorder="1" applyAlignment="1">
      <alignment vertical="center"/>
    </xf>
    <xf numFmtId="0" fontId="31" fillId="5" borderId="11" xfId="6" applyFont="1" applyFill="1" applyBorder="1" applyAlignment="1">
      <alignment vertical="center"/>
    </xf>
    <xf numFmtId="0" fontId="31" fillId="5" borderId="12" xfId="6" applyFont="1" applyFill="1" applyBorder="1" applyAlignment="1">
      <alignment vertical="center"/>
    </xf>
    <xf numFmtId="0" fontId="31" fillId="5" borderId="10" xfId="6" applyFont="1" applyFill="1" applyBorder="1" applyAlignment="1">
      <alignment vertical="center"/>
    </xf>
    <xf numFmtId="0" fontId="31" fillId="4" borderId="11" xfId="6" applyFont="1" applyFill="1" applyBorder="1" applyAlignment="1">
      <alignment vertical="center"/>
    </xf>
    <xf numFmtId="0" fontId="31" fillId="4" borderId="12" xfId="6" applyFont="1" applyFill="1" applyBorder="1" applyAlignment="1">
      <alignment vertical="center"/>
    </xf>
    <xf numFmtId="0" fontId="31" fillId="4" borderId="10" xfId="6" applyFont="1" applyFill="1" applyBorder="1" applyAlignment="1">
      <alignment vertical="center"/>
    </xf>
    <xf numFmtId="0" fontId="31" fillId="2" borderId="9" xfId="6" applyFont="1" applyFill="1" applyBorder="1" applyAlignment="1">
      <alignment horizontal="center" vertical="center"/>
    </xf>
    <xf numFmtId="0" fontId="31" fillId="2" borderId="14" xfId="6" applyFont="1" applyFill="1" applyBorder="1" applyAlignment="1">
      <alignment horizontal="center" vertical="center"/>
    </xf>
    <xf numFmtId="0" fontId="31" fillId="2" borderId="8" xfId="6" applyFont="1" applyFill="1" applyBorder="1" applyAlignment="1">
      <alignment horizontal="center" vertical="center"/>
    </xf>
    <xf numFmtId="0" fontId="31" fillId="2" borderId="3" xfId="6" applyFont="1" applyFill="1" applyBorder="1" applyAlignment="1">
      <alignment horizontal="center" vertical="center"/>
    </xf>
    <xf numFmtId="0" fontId="31" fillId="2" borderId="13" xfId="6" applyFont="1" applyFill="1" applyBorder="1" applyAlignment="1">
      <alignment horizontal="center" vertical="center"/>
    </xf>
    <xf numFmtId="0" fontId="31" fillId="2" borderId="2" xfId="6" applyFont="1" applyFill="1" applyBorder="1" applyAlignment="1">
      <alignment horizontal="center" vertical="center"/>
    </xf>
    <xf numFmtId="0" fontId="32" fillId="0" borderId="0" xfId="6" applyFont="1" applyBorder="1" applyAlignment="1">
      <alignment vertical="center" wrapText="1"/>
    </xf>
    <xf numFmtId="0" fontId="32" fillId="0" borderId="13" xfId="6" applyFont="1" applyBorder="1" applyAlignment="1">
      <alignment vertical="center" wrapText="1"/>
    </xf>
    <xf numFmtId="0" fontId="31" fillId="3" borderId="14" xfId="6" applyFont="1" applyFill="1" applyBorder="1" applyAlignment="1">
      <alignment horizontal="center" vertical="center"/>
    </xf>
    <xf numFmtId="0" fontId="31" fillId="3" borderId="0" xfId="6" applyFont="1" applyFill="1" applyBorder="1" applyAlignment="1">
      <alignment horizontal="center" vertical="center"/>
    </xf>
    <xf numFmtId="0" fontId="32" fillId="0" borderId="14" xfId="6" applyFont="1" applyBorder="1" applyAlignment="1">
      <alignment vertical="center" wrapText="1"/>
    </xf>
    <xf numFmtId="0" fontId="32" fillId="0" borderId="8" xfId="6" applyFont="1" applyBorder="1" applyAlignment="1">
      <alignment vertical="center" wrapText="1"/>
    </xf>
    <xf numFmtId="0" fontId="32" fillId="0" borderId="5" xfId="6" applyFont="1" applyBorder="1" applyAlignment="1">
      <alignment vertical="center" wrapText="1"/>
    </xf>
    <xf numFmtId="0" fontId="31" fillId="0" borderId="9" xfId="6" applyFont="1" applyBorder="1" applyAlignment="1">
      <alignment horizontal="center" vertical="center" textRotation="255"/>
    </xf>
    <xf numFmtId="0" fontId="31" fillId="0" borderId="6" xfId="6" applyFont="1" applyBorder="1" applyAlignment="1">
      <alignment horizontal="center" vertical="center" textRotation="255"/>
    </xf>
    <xf numFmtId="0" fontId="31" fillId="0" borderId="3" xfId="6" applyFont="1" applyBorder="1" applyAlignment="1">
      <alignment horizontal="center" vertical="center" textRotation="255"/>
    </xf>
    <xf numFmtId="0" fontId="31" fillId="0" borderId="9" xfId="6" applyFont="1" applyBorder="1" applyAlignment="1">
      <alignment vertical="center"/>
    </xf>
    <xf numFmtId="0" fontId="31" fillId="0" borderId="6" xfId="6" applyFont="1" applyBorder="1" applyAlignment="1">
      <alignment vertical="center"/>
    </xf>
    <xf numFmtId="0" fontId="31" fillId="0" borderId="3" xfId="6" applyFont="1" applyBorder="1" applyAlignment="1">
      <alignment vertical="center"/>
    </xf>
    <xf numFmtId="0" fontId="31" fillId="0" borderId="0" xfId="6" applyFont="1" applyFill="1" applyBorder="1" applyAlignment="1">
      <alignment horizontal="center" vertical="center"/>
    </xf>
    <xf numFmtId="0" fontId="31" fillId="3" borderId="13" xfId="6" applyFont="1" applyFill="1" applyBorder="1" applyAlignment="1">
      <alignment horizontal="center" vertical="center"/>
    </xf>
    <xf numFmtId="0" fontId="32" fillId="0" borderId="2" xfId="6" applyFont="1" applyBorder="1" applyAlignment="1">
      <alignment vertical="center" wrapText="1"/>
    </xf>
    <xf numFmtId="0" fontId="3" fillId="0" borderId="0" xfId="1" applyFont="1" applyAlignment="1">
      <alignment horizontal="distributed" vertical="center" justifyLastLine="1"/>
    </xf>
    <xf numFmtId="0" fontId="3" fillId="0" borderId="13" xfId="1" applyFont="1" applyBorder="1" applyAlignment="1">
      <alignment horizontal="distributed" vertical="center"/>
    </xf>
    <xf numFmtId="0" fontId="3" fillId="5" borderId="13" xfId="1" applyFont="1" applyFill="1" applyBorder="1" applyAlignment="1">
      <alignment horizontal="left" vertical="center" indent="1" shrinkToFit="1"/>
    </xf>
    <xf numFmtId="0" fontId="3" fillId="0" borderId="0" xfId="1" applyFont="1" applyAlignment="1">
      <alignment horizontal="left" vertical="center" indent="1" shrinkToFit="1"/>
    </xf>
    <xf numFmtId="0" fontId="3" fillId="0" borderId="13" xfId="1" applyFont="1" applyBorder="1" applyAlignment="1">
      <alignment horizontal="left" vertical="center" indent="1" shrinkToFit="1"/>
    </xf>
    <xf numFmtId="0" fontId="3" fillId="0" borderId="12" xfId="1" applyFont="1" applyBorder="1" applyAlignment="1">
      <alignment horizontal="distributed" vertical="center" wrapText="1" justifyLastLine="1"/>
    </xf>
    <xf numFmtId="0" fontId="3" fillId="0" borderId="12" xfId="1" applyFont="1" applyBorder="1" applyAlignment="1">
      <alignment horizontal="distributed" vertical="center" justifyLastLine="1"/>
    </xf>
    <xf numFmtId="0" fontId="3" fillId="5" borderId="12" xfId="1" applyFont="1" applyFill="1" applyBorder="1" applyAlignment="1">
      <alignment horizontal="left" vertical="center" indent="1" shrinkToFit="1"/>
    </xf>
    <xf numFmtId="0" fontId="3" fillId="0" borderId="7" xfId="1" applyFont="1" applyBorder="1" applyAlignment="1">
      <alignment horizontal="center" vertical="distributed" textRotation="255" justifyLastLine="1"/>
    </xf>
    <xf numFmtId="0" fontId="3" fillId="0" borderId="4" xfId="1" applyFont="1" applyBorder="1" applyAlignment="1">
      <alignment horizontal="center" vertical="distributed" textRotation="255" justifyLastLine="1"/>
    </xf>
    <xf numFmtId="0" fontId="3" fillId="0" borderId="1" xfId="1" applyFont="1" applyBorder="1" applyAlignment="1">
      <alignment horizontal="center" vertical="distributed" textRotation="255"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NumberFormat="1" applyFont="1" applyAlignment="1">
      <alignment horizontal="center" vertical="center"/>
    </xf>
    <xf numFmtId="0" fontId="3" fillId="0" borderId="11"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3" fillId="0" borderId="13" xfId="1" applyNumberFormat="1" applyFont="1" applyBorder="1" applyAlignment="1">
      <alignment horizontal="center" vertical="center"/>
    </xf>
    <xf numFmtId="0" fontId="9" fillId="0" borderId="60" xfId="1" applyFont="1" applyBorder="1" applyAlignment="1">
      <alignment vertical="center"/>
    </xf>
    <xf numFmtId="0" fontId="9" fillId="0" borderId="59" xfId="1" applyFont="1" applyBorder="1" applyAlignment="1">
      <alignment vertical="center"/>
    </xf>
    <xf numFmtId="0" fontId="9" fillId="0" borderId="48" xfId="1" applyFont="1" applyBorder="1" applyAlignment="1">
      <alignment vertical="center"/>
    </xf>
    <xf numFmtId="0" fontId="9" fillId="0" borderId="46" xfId="1" applyFont="1" applyBorder="1" applyAlignment="1">
      <alignment vertical="center"/>
    </xf>
    <xf numFmtId="0" fontId="9" fillId="0" borderId="45" xfId="1" applyFont="1" applyBorder="1" applyAlignment="1">
      <alignment vertical="center"/>
    </xf>
    <xf numFmtId="0" fontId="9" fillId="0" borderId="43" xfId="1" applyFont="1" applyBorder="1" applyAlignment="1">
      <alignment vertical="center"/>
    </xf>
    <xf numFmtId="0" fontId="9" fillId="0" borderId="48" xfId="1" applyFont="1" applyBorder="1" applyAlignment="1">
      <alignment horizontal="center" vertical="center"/>
    </xf>
    <xf numFmtId="0" fontId="9" fillId="0" borderId="46" xfId="1" applyFont="1" applyBorder="1" applyAlignment="1">
      <alignment horizontal="center" vertical="center"/>
    </xf>
    <xf numFmtId="0" fontId="9" fillId="0" borderId="45" xfId="1" applyFont="1" applyBorder="1" applyAlignment="1">
      <alignment horizontal="center" vertical="center"/>
    </xf>
    <xf numFmtId="0" fontId="9" fillId="0" borderId="43" xfId="1" applyFont="1" applyBorder="1" applyAlignment="1">
      <alignment horizontal="center" vertical="center"/>
    </xf>
    <xf numFmtId="0" fontId="9" fillId="0" borderId="60" xfId="1" applyFont="1" applyBorder="1" applyAlignment="1">
      <alignment horizontal="center" vertical="center"/>
    </xf>
    <xf numFmtId="0" fontId="9" fillId="0" borderId="59" xfId="1" applyFont="1" applyBorder="1" applyAlignment="1">
      <alignment horizontal="center" vertical="center"/>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23" xfId="1" applyFont="1" applyBorder="1" applyAlignment="1">
      <alignment horizontal="center" vertical="center"/>
    </xf>
    <xf numFmtId="0" fontId="9" fillId="0" borderId="1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9" fillId="0" borderId="13" xfId="1" applyFont="1" applyBorder="1" applyAlignment="1">
      <alignment horizontal="center" vertical="center"/>
    </xf>
    <xf numFmtId="0" fontId="9" fillId="0" borderId="2" xfId="1" applyFont="1" applyBorder="1" applyAlignment="1">
      <alignment horizontal="center" vertical="center"/>
    </xf>
    <xf numFmtId="0" fontId="9" fillId="0" borderId="42" xfId="1" applyFont="1" applyBorder="1" applyAlignment="1">
      <alignment horizontal="center" vertical="center"/>
    </xf>
    <xf numFmtId="0" fontId="9" fillId="0" borderId="40" xfId="1" applyFont="1" applyBorder="1" applyAlignment="1">
      <alignment horizontal="center" vertical="center"/>
    </xf>
    <xf numFmtId="0" fontId="9" fillId="0" borderId="9" xfId="1" applyFont="1" applyBorder="1" applyAlignment="1">
      <alignment vertical="center" shrinkToFit="1"/>
    </xf>
    <xf numFmtId="0" fontId="9" fillId="0" borderId="14" xfId="1" applyFont="1" applyBorder="1" applyAlignment="1">
      <alignment vertical="center" shrinkToFit="1"/>
    </xf>
    <xf numFmtId="0" fontId="9" fillId="0" borderId="8" xfId="1" applyFont="1" applyBorder="1" applyAlignment="1">
      <alignment vertical="center" shrinkToFit="1"/>
    </xf>
    <xf numFmtId="0" fontId="9" fillId="0" borderId="48" xfId="1" applyFont="1" applyBorder="1" applyAlignment="1">
      <alignment vertical="center" shrinkToFit="1"/>
    </xf>
    <xf numFmtId="0" fontId="9" fillId="0" borderId="47" xfId="1" applyFont="1" applyBorder="1" applyAlignment="1">
      <alignment vertical="center" shrinkToFit="1"/>
    </xf>
    <xf numFmtId="0" fontId="9" fillId="0" borderId="46" xfId="1" applyFont="1" applyBorder="1" applyAlignment="1">
      <alignment vertical="center" shrinkToFit="1"/>
    </xf>
    <xf numFmtId="0" fontId="9" fillId="0" borderId="42" xfId="1" applyFont="1" applyBorder="1" applyAlignment="1">
      <alignment vertical="center"/>
    </xf>
    <xf numFmtId="0" fontId="9" fillId="0" borderId="41" xfId="1" applyFont="1" applyBorder="1" applyAlignment="1">
      <alignment vertical="center"/>
    </xf>
    <xf numFmtId="0" fontId="9" fillId="0" borderId="40"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44" xfId="1" applyFont="1" applyBorder="1" applyAlignment="1">
      <alignment vertical="center"/>
    </xf>
    <xf numFmtId="0" fontId="9" fillId="0" borderId="42" xfId="1" applyFont="1" applyBorder="1" applyAlignment="1">
      <alignment vertical="center" wrapText="1"/>
    </xf>
    <xf numFmtId="0" fontId="9" fillId="0" borderId="41" xfId="1" applyFont="1" applyBorder="1" applyAlignment="1">
      <alignment vertical="center" wrapText="1"/>
    </xf>
    <xf numFmtId="0" fontId="9" fillId="0" borderId="40" xfId="1" applyFont="1" applyBorder="1" applyAlignment="1">
      <alignment vertical="center" wrapText="1"/>
    </xf>
    <xf numFmtId="0" fontId="9" fillId="0" borderId="6" xfId="1" applyFont="1" applyBorder="1" applyAlignment="1">
      <alignment vertical="center" wrapText="1"/>
    </xf>
    <xf numFmtId="0" fontId="9" fillId="0" borderId="0" xfId="1" applyFont="1" applyBorder="1" applyAlignment="1">
      <alignment vertical="center" wrapText="1"/>
    </xf>
    <xf numFmtId="0" fontId="9" fillId="0" borderId="5" xfId="1" applyFont="1" applyBorder="1" applyAlignment="1">
      <alignment vertical="center" wrapText="1"/>
    </xf>
    <xf numFmtId="0" fontId="9" fillId="0" borderId="45" xfId="1" applyFont="1" applyBorder="1" applyAlignment="1">
      <alignment vertical="center" wrapText="1"/>
    </xf>
    <xf numFmtId="0" fontId="9" fillId="0" borderId="44" xfId="1" applyFont="1" applyBorder="1" applyAlignment="1">
      <alignment vertical="center" wrapText="1"/>
    </xf>
    <xf numFmtId="0" fontId="9" fillId="0" borderId="43" xfId="1" applyFont="1" applyBorder="1" applyAlignment="1">
      <alignment vertical="center" wrapText="1"/>
    </xf>
    <xf numFmtId="0" fontId="9" fillId="0" borderId="47" xfId="1" applyFont="1" applyBorder="1" applyAlignment="1">
      <alignment vertical="center"/>
    </xf>
    <xf numFmtId="0" fontId="9" fillId="0" borderId="60" xfId="1" applyFont="1" applyBorder="1" applyAlignment="1">
      <alignment vertical="center" shrinkToFit="1"/>
    </xf>
    <xf numFmtId="0" fontId="9" fillId="0" borderId="85" xfId="1" applyFont="1" applyBorder="1" applyAlignment="1">
      <alignment vertical="center" shrinkToFit="1"/>
    </xf>
    <xf numFmtId="0" fontId="9" fillId="0" borderId="59" xfId="1" applyFont="1" applyBorder="1" applyAlignment="1">
      <alignment vertical="center" shrinkToFi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85" xfId="1" applyFont="1" applyBorder="1" applyAlignment="1">
      <alignment vertical="center"/>
    </xf>
    <xf numFmtId="0" fontId="9" fillId="0" borderId="45" xfId="1" applyFont="1" applyBorder="1" applyAlignment="1">
      <alignment vertical="center" shrinkToFit="1"/>
    </xf>
    <xf numFmtId="0" fontId="9" fillId="0" borderId="44" xfId="1" applyFont="1" applyBorder="1" applyAlignment="1">
      <alignment vertical="center" shrinkToFit="1"/>
    </xf>
    <xf numFmtId="0" fontId="9" fillId="0" borderId="43" xfId="1" applyFont="1" applyBorder="1" applyAlignment="1">
      <alignment vertical="center" shrinkToFit="1"/>
    </xf>
    <xf numFmtId="0" fontId="9" fillId="0" borderId="51" xfId="1" applyFont="1" applyBorder="1" applyAlignment="1">
      <alignment vertical="center"/>
    </xf>
    <xf numFmtId="0" fontId="9" fillId="0" borderId="49" xfId="1" applyFont="1" applyBorder="1" applyAlignment="1">
      <alignment vertical="center"/>
    </xf>
    <xf numFmtId="0" fontId="9" fillId="0" borderId="51" xfId="1" applyFont="1" applyBorder="1" applyAlignment="1">
      <alignment horizontal="center" vertical="center"/>
    </xf>
    <xf numFmtId="0" fontId="9" fillId="0" borderId="49" xfId="1" applyFont="1" applyBorder="1" applyAlignment="1">
      <alignment horizontal="center" vertical="center"/>
    </xf>
    <xf numFmtId="0" fontId="9" fillId="0" borderId="51" xfId="1" applyFont="1" applyBorder="1" applyAlignment="1">
      <alignment vertical="center" wrapText="1"/>
    </xf>
    <xf numFmtId="0" fontId="9" fillId="0" borderId="50" xfId="1" applyFont="1" applyBorder="1" applyAlignment="1">
      <alignment vertical="center" wrapText="1"/>
    </xf>
    <xf numFmtId="0" fontId="9" fillId="0" borderId="49" xfId="1" applyFont="1" applyBorder="1" applyAlignment="1">
      <alignment vertical="center" wrapText="1"/>
    </xf>
    <xf numFmtId="0" fontId="9" fillId="0" borderId="48" xfId="1" applyFont="1" applyBorder="1" applyAlignment="1">
      <alignment vertical="center" wrapText="1"/>
    </xf>
    <xf numFmtId="0" fontId="9" fillId="0" borderId="47" xfId="1" applyFont="1" applyBorder="1" applyAlignment="1">
      <alignment vertical="center" wrapText="1"/>
    </xf>
    <xf numFmtId="0" fontId="9" fillId="0" borderId="46" xfId="1" applyFont="1" applyBorder="1" applyAlignment="1">
      <alignment vertical="center" wrapText="1"/>
    </xf>
    <xf numFmtId="0" fontId="64" fillId="0" borderId="78" xfId="18" applyFont="1" applyBorder="1" applyAlignment="1">
      <alignment horizontal="center" vertical="center"/>
    </xf>
    <xf numFmtId="0" fontId="64" fillId="0" borderId="106" xfId="18" applyFont="1" applyBorder="1" applyAlignment="1">
      <alignment horizontal="center" vertical="center"/>
    </xf>
    <xf numFmtId="0" fontId="64" fillId="0" borderId="77" xfId="18" applyFont="1" applyBorder="1" applyAlignment="1">
      <alignment horizontal="center" vertical="center"/>
    </xf>
    <xf numFmtId="0" fontId="21" fillId="4" borderId="23" xfId="4" applyFont="1" applyFill="1" applyBorder="1" applyAlignment="1">
      <alignment vertical="center" wrapText="1" shrinkToFit="1"/>
    </xf>
    <xf numFmtId="0" fontId="3" fillId="4" borderId="11" xfId="4" applyFont="1" applyFill="1" applyBorder="1" applyAlignment="1">
      <alignment horizontal="center" vertical="center" shrinkToFit="1"/>
    </xf>
    <xf numFmtId="0" fontId="3" fillId="4" borderId="12" xfId="4" applyFont="1" applyFill="1" applyBorder="1" applyAlignment="1">
      <alignment horizontal="center" vertical="center" shrinkToFit="1"/>
    </xf>
    <xf numFmtId="0" fontId="3" fillId="4" borderId="23" xfId="4" applyFont="1" applyFill="1" applyBorder="1" applyAlignment="1">
      <alignment horizontal="center" vertical="center" shrinkToFit="1"/>
    </xf>
    <xf numFmtId="0" fontId="2" fillId="4" borderId="23" xfId="1" applyFont="1" applyFill="1" applyBorder="1" applyAlignment="1">
      <alignment horizontal="center" vertical="center" shrinkToFit="1"/>
    </xf>
    <xf numFmtId="0" fontId="3" fillId="4" borderId="10" xfId="4" applyFont="1" applyFill="1" applyBorder="1" applyAlignment="1">
      <alignment horizontal="center" vertical="center" shrinkToFit="1"/>
    </xf>
    <xf numFmtId="0" fontId="3" fillId="0" borderId="9" xfId="4" applyFont="1" applyBorder="1" applyAlignment="1">
      <alignment horizontal="distributed" vertical="center" justifyLastLine="1"/>
    </xf>
    <xf numFmtId="0" fontId="3" fillId="0" borderId="14" xfId="4" applyFont="1" applyBorder="1" applyAlignment="1">
      <alignment horizontal="distributed" vertical="center" justifyLastLine="1"/>
    </xf>
    <xf numFmtId="0" fontId="3" fillId="0" borderId="6" xfId="4" applyFont="1" applyBorder="1" applyAlignment="1">
      <alignment horizontal="distributed" vertical="center" justifyLastLine="1"/>
    </xf>
    <xf numFmtId="0" fontId="3" fillId="0" borderId="0" xfId="4" applyFont="1" applyBorder="1" applyAlignment="1">
      <alignment horizontal="distributed" vertical="center" justifyLastLine="1"/>
    </xf>
    <xf numFmtId="0" fontId="3" fillId="0" borderId="3" xfId="4" applyFont="1" applyBorder="1" applyAlignment="1">
      <alignment horizontal="distributed" vertical="center" justifyLastLine="1"/>
    </xf>
    <xf numFmtId="0" fontId="3" fillId="0" borderId="13" xfId="4" applyFont="1" applyBorder="1" applyAlignment="1">
      <alignment horizontal="distributed" vertical="center" justifyLastLine="1"/>
    </xf>
    <xf numFmtId="0" fontId="2" fillId="0" borderId="8"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3" fillId="0" borderId="8" xfId="4" applyFont="1" applyBorder="1" applyAlignment="1">
      <alignment horizontal="distributed" vertical="center" justifyLastLine="1"/>
    </xf>
    <xf numFmtId="0" fontId="3" fillId="0" borderId="5" xfId="4" applyFont="1" applyBorder="1" applyAlignment="1">
      <alignment horizontal="distributed" vertical="center" justifyLastLine="1"/>
    </xf>
    <xf numFmtId="0" fontId="3" fillId="0" borderId="2" xfId="4" applyFont="1" applyBorder="1" applyAlignment="1">
      <alignment horizontal="distributed" vertical="center" justifyLastLine="1"/>
    </xf>
    <xf numFmtId="0" fontId="3" fillId="0" borderId="23" xfId="4" applyFont="1" applyBorder="1" applyAlignment="1">
      <alignment horizontal="distributed" vertical="center" justifyLastLine="1" shrinkToFit="1"/>
    </xf>
    <xf numFmtId="0" fontId="3" fillId="0" borderId="23" xfId="4" applyFont="1" applyBorder="1" applyAlignment="1">
      <alignment horizontal="center" vertical="center" shrinkToFit="1"/>
    </xf>
    <xf numFmtId="0" fontId="3" fillId="0" borderId="23" xfId="4" applyFont="1" applyBorder="1" applyAlignment="1">
      <alignment horizontal="distributed" vertical="center" justifyLastLine="1"/>
    </xf>
    <xf numFmtId="0" fontId="18" fillId="0" borderId="7"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1" xfId="4" applyFont="1" applyBorder="1" applyAlignment="1">
      <alignment horizontal="center" vertical="center" wrapText="1"/>
    </xf>
    <xf numFmtId="0" fontId="3" fillId="0" borderId="9" xfId="4" applyFont="1" applyBorder="1" applyAlignment="1">
      <alignment horizontal="center" vertical="center" wrapText="1"/>
    </xf>
    <xf numFmtId="0" fontId="2" fillId="0" borderId="8" xfId="1" applyFont="1" applyBorder="1" applyAlignment="1">
      <alignment wrapText="1"/>
    </xf>
    <xf numFmtId="0" fontId="2" fillId="0" borderId="6" xfId="1" applyFont="1" applyBorder="1" applyAlignment="1">
      <alignment horizontal="center" wrapText="1"/>
    </xf>
    <xf numFmtId="0" fontId="2" fillId="0" borderId="5" xfId="1" applyFont="1" applyBorder="1" applyAlignment="1">
      <alignment wrapText="1"/>
    </xf>
    <xf numFmtId="0" fontId="2" fillId="0" borderId="3" xfId="1" applyFont="1" applyBorder="1" applyAlignment="1">
      <alignment horizontal="center" wrapText="1"/>
    </xf>
    <xf numFmtId="0" fontId="2" fillId="0" borderId="2" xfId="1" applyFont="1" applyBorder="1" applyAlignment="1">
      <alignment wrapText="1"/>
    </xf>
    <xf numFmtId="0" fontId="8" fillId="0" borderId="0" xfId="4" applyFont="1" applyAlignment="1">
      <alignment horizontal="center" vertical="center" justifyLastLine="1"/>
    </xf>
    <xf numFmtId="0" fontId="3" fillId="4" borderId="11" xfId="4" applyFont="1" applyFill="1" applyBorder="1" applyAlignment="1">
      <alignment vertical="center" shrinkToFit="1"/>
    </xf>
    <xf numFmtId="0" fontId="3" fillId="4" borderId="12" xfId="4" applyFont="1" applyFill="1" applyBorder="1" applyAlignment="1">
      <alignment vertical="center" shrinkToFit="1"/>
    </xf>
    <xf numFmtId="0" fontId="3" fillId="4" borderId="10" xfId="4" applyFont="1" applyFill="1" applyBorder="1" applyAlignment="1">
      <alignment vertical="center" shrinkToFit="1"/>
    </xf>
    <xf numFmtId="0" fontId="21" fillId="4" borderId="11" xfId="4" applyFont="1" applyFill="1" applyBorder="1" applyAlignment="1">
      <alignment vertical="center" wrapText="1" shrinkToFit="1"/>
    </xf>
    <xf numFmtId="0" fontId="21" fillId="4" borderId="12" xfId="4" applyFont="1" applyFill="1" applyBorder="1" applyAlignment="1">
      <alignment vertical="center" wrapText="1" shrinkToFit="1"/>
    </xf>
    <xf numFmtId="0" fontId="21" fillId="4" borderId="10" xfId="4" applyFont="1" applyFill="1" applyBorder="1" applyAlignment="1">
      <alignment vertical="center" wrapText="1" shrinkToFit="1"/>
    </xf>
    <xf numFmtId="0" fontId="3" fillId="4" borderId="58" xfId="4" applyFont="1" applyFill="1" applyBorder="1" applyAlignment="1">
      <alignment horizontal="center" vertical="center" shrinkToFit="1"/>
    </xf>
    <xf numFmtId="0" fontId="2" fillId="4" borderId="58" xfId="1" applyFont="1" applyFill="1" applyBorder="1" applyAlignment="1">
      <alignment horizontal="center" vertical="center" shrinkToFit="1"/>
    </xf>
    <xf numFmtId="0" fontId="3" fillId="4" borderId="27" xfId="4" applyFont="1" applyFill="1" applyBorder="1" applyAlignment="1">
      <alignment horizontal="center" vertical="center" shrinkToFit="1"/>
    </xf>
    <xf numFmtId="0" fontId="3" fillId="4" borderId="86" xfId="4" applyFont="1" applyFill="1" applyBorder="1" applyAlignment="1">
      <alignment horizontal="center" vertical="center" shrinkToFit="1"/>
    </xf>
    <xf numFmtId="0" fontId="3" fillId="4" borderId="30" xfId="4" applyFont="1" applyFill="1" applyBorder="1" applyAlignment="1">
      <alignment horizontal="center" vertical="center" shrinkToFit="1"/>
    </xf>
    <xf numFmtId="0" fontId="3" fillId="4" borderId="58" xfId="4" applyFont="1" applyFill="1" applyBorder="1" applyAlignment="1">
      <alignment vertical="center" shrinkToFit="1"/>
    </xf>
    <xf numFmtId="0" fontId="3" fillId="4" borderId="1" xfId="4" applyFont="1" applyFill="1" applyBorder="1" applyAlignment="1">
      <alignment horizontal="center" vertical="center" shrinkToFit="1"/>
    </xf>
    <xf numFmtId="0" fontId="2" fillId="4" borderId="1" xfId="1" applyFont="1" applyFill="1" applyBorder="1" applyAlignment="1">
      <alignment horizontal="center" vertical="center" shrinkToFit="1"/>
    </xf>
    <xf numFmtId="0" fontId="3" fillId="4" borderId="3" xfId="4" applyFont="1" applyFill="1" applyBorder="1" applyAlignment="1">
      <alignment horizontal="center" vertical="center" shrinkToFit="1"/>
    </xf>
    <xf numFmtId="0" fontId="3" fillId="4" borderId="13" xfId="4" applyFont="1" applyFill="1" applyBorder="1" applyAlignment="1">
      <alignment horizontal="center" vertical="center" shrinkToFit="1"/>
    </xf>
    <xf numFmtId="0" fontId="3" fillId="4" borderId="2" xfId="4" applyFont="1" applyFill="1" applyBorder="1" applyAlignment="1">
      <alignment horizontal="center" vertical="center" shrinkToFit="1"/>
    </xf>
    <xf numFmtId="0" fontId="3" fillId="4" borderId="1" xfId="4" applyFont="1" applyFill="1" applyBorder="1" applyAlignment="1">
      <alignment vertical="center" shrinkToFit="1"/>
    </xf>
    <xf numFmtId="0" fontId="3" fillId="0" borderId="23" xfId="4" applyFont="1" applyBorder="1" applyAlignment="1">
      <alignment horizontal="distributed" vertical="center" indent="1"/>
    </xf>
    <xf numFmtId="0" fontId="3" fillId="0" borderId="9" xfId="4" applyFont="1" applyBorder="1" applyAlignment="1">
      <alignment horizontal="distributed" vertical="center" indent="1"/>
    </xf>
    <xf numFmtId="0" fontId="3" fillId="0" borderId="14" xfId="4" applyFont="1" applyBorder="1" applyAlignment="1">
      <alignment horizontal="distributed" vertical="center" indent="1"/>
    </xf>
    <xf numFmtId="0" fontId="3" fillId="0" borderId="6" xfId="4" applyFont="1" applyBorder="1" applyAlignment="1">
      <alignment horizontal="distributed" vertical="center" indent="1"/>
    </xf>
    <xf numFmtId="0" fontId="3" fillId="0" borderId="0" xfId="4" applyFont="1" applyBorder="1" applyAlignment="1">
      <alignment horizontal="distributed" vertical="center" indent="1"/>
    </xf>
    <xf numFmtId="0" fontId="3" fillId="0" borderId="3" xfId="4" applyFont="1" applyBorder="1" applyAlignment="1">
      <alignment horizontal="distributed" vertical="center" indent="1"/>
    </xf>
    <xf numFmtId="0" fontId="3" fillId="0" borderId="13" xfId="4" applyFont="1" applyBorder="1" applyAlignment="1">
      <alignment horizontal="distributed" vertical="center" indent="1"/>
    </xf>
    <xf numFmtId="0" fontId="2" fillId="0" borderId="8"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2" xfId="1" applyFont="1" applyBorder="1" applyAlignment="1">
      <alignment horizontal="distributed" vertical="center" indent="1"/>
    </xf>
    <xf numFmtId="0" fontId="3" fillId="0" borderId="8" xfId="4" applyFont="1" applyBorder="1" applyAlignment="1">
      <alignment horizontal="distributed" vertical="center" indent="1"/>
    </xf>
    <xf numFmtId="0" fontId="3" fillId="0" borderId="5" xfId="4" applyFont="1" applyBorder="1" applyAlignment="1">
      <alignment horizontal="distributed" vertical="center" indent="1"/>
    </xf>
    <xf numFmtId="0" fontId="3" fillId="0" borderId="2" xfId="4" applyFont="1" applyBorder="1" applyAlignment="1">
      <alignment horizontal="distributed" vertical="center" indent="1"/>
    </xf>
    <xf numFmtId="0" fontId="3" fillId="0" borderId="23" xfId="4" applyFont="1" applyBorder="1" applyAlignment="1">
      <alignment horizontal="distributed" vertical="center" indent="1" shrinkToFit="1"/>
    </xf>
    <xf numFmtId="0" fontId="3" fillId="4" borderId="9" xfId="4" applyFont="1" applyFill="1" applyBorder="1" applyAlignment="1">
      <alignment horizontal="center" vertical="center" shrinkToFit="1"/>
    </xf>
    <xf numFmtId="0" fontId="3" fillId="4" borderId="8" xfId="4" applyFont="1" applyFill="1" applyBorder="1" applyAlignment="1">
      <alignment horizontal="center" vertical="center" shrinkToFit="1"/>
    </xf>
    <xf numFmtId="0" fontId="3" fillId="4" borderId="14" xfId="4" applyFont="1" applyFill="1" applyBorder="1" applyAlignment="1">
      <alignment horizontal="center" vertical="center" shrinkToFit="1"/>
    </xf>
    <xf numFmtId="0" fontId="3" fillId="0" borderId="23"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3" fillId="0" borderId="23" xfId="1" applyFont="1" applyFill="1" applyBorder="1" applyAlignment="1">
      <alignment horizontal="center" vertical="center"/>
    </xf>
    <xf numFmtId="0" fontId="3" fillId="0" borderId="23" xfId="1" applyFont="1" applyFill="1" applyBorder="1" applyAlignment="1">
      <alignment vertical="center"/>
    </xf>
    <xf numFmtId="178" fontId="3" fillId="4" borderId="0" xfId="1" applyNumberFormat="1" applyFont="1" applyFill="1" applyAlignment="1">
      <alignment horizontal="center" vertical="center" shrinkToFit="1"/>
    </xf>
    <xf numFmtId="20" fontId="3" fillId="0" borderId="0" xfId="1" applyNumberFormat="1" applyFont="1" applyAlignment="1">
      <alignment horizontal="center" vertical="center"/>
    </xf>
    <xf numFmtId="0" fontId="8" fillId="3" borderId="0" xfId="1" applyFont="1" applyFill="1" applyAlignment="1">
      <alignment horizontal="center" vertical="center" wrapText="1" justifyLastLine="1"/>
    </xf>
    <xf numFmtId="0" fontId="3" fillId="5" borderId="0" xfId="1" applyFont="1" applyFill="1" applyBorder="1" applyAlignment="1">
      <alignment horizontal="right" vertical="center"/>
    </xf>
    <xf numFmtId="0" fontId="3" fillId="0" borderId="23" xfId="1" applyFont="1" applyBorder="1" applyAlignment="1">
      <alignment horizontal="distributed" vertical="center" justifyLastLine="1"/>
    </xf>
    <xf numFmtId="0" fontId="3" fillId="4" borderId="0" xfId="1" applyFont="1" applyFill="1" applyAlignment="1">
      <alignment horizontal="left" vertical="center" indent="1" shrinkToFit="1"/>
    </xf>
    <xf numFmtId="0" fontId="3" fillId="0" borderId="105" xfId="1" applyFont="1" applyFill="1" applyBorder="1" applyAlignment="1">
      <alignment horizontal="center" vertical="center" shrinkToFit="1"/>
    </xf>
    <xf numFmtId="0" fontId="3" fillId="4" borderId="0" xfId="1" applyFont="1" applyFill="1" applyAlignment="1">
      <alignment horizontal="right" vertical="center"/>
    </xf>
    <xf numFmtId="0" fontId="3" fillId="4" borderId="12" xfId="1" applyFont="1" applyFill="1" applyBorder="1" applyAlignment="1">
      <alignment vertical="center" shrinkToFit="1"/>
    </xf>
    <xf numFmtId="0" fontId="3" fillId="5" borderId="10" xfId="1" applyFont="1" applyFill="1" applyBorder="1" applyAlignment="1">
      <alignment vertical="center" shrinkToFit="1"/>
    </xf>
    <xf numFmtId="0" fontId="3" fillId="5" borderId="23" xfId="1" applyFont="1" applyFill="1" applyBorder="1" applyAlignment="1">
      <alignment vertical="center" shrinkToFit="1"/>
    </xf>
    <xf numFmtId="0" fontId="3" fillId="5" borderId="11" xfId="1" applyFont="1" applyFill="1" applyBorder="1" applyAlignment="1">
      <alignment vertical="center" shrinkToFit="1"/>
    </xf>
    <xf numFmtId="0" fontId="3" fillId="0" borderId="0" xfId="1" applyFont="1" applyAlignment="1">
      <alignment horizontal="distributed" vertical="center"/>
    </xf>
    <xf numFmtId="0" fontId="13" fillId="4" borderId="0" xfId="1" applyFont="1" applyFill="1" applyAlignment="1">
      <alignment horizontal="center" vertical="center"/>
    </xf>
    <xf numFmtId="0" fontId="3" fillId="5" borderId="0" xfId="1" applyFont="1" applyFill="1" applyAlignment="1">
      <alignment horizontal="center" vertical="center" shrinkToFit="1"/>
    </xf>
    <xf numFmtId="0" fontId="3" fillId="0" borderId="12" xfId="1" applyFont="1" applyBorder="1" applyAlignment="1">
      <alignment vertical="center"/>
    </xf>
    <xf numFmtId="0" fontId="3" fillId="0" borderId="10" xfId="1" applyFont="1" applyBorder="1" applyAlignment="1">
      <alignment vertical="center"/>
    </xf>
    <xf numFmtId="178" fontId="3" fillId="4" borderId="11" xfId="1" applyNumberFormat="1" applyFont="1" applyFill="1" applyBorder="1" applyAlignment="1">
      <alignment horizontal="right" vertical="center"/>
    </xf>
    <xf numFmtId="178" fontId="3" fillId="4" borderId="12" xfId="1" applyNumberFormat="1" applyFont="1" applyFill="1" applyBorder="1" applyAlignment="1">
      <alignment horizontal="right" vertical="center"/>
    </xf>
    <xf numFmtId="0" fontId="20" fillId="5" borderId="0" xfId="1" applyFont="1" applyFill="1" applyAlignment="1">
      <alignment horizontal="center" vertical="center"/>
    </xf>
    <xf numFmtId="0" fontId="59" fillId="0" borderId="0" xfId="1" applyFont="1" applyAlignment="1">
      <alignment horizontal="center" vertical="center"/>
    </xf>
    <xf numFmtId="0" fontId="57" fillId="4" borderId="0" xfId="1" applyFont="1" applyFill="1" applyAlignment="1">
      <alignment horizontal="center" vertical="center"/>
    </xf>
    <xf numFmtId="0" fontId="22" fillId="0" borderId="23" xfId="1" applyFont="1" applyBorder="1" applyAlignment="1">
      <alignment horizontal="center" vertical="center"/>
    </xf>
    <xf numFmtId="0" fontId="21" fillId="0" borderId="23" xfId="1" applyFont="1" applyBorder="1" applyAlignment="1">
      <alignment horizontal="center" vertical="center"/>
    </xf>
    <xf numFmtId="0" fontId="15" fillId="0" borderId="0" xfId="1" applyFont="1" applyAlignment="1">
      <alignment horizontal="center" vertical="center"/>
    </xf>
    <xf numFmtId="178" fontId="15" fillId="5" borderId="0" xfId="1" applyNumberFormat="1" applyFont="1" applyFill="1" applyAlignment="1">
      <alignment horizontal="center" vertical="center"/>
    </xf>
    <xf numFmtId="178" fontId="15" fillId="3" borderId="0" xfId="1" applyNumberFormat="1" applyFont="1" applyFill="1" applyAlignment="1">
      <alignment horizontal="center" vertical="center"/>
    </xf>
    <xf numFmtId="0" fontId="7" fillId="5" borderId="12" xfId="1" applyFont="1" applyFill="1" applyBorder="1" applyAlignment="1">
      <alignment horizontal="distributed" vertical="center" indent="1"/>
    </xf>
    <xf numFmtId="0" fontId="8" fillId="0" borderId="0" xfId="1" applyFont="1" applyBorder="1" applyAlignment="1">
      <alignment horizontal="distributed" vertical="center"/>
    </xf>
    <xf numFmtId="0" fontId="12" fillId="0" borderId="0" xfId="1" applyFont="1" applyBorder="1" applyAlignment="1">
      <alignment vertical="center"/>
    </xf>
    <xf numFmtId="179" fontId="9" fillId="0" borderId="79" xfId="1" applyNumberFormat="1" applyFont="1" applyBorder="1" applyAlignment="1">
      <alignment horizontal="center" vertical="center"/>
    </xf>
    <xf numFmtId="179" fontId="9" fillId="0" borderId="76" xfId="1" applyNumberFormat="1" applyFont="1" applyBorder="1" applyAlignment="1">
      <alignment horizontal="center" vertical="center"/>
    </xf>
    <xf numFmtId="179" fontId="9" fillId="0" borderId="75" xfId="1" applyNumberFormat="1" applyFont="1" applyBorder="1" applyAlignment="1">
      <alignment horizontal="center" vertical="center"/>
    </xf>
    <xf numFmtId="179" fontId="9" fillId="0" borderId="78" xfId="1" applyNumberFormat="1" applyFont="1" applyBorder="1" applyAlignment="1">
      <alignment horizontal="center" vertical="center"/>
    </xf>
    <xf numFmtId="179" fontId="9" fillId="0" borderId="77" xfId="1" applyNumberFormat="1" applyFont="1" applyBorder="1" applyAlignment="1">
      <alignment horizontal="center" vertical="center"/>
    </xf>
    <xf numFmtId="178" fontId="9" fillId="4" borderId="72"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2" xfId="1" applyNumberFormat="1" applyFont="1" applyFill="1" applyBorder="1" applyAlignment="1">
      <alignment horizontal="center" vertical="center"/>
    </xf>
    <xf numFmtId="179" fontId="9" fillId="4" borderId="7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0" fontId="3" fillId="4" borderId="80" xfId="1" applyFont="1" applyFill="1" applyBorder="1" applyAlignment="1">
      <alignment horizontal="left" vertical="center"/>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center" wrapText="1"/>
    </xf>
    <xf numFmtId="0" fontId="31" fillId="0" borderId="8" xfId="1" applyFont="1" applyFill="1" applyBorder="1" applyAlignment="1">
      <alignment horizontal="center" vertical="center" wrapText="1"/>
    </xf>
    <xf numFmtId="0" fontId="31" fillId="0" borderId="5" xfId="1" applyFont="1" applyFill="1" applyBorder="1" applyAlignment="1">
      <alignment horizontal="center" vertical="center"/>
    </xf>
    <xf numFmtId="0" fontId="31" fillId="0" borderId="2" xfId="1" applyFont="1" applyFill="1" applyBorder="1" applyAlignment="1">
      <alignment horizontal="center" vertical="center"/>
    </xf>
    <xf numFmtId="178" fontId="3" fillId="4" borderId="23" xfId="1" applyNumberFormat="1" applyFont="1" applyFill="1" applyBorder="1" applyAlignment="1">
      <alignment horizontal="center" vertical="center"/>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0" fontId="3" fillId="4" borderId="10" xfId="1" applyFont="1" applyFill="1" applyBorder="1" applyAlignment="1">
      <alignment vertical="center" wrapText="1"/>
    </xf>
    <xf numFmtId="0" fontId="2" fillId="0" borderId="1" xfId="1" applyBorder="1" applyAlignment="1">
      <alignment horizontal="center" vertical="center"/>
    </xf>
    <xf numFmtId="0" fontId="3" fillId="0" borderId="1" xfId="1" applyFont="1" applyBorder="1" applyAlignment="1">
      <alignment horizontal="center" vertical="center"/>
    </xf>
    <xf numFmtId="0" fontId="31" fillId="0" borderId="1" xfId="1" applyFont="1" applyFill="1" applyBorder="1" applyAlignment="1">
      <alignment horizontal="center" vertical="center"/>
    </xf>
    <xf numFmtId="0" fontId="3" fillId="0" borderId="7"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25" fillId="0" borderId="3" xfId="5" applyFont="1" applyBorder="1" applyAlignment="1">
      <alignment horizontal="center" vertical="center"/>
    </xf>
    <xf numFmtId="0" fontId="25" fillId="0" borderId="13" xfId="5" applyFont="1" applyBorder="1" applyAlignment="1">
      <alignment horizontal="center" vertical="center"/>
    </xf>
    <xf numFmtId="0" fontId="25" fillId="0" borderId="9" xfId="5" applyFont="1" applyBorder="1" applyAlignment="1">
      <alignment horizontal="center" vertical="center"/>
    </xf>
    <xf numFmtId="0" fontId="25" fillId="0" borderId="14" xfId="5" applyFont="1" applyBorder="1" applyAlignment="1">
      <alignment horizontal="center" vertical="center"/>
    </xf>
    <xf numFmtId="0" fontId="25" fillId="4" borderId="3" xfId="5" applyFont="1" applyFill="1" applyBorder="1" applyAlignment="1">
      <alignment horizontal="center" vertical="center"/>
    </xf>
    <xf numFmtId="0" fontId="25" fillId="4" borderId="13" xfId="5" applyFont="1" applyFill="1" applyBorder="1" applyAlignment="1">
      <alignment horizontal="center" vertical="center"/>
    </xf>
    <xf numFmtId="0" fontId="25" fillId="5" borderId="11" xfId="5" applyFont="1" applyFill="1" applyBorder="1" applyAlignment="1">
      <alignment vertical="center"/>
    </xf>
    <xf numFmtId="0" fontId="25" fillId="5" borderId="12" xfId="5" applyFont="1" applyFill="1" applyBorder="1" applyAlignment="1">
      <alignment vertical="center"/>
    </xf>
    <xf numFmtId="0" fontId="25" fillId="5" borderId="10" xfId="5" applyFont="1" applyFill="1" applyBorder="1" applyAlignment="1">
      <alignment vertical="center"/>
    </xf>
    <xf numFmtId="0" fontId="3" fillId="0" borderId="9" xfId="5" applyFont="1" applyBorder="1" applyAlignment="1">
      <alignment vertical="center" textRotation="255"/>
    </xf>
    <xf numFmtId="0" fontId="3" fillId="0" borderId="6" xfId="5" applyFont="1" applyBorder="1" applyAlignment="1">
      <alignment vertical="center" textRotation="255"/>
    </xf>
    <xf numFmtId="0" fontId="3" fillId="0" borderId="3" xfId="5" applyFont="1" applyBorder="1" applyAlignment="1">
      <alignment vertical="center" textRotation="255"/>
    </xf>
    <xf numFmtId="0" fontId="3" fillId="0" borderId="7" xfId="5" applyFont="1" applyBorder="1" applyAlignment="1">
      <alignment vertical="center" textRotation="255"/>
    </xf>
    <xf numFmtId="0" fontId="3" fillId="0" borderId="1" xfId="5" applyFont="1" applyBorder="1" applyAlignment="1">
      <alignment vertical="center" textRotation="255"/>
    </xf>
    <xf numFmtId="0" fontId="9" fillId="0" borderId="6" xfId="5" applyFont="1" applyBorder="1" applyAlignment="1">
      <alignment horizontal="distributed" vertical="center"/>
    </xf>
    <xf numFmtId="0" fontId="9" fillId="0" borderId="0" xfId="5" applyFont="1" applyBorder="1" applyAlignment="1">
      <alignment horizontal="distributed" vertical="center"/>
    </xf>
    <xf numFmtId="0" fontId="9" fillId="0" borderId="5" xfId="5" applyFont="1" applyBorder="1" applyAlignment="1">
      <alignment horizontal="distributed" vertical="center"/>
    </xf>
    <xf numFmtId="0" fontId="9" fillId="0" borderId="3" xfId="5" applyFont="1" applyBorder="1" applyAlignment="1">
      <alignment horizontal="distributed" vertical="center"/>
    </xf>
    <xf numFmtId="0" fontId="9" fillId="0" borderId="13" xfId="5" applyFont="1" applyBorder="1" applyAlignment="1">
      <alignment horizontal="distributed" vertical="center"/>
    </xf>
    <xf numFmtId="0" fontId="9" fillId="0" borderId="2" xfId="5" applyFont="1" applyBorder="1" applyAlignment="1">
      <alignment horizontal="distributed" vertical="center"/>
    </xf>
    <xf numFmtId="0" fontId="25" fillId="0" borderId="7" xfId="5" applyFont="1" applyBorder="1" applyAlignment="1">
      <alignment vertical="center" textRotation="255"/>
    </xf>
    <xf numFmtId="0" fontId="25" fillId="0" borderId="4" xfId="5" applyFont="1" applyBorder="1" applyAlignment="1">
      <alignment vertical="center" textRotation="255"/>
    </xf>
    <xf numFmtId="0" fontId="25" fillId="0" borderId="1" xfId="5" applyFont="1" applyBorder="1" applyAlignment="1">
      <alignment vertical="center" textRotation="255"/>
    </xf>
    <xf numFmtId="0" fontId="25" fillId="0" borderId="9" xfId="5" applyFont="1" applyBorder="1" applyAlignment="1">
      <alignment horizontal="distributed" vertical="center" justifyLastLine="1"/>
    </xf>
    <xf numFmtId="0" fontId="25" fillId="0" borderId="14" xfId="5" applyFont="1" applyBorder="1" applyAlignment="1">
      <alignment horizontal="distributed" vertical="center" justifyLastLine="1"/>
    </xf>
    <xf numFmtId="0" fontId="25" fillId="0" borderId="8" xfId="5" applyFont="1" applyBorder="1" applyAlignment="1">
      <alignment horizontal="distributed" vertical="center" justifyLastLine="1"/>
    </xf>
    <xf numFmtId="0" fontId="25" fillId="0" borderId="3" xfId="5" applyFont="1" applyBorder="1" applyAlignment="1">
      <alignment horizontal="distributed" vertical="center" justifyLastLine="1"/>
    </xf>
    <xf numFmtId="0" fontId="25" fillId="0" borderId="13" xfId="5" applyFont="1" applyBorder="1" applyAlignment="1">
      <alignment horizontal="distributed" vertical="center" justifyLastLine="1"/>
    </xf>
    <xf numFmtId="0" fontId="25" fillId="0" borderId="2" xfId="5" applyFont="1" applyBorder="1" applyAlignment="1">
      <alignment horizontal="distributed" vertical="center" justifyLastLine="1"/>
    </xf>
    <xf numFmtId="0" fontId="26" fillId="0" borderId="23" xfId="5" applyFont="1" applyBorder="1" applyAlignment="1">
      <alignment horizontal="center" vertical="center"/>
    </xf>
    <xf numFmtId="0" fontId="3" fillId="4" borderId="0" xfId="5" applyFont="1" applyFill="1" applyBorder="1" applyAlignment="1">
      <alignment vertical="center" shrinkToFit="1"/>
    </xf>
    <xf numFmtId="0" fontId="3" fillId="4" borderId="80" xfId="5" applyFont="1" applyFill="1" applyBorder="1" applyAlignment="1">
      <alignment vertical="center" shrinkToFit="1"/>
    </xf>
    <xf numFmtId="5" fontId="14" fillId="4" borderId="14" xfId="5" applyNumberFormat="1" applyFont="1" applyFill="1" applyBorder="1" applyAlignment="1">
      <alignment vertical="center"/>
    </xf>
    <xf numFmtId="5" fontId="14" fillId="4" borderId="13" xfId="5" applyNumberFormat="1" applyFont="1" applyFill="1" applyBorder="1" applyAlignment="1">
      <alignment vertical="center"/>
    </xf>
    <xf numFmtId="0" fontId="3" fillId="4" borderId="14" xfId="5" applyFont="1" applyFill="1" applyBorder="1" applyAlignment="1">
      <alignment vertical="center"/>
    </xf>
    <xf numFmtId="0" fontId="3" fillId="4" borderId="0" xfId="5" applyFont="1" applyFill="1" applyBorder="1" applyAlignment="1">
      <alignment vertical="center"/>
    </xf>
    <xf numFmtId="0" fontId="3" fillId="4" borderId="13" xfId="5" applyFont="1" applyFill="1" applyBorder="1" applyAlignment="1">
      <alignment vertical="center"/>
    </xf>
    <xf numFmtId="0" fontId="3" fillId="0" borderId="80" xfId="5" applyFont="1" applyBorder="1" applyAlignment="1">
      <alignment vertical="center"/>
    </xf>
    <xf numFmtId="0" fontId="26" fillId="0" borderId="9" xfId="5" applyFont="1" applyBorder="1" applyAlignment="1">
      <alignment horizontal="distributed" vertical="center"/>
    </xf>
    <xf numFmtId="0" fontId="26" fillId="0" borderId="14" xfId="5" applyFont="1" applyBorder="1" applyAlignment="1">
      <alignment horizontal="distributed" vertical="center"/>
    </xf>
    <xf numFmtId="0" fontId="26" fillId="0" borderId="8" xfId="5" applyFont="1" applyBorder="1" applyAlignment="1">
      <alignment horizontal="distributed" vertical="center"/>
    </xf>
    <xf numFmtId="0" fontId="25" fillId="0" borderId="14" xfId="5" applyFont="1" applyBorder="1" applyAlignment="1">
      <alignment vertical="center"/>
    </xf>
    <xf numFmtId="0" fontId="25" fillId="0" borderId="8" xfId="5" applyFont="1" applyBorder="1" applyAlignment="1">
      <alignment vertical="center"/>
    </xf>
    <xf numFmtId="0" fontId="25" fillId="0" borderId="13" xfId="5" applyFont="1" applyBorder="1" applyAlignment="1">
      <alignment vertical="center"/>
    </xf>
    <xf numFmtId="0" fontId="25" fillId="0" borderId="2" xfId="5" applyFont="1" applyBorder="1" applyAlignment="1">
      <alignment vertical="center"/>
    </xf>
    <xf numFmtId="0" fontId="25" fillId="0" borderId="0" xfId="5" applyFont="1" applyBorder="1" applyAlignment="1">
      <alignment vertical="center"/>
    </xf>
    <xf numFmtId="0" fontId="25" fillId="0" borderId="5" xfId="5" applyFont="1" applyBorder="1" applyAlignment="1">
      <alignment vertical="center"/>
    </xf>
    <xf numFmtId="0" fontId="25" fillId="4" borderId="86" xfId="5" applyFont="1" applyFill="1" applyBorder="1" applyAlignment="1">
      <alignment vertical="center" shrinkToFit="1"/>
    </xf>
    <xf numFmtId="0" fontId="25" fillId="4" borderId="84" xfId="5" applyFont="1" applyFill="1" applyBorder="1" applyAlignment="1">
      <alignment vertical="center" shrinkToFit="1"/>
    </xf>
    <xf numFmtId="0" fontId="45" fillId="0" borderId="23" xfId="5" applyFont="1" applyBorder="1" applyAlignment="1">
      <alignment horizontal="center" vertical="center"/>
    </xf>
    <xf numFmtId="0" fontId="25" fillId="5" borderId="11" xfId="5" applyFont="1" applyFill="1" applyBorder="1" applyAlignment="1">
      <alignment vertical="center" shrinkToFit="1"/>
    </xf>
    <xf numFmtId="0" fontId="25" fillId="5" borderId="12" xfId="5" applyFont="1" applyFill="1" applyBorder="1" applyAlignment="1">
      <alignment vertical="center" shrinkToFit="1"/>
    </xf>
    <xf numFmtId="0" fontId="25" fillId="5" borderId="10" xfId="5" applyFont="1" applyFill="1" applyBorder="1" applyAlignment="1">
      <alignment vertical="center" shrinkToFit="1"/>
    </xf>
    <xf numFmtId="0" fontId="25" fillId="5" borderId="9" xfId="5" applyFont="1" applyFill="1" applyBorder="1" applyAlignment="1">
      <alignment horizontal="center" vertical="center" shrinkToFit="1"/>
    </xf>
    <xf numFmtId="0" fontId="25" fillId="5" borderId="14" xfId="5" applyFont="1" applyFill="1" applyBorder="1" applyAlignment="1">
      <alignment horizontal="center" vertical="center" shrinkToFit="1"/>
    </xf>
    <xf numFmtId="0" fontId="25" fillId="5" borderId="3" xfId="5" applyFont="1" applyFill="1" applyBorder="1" applyAlignment="1">
      <alignment horizontal="center" vertical="center" shrinkToFit="1"/>
    </xf>
    <xf numFmtId="0" fontId="25" fillId="5" borderId="13" xfId="5" applyFont="1" applyFill="1" applyBorder="1" applyAlignment="1">
      <alignment horizontal="center" vertical="center" shrinkToFit="1"/>
    </xf>
    <xf numFmtId="5" fontId="25" fillId="5" borderId="14" xfId="5" applyNumberFormat="1" applyFont="1" applyFill="1" applyBorder="1" applyAlignment="1">
      <alignment vertical="center"/>
    </xf>
    <xf numFmtId="5" fontId="25" fillId="5" borderId="13" xfId="5" applyNumberFormat="1" applyFont="1" applyFill="1" applyBorder="1" applyAlignment="1">
      <alignment vertical="center"/>
    </xf>
    <xf numFmtId="178" fontId="3" fillId="3" borderId="9" xfId="1" applyNumberFormat="1" applyFont="1" applyFill="1" applyBorder="1" applyAlignment="1">
      <alignment horizontal="center" vertical="center" shrinkToFit="1"/>
    </xf>
    <xf numFmtId="178" fontId="3" fillId="3" borderId="14" xfId="1" applyNumberFormat="1" applyFont="1" applyFill="1" applyBorder="1" applyAlignment="1">
      <alignment horizontal="center" vertical="center" shrinkToFit="1"/>
    </xf>
    <xf numFmtId="178" fontId="3" fillId="3" borderId="8" xfId="1" applyNumberFormat="1" applyFont="1" applyFill="1" applyBorder="1" applyAlignment="1">
      <alignment horizontal="center" vertical="center" shrinkToFit="1"/>
    </xf>
    <xf numFmtId="178" fontId="3" fillId="3" borderId="3" xfId="1" applyNumberFormat="1" applyFont="1" applyFill="1" applyBorder="1" applyAlignment="1">
      <alignment horizontal="center" vertical="center" shrinkToFit="1"/>
    </xf>
    <xf numFmtId="178" fontId="3" fillId="3" borderId="13" xfId="1" applyNumberFormat="1" applyFont="1" applyFill="1" applyBorder="1" applyAlignment="1">
      <alignment horizontal="center" vertical="center" shrinkToFit="1"/>
    </xf>
    <xf numFmtId="178" fontId="3" fillId="3" borderId="2" xfId="1" applyNumberFormat="1" applyFont="1" applyFill="1" applyBorder="1" applyAlignment="1">
      <alignment horizontal="center" vertical="center" shrinkToFit="1"/>
    </xf>
    <xf numFmtId="178" fontId="3" fillId="4" borderId="9" xfId="1" applyNumberFormat="1" applyFont="1" applyFill="1" applyBorder="1" applyAlignment="1">
      <alignment horizontal="center" vertical="center" shrinkToFit="1"/>
    </xf>
    <xf numFmtId="178" fontId="3" fillId="4" borderId="14" xfId="1" applyNumberFormat="1" applyFont="1" applyFill="1" applyBorder="1" applyAlignment="1">
      <alignment horizontal="center" vertical="center" shrinkToFit="1"/>
    </xf>
    <xf numFmtId="178" fontId="3" fillId="4" borderId="8" xfId="1" applyNumberFormat="1" applyFont="1" applyFill="1" applyBorder="1" applyAlignment="1">
      <alignment horizontal="center" vertical="center" shrinkToFit="1"/>
    </xf>
    <xf numFmtId="178" fontId="3" fillId="4" borderId="6" xfId="1" applyNumberFormat="1" applyFont="1" applyFill="1" applyBorder="1" applyAlignment="1">
      <alignment horizontal="center" vertical="center" shrinkToFit="1"/>
    </xf>
    <xf numFmtId="178" fontId="3" fillId="4" borderId="0" xfId="1" applyNumberFormat="1" applyFont="1" applyFill="1" applyBorder="1" applyAlignment="1">
      <alignment horizontal="center" vertical="center" shrinkToFit="1"/>
    </xf>
    <xf numFmtId="178" fontId="3" fillId="4" borderId="5" xfId="1" applyNumberFormat="1" applyFont="1" applyFill="1" applyBorder="1" applyAlignment="1">
      <alignment horizontal="center" vertical="center" shrinkToFit="1"/>
    </xf>
    <xf numFmtId="178" fontId="3" fillId="4" borderId="0" xfId="1" applyNumberFormat="1" applyFont="1" applyFill="1" applyBorder="1" applyAlignment="1">
      <alignment horizontal="right" vertical="center" shrinkToFit="1"/>
    </xf>
    <xf numFmtId="178" fontId="3" fillId="4" borderId="5" xfId="1" applyNumberFormat="1" applyFont="1" applyFill="1" applyBorder="1" applyAlignment="1">
      <alignment horizontal="right" vertical="center" shrinkToFit="1"/>
    </xf>
    <xf numFmtId="0" fontId="3" fillId="4" borderId="0" xfId="5" applyFont="1" applyFill="1" applyBorder="1" applyAlignment="1">
      <alignment horizontal="right" vertical="center" shrinkToFit="1"/>
    </xf>
    <xf numFmtId="0" fontId="25" fillId="0" borderId="11" xfId="5" applyFont="1" applyBorder="1" applyAlignment="1">
      <alignment horizontal="center" vertical="center"/>
    </xf>
    <xf numFmtId="0" fontId="25" fillId="0" borderId="12" xfId="5" applyFont="1" applyBorder="1" applyAlignment="1">
      <alignment horizontal="center" vertical="center"/>
    </xf>
    <xf numFmtId="0" fontId="25" fillId="0" borderId="10" xfId="5" applyFont="1" applyBorder="1" applyAlignment="1">
      <alignment horizontal="center" vertical="center"/>
    </xf>
    <xf numFmtId="0" fontId="25" fillId="0" borderId="8" xfId="5" applyFont="1" applyBorder="1" applyAlignment="1">
      <alignment horizontal="center" vertical="center"/>
    </xf>
    <xf numFmtId="0" fontId="25" fillId="0" borderId="5" xfId="5" applyFont="1" applyBorder="1" applyAlignment="1">
      <alignment horizontal="center" vertical="center"/>
    </xf>
    <xf numFmtId="0" fontId="25" fillId="0" borderId="2" xfId="5" applyFont="1" applyBorder="1" applyAlignment="1">
      <alignment horizontal="center" vertical="center"/>
    </xf>
    <xf numFmtId="0" fontId="25" fillId="5" borderId="0" xfId="5" applyFont="1" applyFill="1" applyBorder="1" applyAlignment="1">
      <alignment horizontal="center" vertical="center" shrinkToFit="1"/>
    </xf>
    <xf numFmtId="0" fontId="25" fillId="0" borderId="0" xfId="5" applyFont="1" applyBorder="1" applyAlignment="1">
      <alignment horizontal="center" vertical="center"/>
    </xf>
    <xf numFmtId="0" fontId="2" fillId="0" borderId="8" xfId="5" applyBorder="1" applyAlignment="1">
      <alignment horizontal="distributed" vertical="center" justifyLastLine="1"/>
    </xf>
    <xf numFmtId="0" fontId="2" fillId="0" borderId="3" xfId="5" applyBorder="1" applyAlignment="1">
      <alignment horizontal="distributed" vertical="center" justifyLastLine="1"/>
    </xf>
    <xf numFmtId="0" fontId="2" fillId="0" borderId="13" xfId="5" applyBorder="1" applyAlignment="1">
      <alignment horizontal="distributed" vertical="center" justifyLastLine="1"/>
    </xf>
    <xf numFmtId="0" fontId="2" fillId="0" borderId="2" xfId="5" applyBorder="1" applyAlignment="1">
      <alignment horizontal="distributed" vertical="center" justifyLastLine="1"/>
    </xf>
    <xf numFmtId="0" fontId="25" fillId="0" borderId="6" xfId="5" applyFont="1" applyBorder="1" applyAlignment="1">
      <alignment horizontal="center" vertical="center"/>
    </xf>
    <xf numFmtId="0" fontId="11" fillId="0" borderId="0" xfId="1" applyFont="1" applyBorder="1" applyAlignment="1">
      <alignment horizontal="distributed" vertical="center"/>
    </xf>
    <xf numFmtId="0" fontId="3" fillId="5" borderId="0" xfId="1" applyFont="1" applyFill="1" applyBorder="1" applyAlignment="1">
      <alignment horizontal="left" vertical="center" indent="1" shrinkToFit="1"/>
    </xf>
    <xf numFmtId="0" fontId="3" fillId="5" borderId="5" xfId="1" applyFont="1" applyFill="1" applyBorder="1" applyAlignment="1">
      <alignment horizontal="left" vertical="center" indent="1" shrinkToFit="1"/>
    </xf>
    <xf numFmtId="0" fontId="25" fillId="4" borderId="14" xfId="5" applyFont="1" applyFill="1" applyBorder="1" applyAlignment="1">
      <alignment vertical="center" shrinkToFit="1"/>
    </xf>
    <xf numFmtId="0" fontId="25" fillId="4" borderId="8" xfId="5" applyFont="1" applyFill="1" applyBorder="1" applyAlignment="1">
      <alignment vertical="center" shrinkToFit="1"/>
    </xf>
    <xf numFmtId="0" fontId="25" fillId="4" borderId="0" xfId="5" applyFont="1" applyFill="1" applyBorder="1" applyAlignment="1">
      <alignment vertical="center" shrinkToFit="1"/>
    </xf>
    <xf numFmtId="0" fontId="25" fillId="4" borderId="5" xfId="5" applyFont="1" applyFill="1" applyBorder="1" applyAlignment="1">
      <alignment vertical="center" shrinkToFit="1"/>
    </xf>
    <xf numFmtId="0" fontId="25" fillId="4" borderId="13" xfId="5" applyFont="1" applyFill="1" applyBorder="1" applyAlignment="1">
      <alignment vertical="center" shrinkToFit="1"/>
    </xf>
    <xf numFmtId="0" fontId="25" fillId="4" borderId="2" xfId="5" applyFont="1" applyFill="1" applyBorder="1" applyAlignment="1">
      <alignment vertical="center" shrinkToFit="1"/>
    </xf>
    <xf numFmtId="0" fontId="25" fillId="0" borderId="0" xfId="5" applyFont="1" applyAlignment="1">
      <alignment horizontal="center" vertical="center"/>
    </xf>
    <xf numFmtId="0" fontId="25" fillId="4" borderId="0" xfId="5" applyFont="1" applyFill="1" applyAlignment="1">
      <alignment vertical="center"/>
    </xf>
    <xf numFmtId="0" fontId="25" fillId="4" borderId="0" xfId="5" applyFont="1" applyFill="1" applyAlignment="1">
      <alignment vertical="center" shrinkToFit="1"/>
    </xf>
    <xf numFmtId="0" fontId="3" fillId="0" borderId="0" xfId="5" applyFont="1" applyAlignment="1">
      <alignment horizontal="distributed" vertical="center" indent="1"/>
    </xf>
    <xf numFmtId="0" fontId="45" fillId="0" borderId="0" xfId="5" applyFont="1" applyAlignment="1">
      <alignment horizontal="center" vertical="center"/>
    </xf>
    <xf numFmtId="0" fontId="8" fillId="0" borderId="0" xfId="5"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3" fillId="0" borderId="0" xfId="1" applyFont="1" applyAlignment="1">
      <alignment horizontal="distributed" vertical="center" wrapText="1" indent="1"/>
    </xf>
    <xf numFmtId="0" fontId="3" fillId="4" borderId="11" xfId="5" applyFont="1" applyFill="1" applyBorder="1" applyAlignment="1">
      <alignment horizontal="left" vertical="center" indent="1" shrinkToFit="1"/>
    </xf>
    <xf numFmtId="0" fontId="3" fillId="4" borderId="12" xfId="5" applyFont="1" applyFill="1" applyBorder="1" applyAlignment="1">
      <alignment horizontal="left" vertical="center" indent="1" shrinkToFit="1"/>
    </xf>
    <xf numFmtId="0" fontId="3" fillId="4" borderId="10" xfId="5" applyFont="1" applyFill="1" applyBorder="1" applyAlignment="1">
      <alignment horizontal="left" vertical="center" indent="1" shrinkToFit="1"/>
    </xf>
    <xf numFmtId="0" fontId="3" fillId="4" borderId="11" xfId="5" applyFont="1" applyFill="1" applyBorder="1" applyAlignment="1">
      <alignment horizontal="center" vertical="center"/>
    </xf>
    <xf numFmtId="0" fontId="3" fillId="4" borderId="12" xfId="5" applyFont="1" applyFill="1" applyBorder="1" applyAlignment="1">
      <alignment horizontal="center" vertical="center"/>
    </xf>
    <xf numFmtId="0" fontId="3" fillId="4" borderId="10" xfId="5" applyFont="1" applyFill="1" applyBorder="1" applyAlignment="1">
      <alignment horizontal="center" vertical="center"/>
    </xf>
    <xf numFmtId="0" fontId="3" fillId="0" borderId="12" xfId="5" applyFont="1" applyBorder="1" applyAlignment="1">
      <alignment horizontal="distributed" vertical="center"/>
    </xf>
    <xf numFmtId="0" fontId="3" fillId="0" borderId="0" xfId="1" applyFont="1" applyFill="1" applyAlignment="1">
      <alignment horizontal="left" vertical="center" shrinkToFit="1"/>
    </xf>
    <xf numFmtId="0" fontId="8" fillId="0" borderId="0" xfId="1" applyFont="1" applyAlignment="1">
      <alignment vertical="center"/>
    </xf>
    <xf numFmtId="0" fontId="43" fillId="0" borderId="7"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12" fillId="0" borderId="13" xfId="1" applyFont="1" applyBorder="1" applyAlignment="1">
      <alignment horizontal="center" vertical="center"/>
    </xf>
    <xf numFmtId="0" fontId="12" fillId="0" borderId="0" xfId="1" applyFont="1" applyAlignment="1">
      <alignment horizontal="right" vertical="center"/>
    </xf>
    <xf numFmtId="0" fontId="43" fillId="0" borderId="7" xfId="1" applyFont="1" applyBorder="1" applyAlignment="1">
      <alignment horizontal="center" vertical="center" wrapText="1" shrinkToFit="1"/>
    </xf>
    <xf numFmtId="0" fontId="12" fillId="5" borderId="13" xfId="1" applyFont="1" applyFill="1" applyBorder="1" applyAlignment="1">
      <alignment vertical="center" shrinkToFit="1"/>
    </xf>
    <xf numFmtId="0" fontId="43" fillId="0" borderId="83" xfId="1" applyFont="1" applyBorder="1" applyAlignment="1">
      <alignment horizontal="center" vertical="center" shrinkToFit="1"/>
    </xf>
    <xf numFmtId="0" fontId="43" fillId="0" borderId="72" xfId="1" applyFont="1" applyBorder="1" applyAlignment="1">
      <alignment horizontal="center" vertical="center" shrinkToFit="1"/>
    </xf>
    <xf numFmtId="0" fontId="43" fillId="0" borderId="70" xfId="1" applyFont="1" applyBorder="1" applyAlignment="1">
      <alignment horizontal="center" vertical="center" shrinkToFit="1"/>
    </xf>
    <xf numFmtId="0" fontId="43" fillId="0" borderId="12" xfId="1" applyFont="1" applyBorder="1" applyAlignment="1">
      <alignment horizontal="center" vertical="center" shrinkToFit="1"/>
    </xf>
    <xf numFmtId="58" fontId="12" fillId="0" borderId="13" xfId="1" applyNumberFormat="1" applyFont="1" applyBorder="1" applyAlignment="1">
      <alignment horizontal="center" vertical="center"/>
    </xf>
    <xf numFmtId="0" fontId="46" fillId="0" borderId="9" xfId="1" applyFont="1" applyBorder="1" applyAlignment="1">
      <alignment horizontal="center" vertical="center" wrapText="1" shrinkToFit="1"/>
    </xf>
    <xf numFmtId="0" fontId="46" fillId="0" borderId="3" xfId="1" applyFont="1" applyBorder="1" applyAlignment="1">
      <alignment horizontal="center" vertical="center" shrinkToFit="1"/>
    </xf>
    <xf numFmtId="0" fontId="43" fillId="0" borderId="9" xfId="1" applyFont="1" applyBorder="1" applyAlignment="1">
      <alignment horizontal="center" vertical="center" wrapText="1" shrinkToFit="1"/>
    </xf>
    <xf numFmtId="0" fontId="43" fillId="0" borderId="6"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157" xfId="1" applyFont="1" applyBorder="1" applyAlignment="1">
      <alignment horizontal="center" vertical="center" shrinkToFit="1"/>
    </xf>
    <xf numFmtId="0" fontId="48" fillId="0" borderId="0" xfId="8" applyFont="1" applyAlignment="1">
      <alignment horizontal="left" vertical="center"/>
    </xf>
    <xf numFmtId="0" fontId="48" fillId="0" borderId="0" xfId="8" applyFont="1" applyAlignment="1">
      <alignment vertical="center"/>
    </xf>
    <xf numFmtId="0" fontId="50" fillId="0" borderId="0" xfId="8" applyFont="1" applyAlignment="1">
      <alignment horizontal="center" vertical="center"/>
    </xf>
    <xf numFmtId="0" fontId="48" fillId="0" borderId="13" xfId="8" applyFont="1" applyBorder="1" applyAlignment="1">
      <alignment vertical="center"/>
    </xf>
    <xf numFmtId="0" fontId="48" fillId="5" borderId="13" xfId="8" applyFont="1" applyFill="1" applyBorder="1" applyAlignment="1">
      <alignment vertical="center" shrinkToFit="1"/>
    </xf>
    <xf numFmtId="0" fontId="48" fillId="0" borderId="12" xfId="8" applyFont="1" applyBorder="1" applyAlignment="1">
      <alignment vertical="center"/>
    </xf>
    <xf numFmtId="0" fontId="48" fillId="5" borderId="12" xfId="8" applyFont="1" applyFill="1" applyBorder="1" applyAlignment="1">
      <alignment vertical="center" shrinkToFit="1"/>
    </xf>
    <xf numFmtId="0" fontId="11" fillId="0" borderId="0" xfId="8" applyFont="1" applyAlignment="1">
      <alignment horizontal="distributed" vertical="center"/>
    </xf>
    <xf numFmtId="0" fontId="11" fillId="4" borderId="0" xfId="8" applyFont="1" applyFill="1" applyAlignment="1">
      <alignment horizontal="left" vertical="center" indent="1" shrinkToFit="1"/>
    </xf>
    <xf numFmtId="0" fontId="48" fillId="0" borderId="0" xfId="8" applyFont="1" applyAlignment="1">
      <alignment horizontal="distributed" vertical="center"/>
    </xf>
    <xf numFmtId="0" fontId="48" fillId="4" borderId="0" xfId="8" applyFont="1" applyFill="1" applyAlignment="1">
      <alignment horizontal="left" vertical="center" indent="1" shrinkToFit="1"/>
    </xf>
    <xf numFmtId="0" fontId="3" fillId="4" borderId="0" xfId="9" applyNumberFormat="1" applyFont="1" applyFill="1" applyAlignment="1">
      <alignment horizontal="left" vertical="center" indent="1" shrinkToFit="1"/>
    </xf>
    <xf numFmtId="178" fontId="3" fillId="4" borderId="0" xfId="9" applyNumberFormat="1" applyFont="1" applyFill="1" applyAlignment="1">
      <alignment horizontal="right" vertical="center" shrinkToFit="1"/>
    </xf>
    <xf numFmtId="0" fontId="10" fillId="0" borderId="0" xfId="8" applyFont="1" applyAlignment="1">
      <alignment horizontal="distributed" vertical="center" shrinkToFit="1"/>
    </xf>
    <xf numFmtId="0" fontId="3" fillId="4" borderId="14" xfId="1" applyFont="1" applyFill="1" applyBorder="1" applyAlignment="1">
      <alignment vertical="center" wrapText="1"/>
    </xf>
    <xf numFmtId="38" fontId="3" fillId="4" borderId="9" xfId="1" applyNumberFormat="1" applyFont="1" applyFill="1" applyBorder="1" applyAlignment="1">
      <alignment vertical="center" shrinkToFit="1"/>
    </xf>
    <xf numFmtId="38" fontId="3" fillId="4" borderId="14" xfId="1" applyNumberFormat="1" applyFont="1" applyFill="1" applyBorder="1" applyAlignment="1">
      <alignment vertical="center" shrinkToFit="1"/>
    </xf>
    <xf numFmtId="38" fontId="3" fillId="4" borderId="8" xfId="1" applyNumberFormat="1" applyFont="1" applyFill="1" applyBorder="1" applyAlignment="1">
      <alignment vertical="center" shrinkToFit="1"/>
    </xf>
    <xf numFmtId="38" fontId="3" fillId="4" borderId="3" xfId="1" applyNumberFormat="1" applyFont="1" applyFill="1" applyBorder="1" applyAlignment="1">
      <alignment vertical="center" shrinkToFit="1"/>
    </xf>
    <xf numFmtId="38" fontId="3" fillId="4" borderId="13" xfId="1" applyNumberFormat="1" applyFont="1" applyFill="1" applyBorder="1" applyAlignment="1">
      <alignment vertical="center" shrinkToFit="1"/>
    </xf>
    <xf numFmtId="38" fontId="3" fillId="4" borderId="2" xfId="1" applyNumberFormat="1" applyFont="1" applyFill="1" applyBorder="1" applyAlignment="1">
      <alignment vertical="center" shrinkToFit="1"/>
    </xf>
    <xf numFmtId="0" fontId="3" fillId="4" borderId="23" xfId="1" applyFont="1" applyFill="1" applyBorder="1" applyAlignment="1">
      <alignment vertical="center" shrinkToFit="1"/>
    </xf>
    <xf numFmtId="0" fontId="3" fillId="0" borderId="13" xfId="1" applyFont="1" applyBorder="1" applyAlignment="1">
      <alignment vertical="center"/>
    </xf>
    <xf numFmtId="0" fontId="3" fillId="0" borderId="0" xfId="9" applyFont="1" applyAlignment="1">
      <alignment horizontal="distributed" vertical="center" indent="1"/>
    </xf>
    <xf numFmtId="0" fontId="3" fillId="5" borderId="0" xfId="9" applyFont="1" applyFill="1" applyAlignment="1">
      <alignment vertical="center"/>
    </xf>
    <xf numFmtId="0" fontId="8" fillId="3" borderId="0" xfId="1" applyFont="1" applyFill="1" applyAlignment="1">
      <alignment horizontal="center" vertical="center"/>
    </xf>
    <xf numFmtId="0" fontId="3" fillId="0" borderId="9" xfId="8" applyFont="1" applyBorder="1" applyAlignment="1">
      <alignment horizontal="distributed" vertical="center" indent="1"/>
    </xf>
    <xf numFmtId="0" fontId="3" fillId="0" borderId="14" xfId="8" applyFont="1" applyBorder="1" applyAlignment="1">
      <alignment horizontal="distributed" vertical="center" indent="1"/>
    </xf>
    <xf numFmtId="0" fontId="3" fillId="0" borderId="8" xfId="8" applyFont="1" applyBorder="1" applyAlignment="1">
      <alignment horizontal="distributed" vertical="center" indent="1"/>
    </xf>
    <xf numFmtId="0" fontId="3" fillId="0" borderId="3" xfId="8" applyFont="1" applyBorder="1" applyAlignment="1">
      <alignment horizontal="distributed" vertical="center" indent="1"/>
    </xf>
    <xf numFmtId="0" fontId="3" fillId="0" borderId="13" xfId="8" applyFont="1" applyBorder="1" applyAlignment="1">
      <alignment horizontal="distributed" vertical="center" indent="1"/>
    </xf>
    <xf numFmtId="0" fontId="3" fillId="0" borderId="2" xfId="8" applyFont="1" applyBorder="1" applyAlignment="1">
      <alignment horizontal="distributed" vertical="center" indent="1"/>
    </xf>
    <xf numFmtId="0" fontId="3" fillId="0" borderId="14" xfId="8" applyFont="1" applyBorder="1" applyAlignment="1">
      <alignment horizontal="center" vertical="center"/>
    </xf>
    <xf numFmtId="0" fontId="3" fillId="0" borderId="3" xfId="8" applyFont="1" applyBorder="1" applyAlignment="1">
      <alignment horizontal="center" vertical="center" wrapText="1"/>
    </xf>
    <xf numFmtId="0" fontId="3" fillId="0" borderId="13" xfId="8" applyFont="1" applyBorder="1" applyAlignment="1">
      <alignment horizontal="center" vertical="center" wrapText="1"/>
    </xf>
    <xf numFmtId="0" fontId="3" fillId="4" borderId="9" xfId="8" applyFont="1" applyFill="1" applyBorder="1" applyAlignment="1">
      <alignment vertical="center" wrapText="1"/>
    </xf>
    <xf numFmtId="0" fontId="3" fillId="4" borderId="14" xfId="8" applyFont="1" applyFill="1" applyBorder="1" applyAlignment="1">
      <alignment vertical="center" wrapText="1"/>
    </xf>
    <xf numFmtId="0" fontId="3" fillId="4" borderId="8" xfId="8" applyFont="1" applyFill="1" applyBorder="1" applyAlignment="1">
      <alignment vertical="center" wrapText="1"/>
    </xf>
    <xf numFmtId="0" fontId="3" fillId="4" borderId="6" xfId="8" applyFont="1" applyFill="1" applyBorder="1" applyAlignment="1">
      <alignment vertical="center" wrapText="1"/>
    </xf>
    <xf numFmtId="0" fontId="3" fillId="4" borderId="0" xfId="8" applyFont="1" applyFill="1" applyBorder="1" applyAlignment="1">
      <alignment vertical="center" wrapText="1"/>
    </xf>
    <xf numFmtId="0" fontId="3" fillId="4" borderId="5" xfId="8" applyFont="1" applyFill="1" applyBorder="1" applyAlignment="1">
      <alignment vertical="center" wrapText="1"/>
    </xf>
    <xf numFmtId="0" fontId="3" fillId="4" borderId="3" xfId="8" applyFont="1" applyFill="1" applyBorder="1" applyAlignment="1">
      <alignment vertical="center" wrapText="1"/>
    </xf>
    <xf numFmtId="0" fontId="3" fillId="4" borderId="13" xfId="8" applyFont="1" applyFill="1" applyBorder="1" applyAlignment="1">
      <alignment vertical="center" wrapText="1"/>
    </xf>
    <xf numFmtId="0" fontId="3" fillId="4" borderId="2" xfId="8" applyFont="1" applyFill="1" applyBorder="1" applyAlignment="1">
      <alignment vertical="center" wrapText="1"/>
    </xf>
    <xf numFmtId="0" fontId="3" fillId="0" borderId="6" xfId="8" applyFont="1" applyBorder="1" applyAlignment="1">
      <alignment horizontal="distributed" vertical="center" indent="1"/>
    </xf>
    <xf numFmtId="0" fontId="3" fillId="0" borderId="0" xfId="8" applyFont="1" applyBorder="1" applyAlignment="1">
      <alignment horizontal="distributed" vertical="center" indent="1"/>
    </xf>
    <xf numFmtId="0" fontId="3" fillId="0" borderId="5" xfId="8" applyFont="1" applyBorder="1" applyAlignment="1">
      <alignment horizontal="distributed" vertical="center" indent="1"/>
    </xf>
    <xf numFmtId="0" fontId="3" fillId="4" borderId="13" xfId="8" applyFont="1" applyFill="1" applyBorder="1" applyAlignment="1">
      <alignment horizontal="center" vertical="center" shrinkToFit="1"/>
    </xf>
    <xf numFmtId="0" fontId="3" fillId="0" borderId="13" xfId="8" applyFont="1" applyBorder="1" applyAlignment="1">
      <alignment horizontal="center" vertical="center"/>
    </xf>
    <xf numFmtId="0" fontId="3" fillId="4" borderId="14" xfId="8" applyFont="1" applyFill="1" applyBorder="1" applyAlignment="1">
      <alignment horizontal="center" vertical="center" shrinkToFit="1"/>
    </xf>
    <xf numFmtId="0" fontId="3" fillId="4" borderId="9" xfId="8" applyFont="1" applyFill="1" applyBorder="1" applyAlignment="1">
      <alignment horizontal="center" vertical="center" shrinkToFit="1"/>
    </xf>
    <xf numFmtId="0" fontId="3" fillId="4" borderId="2" xfId="8" applyFont="1" applyFill="1" applyBorder="1" applyAlignment="1">
      <alignment horizontal="center" vertical="center" shrinkToFit="1"/>
    </xf>
    <xf numFmtId="0" fontId="10" fillId="0" borderId="9" xfId="8" applyFont="1" applyBorder="1" applyAlignment="1">
      <alignment horizontal="distributed" vertical="center" wrapText="1" indent="1"/>
    </xf>
    <xf numFmtId="0" fontId="10" fillId="0" borderId="14" xfId="8" applyFont="1" applyBorder="1" applyAlignment="1">
      <alignment horizontal="distributed" vertical="center" wrapText="1" indent="1"/>
    </xf>
    <xf numFmtId="0" fontId="10" fillId="0" borderId="8" xfId="8" applyFont="1" applyBorder="1" applyAlignment="1">
      <alignment horizontal="distributed" vertical="center" wrapText="1" indent="1"/>
    </xf>
    <xf numFmtId="0" fontId="10" fillId="0" borderId="6" xfId="8" applyFont="1" applyBorder="1" applyAlignment="1">
      <alignment horizontal="distributed" vertical="center" wrapText="1" indent="1"/>
    </xf>
    <xf numFmtId="0" fontId="10" fillId="0" borderId="0" xfId="8" applyFont="1" applyBorder="1" applyAlignment="1">
      <alignment horizontal="distributed" vertical="center" wrapText="1" indent="1"/>
    </xf>
    <xf numFmtId="0" fontId="10" fillId="0" borderId="5" xfId="8" applyFont="1" applyBorder="1" applyAlignment="1">
      <alignment horizontal="distributed" vertical="center" wrapText="1" indent="1"/>
    </xf>
    <xf numFmtId="0" fontId="10" fillId="0" borderId="3" xfId="8" applyFont="1" applyBorder="1" applyAlignment="1">
      <alignment horizontal="distributed" vertical="center" wrapText="1" indent="1"/>
    </xf>
    <xf numFmtId="0" fontId="10" fillId="0" borderId="13" xfId="8" applyFont="1" applyBorder="1" applyAlignment="1">
      <alignment horizontal="distributed" vertical="center" wrapText="1" indent="1"/>
    </xf>
    <xf numFmtId="0" fontId="10" fillId="0" borderId="2" xfId="8" applyFont="1" applyBorder="1" applyAlignment="1">
      <alignment horizontal="distributed" vertical="center" wrapText="1" indent="1"/>
    </xf>
    <xf numFmtId="0" fontId="3" fillId="4" borderId="9" xfId="8" applyFont="1" applyFill="1" applyBorder="1" applyAlignment="1">
      <alignment vertical="center" shrinkToFit="1"/>
    </xf>
    <xf numFmtId="0" fontId="3" fillId="4" borderId="14" xfId="8" applyFont="1" applyFill="1" applyBorder="1" applyAlignment="1">
      <alignment vertical="center" shrinkToFit="1"/>
    </xf>
    <xf numFmtId="0" fontId="3" fillId="4" borderId="8" xfId="8" applyFont="1" applyFill="1" applyBorder="1" applyAlignment="1">
      <alignment vertical="center" shrinkToFit="1"/>
    </xf>
    <xf numFmtId="0" fontId="3" fillId="0" borderId="11" xfId="8" applyFont="1" applyBorder="1" applyAlignment="1">
      <alignment horizontal="distributed" vertical="center" indent="1"/>
    </xf>
    <xf numFmtId="0" fontId="3" fillId="0" borderId="12" xfId="8" applyFont="1" applyBorder="1" applyAlignment="1">
      <alignment horizontal="distributed" vertical="center" indent="1"/>
    </xf>
    <xf numFmtId="0" fontId="3" fillId="0" borderId="10" xfId="8" applyFont="1" applyBorder="1" applyAlignment="1">
      <alignment horizontal="distributed" vertical="center" indent="1"/>
    </xf>
    <xf numFmtId="0" fontId="3" fillId="4" borderId="11" xfId="8" applyFont="1" applyFill="1" applyBorder="1" applyAlignment="1">
      <alignment vertical="center" shrinkToFit="1"/>
    </xf>
    <xf numFmtId="0" fontId="3" fillId="4" borderId="12" xfId="8" applyFont="1" applyFill="1" applyBorder="1" applyAlignment="1">
      <alignment vertical="center" shrinkToFit="1"/>
    </xf>
    <xf numFmtId="0" fontId="3" fillId="4" borderId="10" xfId="8" applyFont="1" applyFill="1" applyBorder="1" applyAlignment="1">
      <alignment vertical="center" shrinkToFit="1"/>
    </xf>
    <xf numFmtId="0" fontId="3" fillId="5" borderId="11" xfId="8" applyFont="1" applyFill="1" applyBorder="1" applyAlignment="1">
      <alignment vertical="center"/>
    </xf>
    <xf numFmtId="0" fontId="3" fillId="5" borderId="12" xfId="8" applyFont="1" applyFill="1" applyBorder="1" applyAlignment="1">
      <alignment vertical="center"/>
    </xf>
    <xf numFmtId="0" fontId="3" fillId="5" borderId="10" xfId="8" applyFont="1" applyFill="1" applyBorder="1" applyAlignment="1">
      <alignment vertical="center"/>
    </xf>
    <xf numFmtId="0" fontId="3" fillId="4" borderId="11" xfId="8" applyFont="1" applyFill="1" applyBorder="1" applyAlignment="1">
      <alignment vertical="center"/>
    </xf>
    <xf numFmtId="0" fontId="3" fillId="4" borderId="12" xfId="8" applyFont="1" applyFill="1" applyBorder="1" applyAlignment="1">
      <alignment vertical="center"/>
    </xf>
    <xf numFmtId="0" fontId="3" fillId="4" borderId="10" xfId="8" applyFont="1" applyFill="1" applyBorder="1" applyAlignment="1">
      <alignment vertical="center"/>
    </xf>
    <xf numFmtId="178" fontId="3" fillId="5" borderId="3" xfId="8" applyNumberFormat="1" applyFont="1" applyFill="1" applyBorder="1" applyAlignment="1">
      <alignment horizontal="center" vertical="center"/>
    </xf>
    <xf numFmtId="178" fontId="3" fillId="5" borderId="13" xfId="8" applyNumberFormat="1" applyFont="1" applyFill="1" applyBorder="1" applyAlignment="1">
      <alignment horizontal="center" vertical="center"/>
    </xf>
    <xf numFmtId="0" fontId="3" fillId="0" borderId="13" xfId="8" applyFont="1" applyFill="1" applyBorder="1" applyAlignment="1">
      <alignment horizontal="center" vertical="center"/>
    </xf>
    <xf numFmtId="0" fontId="8" fillId="0" borderId="0" xfId="8" applyFont="1" applyAlignment="1">
      <alignment horizontal="center" vertical="center"/>
    </xf>
    <xf numFmtId="0" fontId="3" fillId="5" borderId="9" xfId="8" applyFont="1" applyFill="1" applyBorder="1" applyAlignment="1">
      <alignment vertical="center"/>
    </xf>
    <xf numFmtId="0" fontId="3" fillId="5" borderId="14" xfId="8" applyFont="1" applyFill="1" applyBorder="1" applyAlignment="1">
      <alignment vertical="center"/>
    </xf>
    <xf numFmtId="0" fontId="3" fillId="5" borderId="8" xfId="8" applyFont="1" applyFill="1" applyBorder="1" applyAlignment="1">
      <alignment vertical="center"/>
    </xf>
    <xf numFmtId="0" fontId="3" fillId="4" borderId="0" xfId="8" applyFont="1" applyFill="1" applyAlignment="1">
      <alignment vertical="center"/>
    </xf>
    <xf numFmtId="0" fontId="3" fillId="4" borderId="0" xfId="8" applyFont="1" applyFill="1" applyAlignment="1">
      <alignment horizontal="left" vertical="center" indent="1" shrinkToFit="1"/>
    </xf>
    <xf numFmtId="0" fontId="3" fillId="4" borderId="3" xfId="8" applyFont="1" applyFill="1" applyBorder="1" applyAlignment="1">
      <alignment vertical="center" shrinkToFit="1"/>
    </xf>
    <xf numFmtId="0" fontId="3" fillId="4" borderId="13" xfId="8" applyFont="1" applyFill="1" applyBorder="1" applyAlignment="1">
      <alignment vertical="center" shrinkToFit="1"/>
    </xf>
    <xf numFmtId="0" fontId="3" fillId="4" borderId="2" xfId="8" applyFont="1" applyFill="1" applyBorder="1" applyAlignment="1">
      <alignment vertical="center" shrinkToFit="1"/>
    </xf>
    <xf numFmtId="0" fontId="3" fillId="4" borderId="14" xfId="8" applyFont="1" applyFill="1" applyBorder="1" applyAlignment="1">
      <alignment vertical="center" wrapText="1" shrinkToFit="1"/>
    </xf>
    <xf numFmtId="0" fontId="3" fillId="4" borderId="8" xfId="8" applyFont="1" applyFill="1" applyBorder="1" applyAlignment="1">
      <alignment vertical="center" wrapText="1" shrinkToFit="1"/>
    </xf>
    <xf numFmtId="0" fontId="3" fillId="4" borderId="0" xfId="8" applyFont="1" applyFill="1" applyBorder="1" applyAlignment="1">
      <alignment vertical="center" wrapText="1" shrinkToFit="1"/>
    </xf>
    <xf numFmtId="0" fontId="3" fillId="4" borderId="5" xfId="8" applyFont="1" applyFill="1" applyBorder="1" applyAlignment="1">
      <alignment vertical="center" wrapText="1" shrinkToFit="1"/>
    </xf>
    <xf numFmtId="0" fontId="3" fillId="4" borderId="13" xfId="8" applyFont="1" applyFill="1" applyBorder="1" applyAlignment="1">
      <alignment vertical="center" wrapText="1" shrinkToFit="1"/>
    </xf>
    <xf numFmtId="0" fontId="3" fillId="4" borderId="2" xfId="8" applyFont="1" applyFill="1" applyBorder="1" applyAlignment="1">
      <alignment vertical="center" wrapText="1" shrinkToFit="1"/>
    </xf>
    <xf numFmtId="0" fontId="3" fillId="5" borderId="3" xfId="8" applyFont="1" applyFill="1" applyBorder="1" applyAlignment="1">
      <alignment vertical="center"/>
    </xf>
    <xf numFmtId="0" fontId="3" fillId="5" borderId="13" xfId="8" applyFont="1" applyFill="1" applyBorder="1" applyAlignment="1">
      <alignment vertical="center"/>
    </xf>
    <xf numFmtId="0" fontId="3" fillId="5" borderId="2" xfId="8" applyFont="1" applyFill="1" applyBorder="1" applyAlignment="1">
      <alignment vertical="center"/>
    </xf>
    <xf numFmtId="0" fontId="3" fillId="0" borderId="9" xfId="8" applyFont="1" applyBorder="1" applyAlignment="1">
      <alignment horizontal="center" vertical="center"/>
    </xf>
    <xf numFmtId="0" fontId="3" fillId="0" borderId="6" xfId="8" applyFont="1" applyBorder="1" applyAlignment="1">
      <alignment horizontal="center" vertical="center"/>
    </xf>
    <xf numFmtId="0" fontId="3" fillId="0" borderId="0" xfId="8" applyFont="1" applyBorder="1" applyAlignment="1">
      <alignment horizontal="center" vertical="center"/>
    </xf>
    <xf numFmtId="0" fontId="3" fillId="0" borderId="3" xfId="8" applyFont="1" applyBorder="1" applyAlignment="1">
      <alignment horizontal="center" vertical="center"/>
    </xf>
    <xf numFmtId="0" fontId="31" fillId="4" borderId="9" xfId="8" applyFont="1" applyFill="1" applyBorder="1" applyAlignment="1">
      <alignment horizontal="center" vertical="center"/>
    </xf>
    <xf numFmtId="0" fontId="31" fillId="4" borderId="14" xfId="8" applyFont="1" applyFill="1" applyBorder="1" applyAlignment="1">
      <alignment horizontal="center" vertical="center"/>
    </xf>
    <xf numFmtId="0" fontId="31" fillId="4" borderId="8" xfId="8" applyFont="1" applyFill="1" applyBorder="1" applyAlignment="1">
      <alignment horizontal="center" vertical="center"/>
    </xf>
    <xf numFmtId="0" fontId="55" fillId="0" borderId="0" xfId="11" applyFont="1" applyAlignment="1">
      <alignment horizontal="center" vertical="center"/>
    </xf>
    <xf numFmtId="0" fontId="3" fillId="0" borderId="0" xfId="1" applyNumberFormat="1" applyFont="1" applyAlignment="1">
      <alignment horizontal="right" vertical="center"/>
    </xf>
    <xf numFmtId="0" fontId="3" fillId="0" borderId="0" xfId="1" applyNumberFormat="1" applyFont="1" applyAlignment="1">
      <alignment vertical="center"/>
    </xf>
    <xf numFmtId="0" fontId="3" fillId="0" borderId="14" xfId="1" applyNumberFormat="1" applyFont="1" applyBorder="1" applyAlignment="1">
      <alignment horizontal="center" vertical="center"/>
    </xf>
    <xf numFmtId="179" fontId="3" fillId="0" borderId="13" xfId="1" applyNumberFormat="1" applyFont="1" applyBorder="1" applyAlignment="1">
      <alignment horizontal="center" vertical="center"/>
    </xf>
    <xf numFmtId="179" fontId="3" fillId="0" borderId="14" xfId="1" applyNumberFormat="1" applyFont="1" applyBorder="1" applyAlignment="1">
      <alignment horizontal="center" vertical="center"/>
    </xf>
    <xf numFmtId="0" fontId="3" fillId="0" borderId="0" xfId="12" applyFont="1" applyAlignment="1">
      <alignment horizontal="center" vertical="center"/>
    </xf>
    <xf numFmtId="3" fontId="3" fillId="0" borderId="0" xfId="12" applyNumberFormat="1" applyFont="1" applyAlignment="1">
      <alignment vertical="center"/>
    </xf>
    <xf numFmtId="0" fontId="3" fillId="0" borderId="0" xfId="13" applyFont="1" applyAlignment="1">
      <alignment horizontal="center" vertical="center" shrinkToFit="1"/>
    </xf>
    <xf numFmtId="3" fontId="3" fillId="0" borderId="0" xfId="13" applyNumberFormat="1" applyFont="1" applyAlignment="1">
      <alignment vertical="center"/>
    </xf>
    <xf numFmtId="0" fontId="3" fillId="0" borderId="0" xfId="13" applyFont="1" applyAlignment="1">
      <alignment horizontal="center" vertical="center"/>
    </xf>
    <xf numFmtId="0" fontId="3" fillId="4" borderId="143" xfId="9" applyFont="1" applyFill="1" applyBorder="1" applyAlignment="1">
      <alignment horizontal="center" vertical="center"/>
    </xf>
    <xf numFmtId="0" fontId="3" fillId="4" borderId="14" xfId="9" applyFont="1" applyFill="1" applyBorder="1" applyAlignment="1">
      <alignment horizontal="center" vertical="center"/>
    </xf>
    <xf numFmtId="0" fontId="3" fillId="4" borderId="8" xfId="9" applyFont="1" applyFill="1" applyBorder="1" applyAlignment="1">
      <alignment horizontal="center" vertical="center"/>
    </xf>
    <xf numFmtId="0" fontId="3" fillId="4" borderId="129" xfId="9" applyFont="1" applyFill="1" applyBorder="1" applyAlignment="1">
      <alignment horizontal="center" vertical="center"/>
    </xf>
    <xf numFmtId="0" fontId="3" fillId="4" borderId="0" xfId="9" applyFont="1" applyFill="1" applyBorder="1" applyAlignment="1">
      <alignment horizontal="center" vertical="center"/>
    </xf>
    <xf numFmtId="0" fontId="3" fillId="4" borderId="5" xfId="9" applyFont="1" applyFill="1" applyBorder="1" applyAlignment="1">
      <alignment horizontal="center" vertical="center"/>
    </xf>
    <xf numFmtId="0" fontId="3" fillId="4" borderId="132" xfId="9" applyFont="1" applyFill="1" applyBorder="1" applyAlignment="1">
      <alignment horizontal="center" vertical="center"/>
    </xf>
    <xf numFmtId="0" fontId="3" fillId="4" borderId="133" xfId="9" applyFont="1" applyFill="1" applyBorder="1" applyAlignment="1">
      <alignment horizontal="center" vertical="center"/>
    </xf>
    <xf numFmtId="0" fontId="3" fillId="4" borderId="134" xfId="9" applyFont="1" applyFill="1" applyBorder="1" applyAlignment="1">
      <alignment horizontal="center" vertical="center"/>
    </xf>
    <xf numFmtId="0" fontId="10" fillId="4" borderId="27" xfId="9" applyFont="1" applyFill="1" applyBorder="1" applyAlignment="1">
      <alignment vertical="center"/>
    </xf>
    <xf numFmtId="0" fontId="10" fillId="4" borderId="86" xfId="9" applyFont="1" applyFill="1" applyBorder="1" applyAlignment="1">
      <alignment vertical="center"/>
    </xf>
    <xf numFmtId="0" fontId="10" fillId="4" borderId="30" xfId="9" applyFont="1" applyFill="1" applyBorder="1" applyAlignment="1">
      <alignment vertical="center"/>
    </xf>
    <xf numFmtId="178" fontId="3" fillId="4" borderId="9" xfId="9" applyNumberFormat="1" applyFont="1" applyFill="1" applyBorder="1" applyAlignment="1">
      <alignment horizontal="center" vertical="center"/>
    </xf>
    <xf numFmtId="178" fontId="3" fillId="4" borderId="14" xfId="9" applyNumberFormat="1" applyFont="1" applyFill="1" applyBorder="1" applyAlignment="1">
      <alignment horizontal="center" vertical="center"/>
    </xf>
    <xf numFmtId="178" fontId="3" fillId="4" borderId="8" xfId="9" applyNumberFormat="1" applyFont="1" applyFill="1" applyBorder="1" applyAlignment="1">
      <alignment horizontal="center" vertical="center"/>
    </xf>
    <xf numFmtId="178" fontId="3" fillId="4" borderId="6" xfId="9" applyNumberFormat="1" applyFont="1" applyFill="1" applyBorder="1" applyAlignment="1">
      <alignment horizontal="center" vertical="center"/>
    </xf>
    <xf numFmtId="178" fontId="3" fillId="4" borderId="0" xfId="9" applyNumberFormat="1" applyFont="1" applyFill="1" applyBorder="1" applyAlignment="1">
      <alignment horizontal="center" vertical="center"/>
    </xf>
    <xf numFmtId="178" fontId="3" fillId="4" borderId="5" xfId="9" applyNumberFormat="1" applyFont="1" applyFill="1" applyBorder="1" applyAlignment="1">
      <alignment horizontal="center" vertical="center"/>
    </xf>
    <xf numFmtId="178" fontId="3" fillId="4" borderId="146" xfId="9" applyNumberFormat="1" applyFont="1" applyFill="1" applyBorder="1" applyAlignment="1">
      <alignment horizontal="center" vertical="center"/>
    </xf>
    <xf numFmtId="178" fontId="3" fillId="4" borderId="133" xfId="9" applyNumberFormat="1" applyFont="1" applyFill="1" applyBorder="1" applyAlignment="1">
      <alignment horizontal="center" vertical="center"/>
    </xf>
    <xf numFmtId="178" fontId="3" fillId="4" borderId="134" xfId="9" applyNumberFormat="1" applyFont="1" applyFill="1" applyBorder="1" applyAlignment="1">
      <alignment horizontal="center" vertical="center"/>
    </xf>
    <xf numFmtId="0" fontId="3" fillId="4" borderId="9" xfId="9" applyFont="1" applyFill="1" applyBorder="1" applyAlignment="1">
      <alignment vertical="center" wrapText="1"/>
    </xf>
    <xf numFmtId="0" fontId="3" fillId="4" borderId="14" xfId="9" applyFont="1" applyFill="1" applyBorder="1" applyAlignment="1">
      <alignment vertical="center" wrapText="1"/>
    </xf>
    <xf numFmtId="0" fontId="3" fillId="4" borderId="145" xfId="9" applyFont="1" applyFill="1" applyBorder="1" applyAlignment="1">
      <alignment vertical="center" wrapText="1"/>
    </xf>
    <xf numFmtId="0" fontId="3" fillId="4" borderId="6" xfId="9" applyFont="1" applyFill="1" applyBorder="1" applyAlignment="1">
      <alignment vertical="center" wrapText="1"/>
    </xf>
    <xf numFmtId="0" fontId="3" fillId="4" borderId="0" xfId="9" applyFont="1" applyFill="1" applyBorder="1" applyAlignment="1">
      <alignment vertical="center" wrapText="1"/>
    </xf>
    <xf numFmtId="0" fontId="3" fillId="4" borderId="142" xfId="9" applyFont="1" applyFill="1" applyBorder="1" applyAlignment="1">
      <alignment vertical="center" wrapText="1"/>
    </xf>
    <xf numFmtId="0" fontId="3" fillId="4" borderId="146" xfId="9" applyFont="1" applyFill="1" applyBorder="1" applyAlignment="1">
      <alignment vertical="center" wrapText="1"/>
    </xf>
    <xf numFmtId="0" fontId="3" fillId="4" borderId="133" xfId="9" applyFont="1" applyFill="1" applyBorder="1" applyAlignment="1">
      <alignment vertical="center" wrapText="1"/>
    </xf>
    <xf numFmtId="0" fontId="3" fillId="4" borderId="140" xfId="9" applyFont="1" applyFill="1" applyBorder="1" applyAlignment="1">
      <alignment vertical="center" wrapText="1"/>
    </xf>
    <xf numFmtId="0" fontId="3" fillId="4" borderId="6" xfId="9" applyFont="1" applyFill="1" applyBorder="1" applyAlignment="1">
      <alignment vertical="center"/>
    </xf>
    <xf numFmtId="0" fontId="3" fillId="4" borderId="0" xfId="9" applyFont="1" applyFill="1" applyBorder="1" applyAlignment="1">
      <alignment vertical="center"/>
    </xf>
    <xf numFmtId="0" fontId="3" fillId="4" borderId="5" xfId="9" applyFont="1" applyFill="1" applyBorder="1" applyAlignment="1">
      <alignment vertical="center"/>
    </xf>
    <xf numFmtId="0" fontId="3" fillId="4" borderId="146" xfId="9" applyFont="1" applyFill="1" applyBorder="1" applyAlignment="1">
      <alignment vertical="center"/>
    </xf>
    <xf numFmtId="0" fontId="3" fillId="4" borderId="133" xfId="9" applyFont="1" applyFill="1" applyBorder="1" applyAlignment="1">
      <alignment vertical="center"/>
    </xf>
    <xf numFmtId="0" fontId="3" fillId="4" borderId="134" xfId="9" applyFont="1" applyFill="1" applyBorder="1" applyAlignment="1">
      <alignment vertical="center"/>
    </xf>
    <xf numFmtId="0" fontId="3" fillId="4" borderId="74" xfId="9" applyFont="1" applyFill="1" applyBorder="1" applyAlignment="1">
      <alignment horizontal="center" vertical="center"/>
    </xf>
    <xf numFmtId="0" fontId="3" fillId="4" borderId="13" xfId="9" applyFont="1" applyFill="1" applyBorder="1" applyAlignment="1">
      <alignment horizontal="center" vertical="center"/>
    </xf>
    <xf numFmtId="0" fontId="3" fillId="4" borderId="2" xfId="9" applyFont="1" applyFill="1" applyBorder="1" applyAlignment="1">
      <alignment horizontal="center" vertical="center"/>
    </xf>
    <xf numFmtId="178" fontId="3" fillId="4" borderId="3" xfId="9" applyNumberFormat="1" applyFont="1" applyFill="1" applyBorder="1" applyAlignment="1">
      <alignment horizontal="center" vertical="center"/>
    </xf>
    <xf numFmtId="178" fontId="3" fillId="4" borderId="13" xfId="9" applyNumberFormat="1" applyFont="1" applyFill="1" applyBorder="1" applyAlignment="1">
      <alignment horizontal="center" vertical="center"/>
    </xf>
    <xf numFmtId="178" fontId="3" fillId="4" borderId="2" xfId="9" applyNumberFormat="1" applyFont="1" applyFill="1" applyBorder="1" applyAlignment="1">
      <alignment horizontal="center" vertical="center"/>
    </xf>
    <xf numFmtId="0" fontId="3" fillId="4" borderId="3" xfId="9" applyFont="1" applyFill="1" applyBorder="1" applyAlignment="1">
      <alignment vertical="center" wrapText="1"/>
    </xf>
    <xf numFmtId="0" fontId="3" fillId="4" borderId="13" xfId="9" applyFont="1" applyFill="1" applyBorder="1" applyAlignment="1">
      <alignment vertical="center" wrapText="1"/>
    </xf>
    <xf numFmtId="0" fontId="3" fillId="4" borderId="156" xfId="9" applyFont="1" applyFill="1" applyBorder="1" applyAlignment="1">
      <alignment vertical="center" wrapText="1"/>
    </xf>
    <xf numFmtId="0" fontId="3" fillId="4" borderId="3" xfId="9" applyFont="1" applyFill="1" applyBorder="1" applyAlignment="1">
      <alignment vertical="center"/>
    </xf>
    <xf numFmtId="0" fontId="3" fillId="4" borderId="13" xfId="9" applyFont="1" applyFill="1" applyBorder="1" applyAlignment="1">
      <alignment vertical="center"/>
    </xf>
    <xf numFmtId="0" fontId="3" fillId="4" borderId="2" xfId="9" applyFont="1" applyFill="1" applyBorder="1" applyAlignment="1">
      <alignment vertical="center"/>
    </xf>
    <xf numFmtId="0" fontId="3" fillId="4" borderId="14" xfId="9" applyFont="1" applyFill="1" applyBorder="1" applyAlignment="1">
      <alignment vertical="center"/>
    </xf>
    <xf numFmtId="0" fontId="3" fillId="4" borderId="145" xfId="9" applyFont="1" applyFill="1" applyBorder="1" applyAlignment="1">
      <alignment vertical="center"/>
    </xf>
    <xf numFmtId="0" fontId="3" fillId="4" borderId="142" xfId="9" applyFont="1" applyFill="1" applyBorder="1" applyAlignment="1">
      <alignment vertical="center"/>
    </xf>
    <xf numFmtId="0" fontId="3" fillId="4" borderId="156" xfId="9" applyFont="1" applyFill="1" applyBorder="1" applyAlignment="1">
      <alignment vertical="center"/>
    </xf>
    <xf numFmtId="0" fontId="3" fillId="4" borderId="112" xfId="9" applyFont="1" applyFill="1" applyBorder="1" applyAlignment="1">
      <alignment horizontal="center" vertical="center" wrapText="1"/>
    </xf>
    <xf numFmtId="0" fontId="3" fillId="4" borderId="81" xfId="9" applyFont="1" applyFill="1" applyBorder="1" applyAlignment="1">
      <alignment horizontal="center" vertical="center" wrapText="1"/>
    </xf>
    <xf numFmtId="0" fontId="3" fillId="4" borderId="113" xfId="9" applyFont="1" applyFill="1" applyBorder="1" applyAlignment="1">
      <alignment horizontal="center" vertical="center" wrapText="1"/>
    </xf>
    <xf numFmtId="0" fontId="3" fillId="4" borderId="3"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wrapText="1"/>
    </xf>
    <xf numFmtId="0" fontId="8" fillId="0" borderId="0" xfId="9" applyFont="1" applyAlignment="1">
      <alignment horizontal="center" vertical="center"/>
    </xf>
    <xf numFmtId="0" fontId="3" fillId="0" borderId="78" xfId="9" applyFont="1" applyBorder="1" applyAlignment="1">
      <alignment horizontal="distributed" vertical="center" justifyLastLine="1"/>
    </xf>
    <xf numFmtId="0" fontId="3" fillId="0" borderId="106" xfId="9" applyFont="1" applyBorder="1" applyAlignment="1">
      <alignment horizontal="distributed" vertical="center" justifyLastLine="1"/>
    </xf>
    <xf numFmtId="0" fontId="3" fillId="0" borderId="107" xfId="9" applyFont="1" applyBorder="1" applyAlignment="1">
      <alignment horizontal="distributed" vertical="center" justifyLastLine="1"/>
    </xf>
    <xf numFmtId="0" fontId="3" fillId="0" borderId="74" xfId="9" applyFont="1" applyBorder="1" applyAlignment="1">
      <alignment horizontal="distributed" vertical="center" justifyLastLine="1"/>
    </xf>
    <xf numFmtId="0" fontId="3" fillId="0" borderId="13" xfId="9" applyFont="1" applyBorder="1" applyAlignment="1">
      <alignment horizontal="distributed" vertical="center" justifyLastLine="1"/>
    </xf>
    <xf numFmtId="0" fontId="3" fillId="0" borderId="2" xfId="9" applyFont="1" applyBorder="1" applyAlignment="1">
      <alignment horizontal="distributed" vertical="center" justifyLastLine="1"/>
    </xf>
    <xf numFmtId="0" fontId="3" fillId="0" borderId="109" xfId="9" applyFont="1" applyBorder="1" applyAlignment="1">
      <alignment horizontal="distributed" vertical="center" justifyLastLine="1"/>
    </xf>
    <xf numFmtId="0" fontId="3" fillId="0" borderId="110" xfId="9" applyFont="1" applyBorder="1" applyAlignment="1">
      <alignment horizontal="distributed" vertical="center" justifyLastLine="1"/>
    </xf>
    <xf numFmtId="0" fontId="3" fillId="0" borderId="111" xfId="9" applyFont="1" applyBorder="1" applyAlignment="1">
      <alignment horizontal="distributed" vertical="center" justifyLastLine="1"/>
    </xf>
    <xf numFmtId="0" fontId="3" fillId="0" borderId="108" xfId="9" applyFont="1" applyBorder="1" applyAlignment="1">
      <alignment horizontal="distributed" vertical="center" justifyLastLine="1"/>
    </xf>
    <xf numFmtId="0" fontId="3" fillId="0" borderId="3" xfId="9" applyFont="1" applyBorder="1" applyAlignment="1">
      <alignment horizontal="distributed" vertical="center" justifyLastLine="1"/>
    </xf>
    <xf numFmtId="0" fontId="3" fillId="0" borderId="77" xfId="9" applyFont="1" applyBorder="1" applyAlignment="1">
      <alignment horizontal="distributed" vertical="center" justifyLastLine="1"/>
    </xf>
    <xf numFmtId="0" fontId="3" fillId="0" borderId="156" xfId="9" applyFont="1" applyBorder="1" applyAlignment="1">
      <alignment horizontal="distributed" vertical="center" justifyLastLine="1"/>
    </xf>
    <xf numFmtId="0" fontId="3" fillId="0" borderId="29" xfId="9" applyFont="1" applyBorder="1" applyAlignment="1">
      <alignment horizontal="distributed" vertical="center" justifyLastLine="1"/>
    </xf>
    <xf numFmtId="0" fontId="3" fillId="0" borderId="100" xfId="9" applyFont="1" applyBorder="1" applyAlignment="1">
      <alignment horizontal="distributed" vertical="center" justifyLastLine="1"/>
    </xf>
    <xf numFmtId="0" fontId="3" fillId="0" borderId="24" xfId="9" applyFont="1" applyBorder="1" applyAlignment="1">
      <alignment horizontal="distributed" vertical="center" justifyLastLine="1"/>
    </xf>
    <xf numFmtId="0" fontId="3" fillId="0" borderId="9" xfId="14" applyFont="1" applyBorder="1" applyAlignment="1">
      <alignment horizontal="distributed" vertical="center" indent="1"/>
    </xf>
    <xf numFmtId="0" fontId="3" fillId="0" borderId="14" xfId="14" applyFont="1" applyBorder="1" applyAlignment="1">
      <alignment horizontal="distributed" vertical="center" indent="1"/>
    </xf>
    <xf numFmtId="0" fontId="3" fillId="0" borderId="8" xfId="14" applyFont="1" applyBorder="1" applyAlignment="1">
      <alignment horizontal="distributed" vertical="center" indent="1"/>
    </xf>
    <xf numFmtId="0" fontId="3" fillId="0" borderId="3" xfId="14" applyFont="1" applyBorder="1" applyAlignment="1">
      <alignment horizontal="distributed" vertical="center" indent="1"/>
    </xf>
    <xf numFmtId="0" fontId="3" fillId="0" borderId="13" xfId="14" applyFont="1" applyBorder="1" applyAlignment="1">
      <alignment horizontal="distributed" vertical="center" indent="1"/>
    </xf>
    <xf numFmtId="0" fontId="3" fillId="0" borderId="2" xfId="14" applyFont="1" applyBorder="1" applyAlignment="1">
      <alignment horizontal="distributed" vertical="center" indent="1"/>
    </xf>
    <xf numFmtId="0" fontId="3" fillId="4" borderId="9" xfId="14" applyFont="1" applyFill="1" applyBorder="1" applyAlignment="1">
      <alignment horizontal="center" vertical="center"/>
    </xf>
    <xf numFmtId="0" fontId="3" fillId="4" borderId="14" xfId="14" applyFont="1" applyFill="1" applyBorder="1" applyAlignment="1">
      <alignment horizontal="center" vertical="center"/>
    </xf>
    <xf numFmtId="0" fontId="3" fillId="4" borderId="3" xfId="14" applyFont="1" applyFill="1" applyBorder="1" applyAlignment="1">
      <alignment horizontal="center" vertical="center"/>
    </xf>
    <xf numFmtId="0" fontId="3" fillId="4" borderId="13" xfId="14" applyFont="1" applyFill="1" applyBorder="1" applyAlignment="1">
      <alignment horizontal="center" vertical="center"/>
    </xf>
    <xf numFmtId="0" fontId="3" fillId="3" borderId="14" xfId="14" applyFont="1" applyFill="1" applyBorder="1" applyAlignment="1">
      <alignment vertical="center" shrinkToFit="1"/>
    </xf>
    <xf numFmtId="0" fontId="3" fillId="3" borderId="13" xfId="14" applyFont="1" applyFill="1" applyBorder="1" applyAlignment="1">
      <alignment vertical="center" shrinkToFit="1"/>
    </xf>
    <xf numFmtId="0" fontId="3" fillId="5" borderId="9" xfId="14" applyFont="1" applyFill="1" applyBorder="1" applyAlignment="1">
      <alignment vertical="center" shrinkToFit="1"/>
    </xf>
    <xf numFmtId="0" fontId="3" fillId="5" borderId="14" xfId="14" applyFont="1" applyFill="1" applyBorder="1" applyAlignment="1">
      <alignment vertical="center" shrinkToFit="1"/>
    </xf>
    <xf numFmtId="0" fontId="3" fillId="5" borderId="8" xfId="14" applyFont="1" applyFill="1" applyBorder="1" applyAlignment="1">
      <alignment vertical="center" shrinkToFit="1"/>
    </xf>
    <xf numFmtId="0" fontId="3" fillId="5" borderId="3" xfId="14" applyFont="1" applyFill="1" applyBorder="1" applyAlignment="1">
      <alignment vertical="center" shrinkToFit="1"/>
    </xf>
    <xf numFmtId="0" fontId="3" fillId="5" borderId="13" xfId="14" applyFont="1" applyFill="1" applyBorder="1" applyAlignment="1">
      <alignment vertical="center" shrinkToFit="1"/>
    </xf>
    <xf numFmtId="0" fontId="3" fillId="5" borderId="2" xfId="14" applyFont="1" applyFill="1" applyBorder="1" applyAlignment="1">
      <alignment vertical="center" shrinkToFit="1"/>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0" fontId="3" fillId="0" borderId="9" xfId="14" applyFont="1" applyBorder="1" applyAlignment="1">
      <alignment horizontal="distributed" vertical="center" wrapText="1" indent="1"/>
    </xf>
    <xf numFmtId="0" fontId="3" fillId="0" borderId="14" xfId="14" applyFont="1" applyBorder="1" applyAlignment="1">
      <alignment horizontal="distributed" vertical="center" wrapText="1" indent="1"/>
    </xf>
    <xf numFmtId="0" fontId="3" fillId="0" borderId="8" xfId="14" applyFont="1" applyBorder="1" applyAlignment="1">
      <alignment horizontal="distributed" vertical="center" wrapText="1" indent="1"/>
    </xf>
    <xf numFmtId="0" fontId="3" fillId="0" borderId="6" xfId="14" applyFont="1" applyBorder="1" applyAlignment="1">
      <alignment horizontal="distributed" vertical="center" wrapText="1" indent="1"/>
    </xf>
    <xf numFmtId="0" fontId="3" fillId="0" borderId="0" xfId="14" applyFont="1" applyBorder="1" applyAlignment="1">
      <alignment horizontal="distributed" vertical="center" wrapText="1" indent="1"/>
    </xf>
    <xf numFmtId="0" fontId="3" fillId="0" borderId="5" xfId="14" applyFont="1" applyBorder="1" applyAlignment="1">
      <alignment horizontal="distributed" vertical="center" wrapText="1" indent="1"/>
    </xf>
    <xf numFmtId="0" fontId="3" fillId="0" borderId="3" xfId="14" applyFont="1" applyBorder="1" applyAlignment="1">
      <alignment horizontal="distributed" vertical="center" wrapText="1" indent="1"/>
    </xf>
    <xf numFmtId="0" fontId="3" fillId="0" borderId="13" xfId="14" applyFont="1" applyBorder="1" applyAlignment="1">
      <alignment horizontal="distributed" vertical="center" wrapText="1" indent="1"/>
    </xf>
    <xf numFmtId="0" fontId="3" fillId="0" borderId="2" xfId="14" applyFont="1" applyBorder="1" applyAlignment="1">
      <alignment horizontal="distributed" vertical="center" wrapText="1" indent="1"/>
    </xf>
    <xf numFmtId="0" fontId="8" fillId="0" borderId="0" xfId="14" applyFont="1" applyAlignment="1">
      <alignment horizontal="center" vertical="center"/>
    </xf>
    <xf numFmtId="0" fontId="3" fillId="0" borderId="14" xfId="14" applyFont="1" applyBorder="1" applyAlignment="1">
      <alignment vertical="center"/>
    </xf>
    <xf numFmtId="0" fontId="3" fillId="0" borderId="0" xfId="14" applyFont="1" applyBorder="1" applyAlignment="1">
      <alignment vertical="center"/>
    </xf>
    <xf numFmtId="0" fontId="3" fillId="0" borderId="13" xfId="14" applyFont="1" applyBorder="1" applyAlignment="1">
      <alignment vertical="center"/>
    </xf>
    <xf numFmtId="0" fontId="3" fillId="5" borderId="9" xfId="14" applyFont="1" applyFill="1" applyBorder="1" applyAlignment="1">
      <alignment horizontal="right" vertical="center"/>
    </xf>
    <xf numFmtId="0" fontId="3" fillId="5" borderId="14" xfId="14" applyFont="1" applyFill="1" applyBorder="1" applyAlignment="1">
      <alignment horizontal="right" vertical="center"/>
    </xf>
    <xf numFmtId="0" fontId="3" fillId="5" borderId="6" xfId="14" applyFont="1" applyFill="1" applyBorder="1" applyAlignment="1">
      <alignment horizontal="right" vertical="center"/>
    </xf>
    <xf numFmtId="0" fontId="3" fillId="5" borderId="0" xfId="14" applyFont="1" applyFill="1" applyBorder="1" applyAlignment="1">
      <alignment horizontal="right" vertical="center"/>
    </xf>
    <xf numFmtId="0" fontId="3" fillId="5" borderId="3" xfId="14" applyFont="1" applyFill="1" applyBorder="1" applyAlignment="1">
      <alignment horizontal="right" vertical="center"/>
    </xf>
    <xf numFmtId="0" fontId="3" fillId="5" borderId="13" xfId="14" applyFont="1" applyFill="1" applyBorder="1" applyAlignment="1">
      <alignment horizontal="right" vertical="center"/>
    </xf>
    <xf numFmtId="180" fontId="3" fillId="3" borderId="14" xfId="1" applyNumberFormat="1" applyFont="1" applyFill="1" applyBorder="1" applyAlignment="1">
      <alignment horizontal="right" vertical="center"/>
    </xf>
    <xf numFmtId="180" fontId="3" fillId="3" borderId="13" xfId="1" applyNumberFormat="1" applyFont="1" applyFill="1" applyBorder="1" applyAlignment="1">
      <alignment horizontal="right" vertical="center"/>
    </xf>
    <xf numFmtId="180" fontId="3" fillId="4" borderId="14" xfId="14" applyNumberFormat="1" applyFont="1" applyFill="1" applyBorder="1" applyAlignment="1">
      <alignment horizontal="right" vertical="center"/>
    </xf>
    <xf numFmtId="180" fontId="3" fillId="4" borderId="0" xfId="14" applyNumberFormat="1" applyFont="1" applyFill="1" applyBorder="1" applyAlignment="1">
      <alignment horizontal="right" vertical="center"/>
    </xf>
    <xf numFmtId="180" fontId="3" fillId="4" borderId="13" xfId="14" applyNumberFormat="1" applyFont="1" applyFill="1" applyBorder="1" applyAlignment="1">
      <alignment horizontal="right" vertical="center"/>
    </xf>
    <xf numFmtId="0" fontId="3" fillId="0" borderId="0" xfId="14" applyFont="1" applyAlignment="1">
      <alignment horizontal="center" vertical="center"/>
    </xf>
    <xf numFmtId="0" fontId="31" fillId="0" borderId="14" xfId="14" applyFont="1" applyBorder="1" applyAlignment="1">
      <alignment horizontal="center" vertical="center"/>
    </xf>
    <xf numFmtId="0" fontId="31" fillId="0" borderId="13" xfId="14" applyFont="1" applyBorder="1" applyAlignment="1">
      <alignment horizontal="center" vertical="center"/>
    </xf>
    <xf numFmtId="178" fontId="31" fillId="5" borderId="9" xfId="14" applyNumberFormat="1" applyFont="1" applyFill="1" applyBorder="1" applyAlignment="1">
      <alignment horizontal="center" vertical="center"/>
    </xf>
    <xf numFmtId="178" fontId="31" fillId="5" borderId="14" xfId="14" applyNumberFormat="1" applyFont="1" applyFill="1" applyBorder="1" applyAlignment="1">
      <alignment horizontal="center" vertical="center"/>
    </xf>
    <xf numFmtId="178" fontId="31" fillId="5" borderId="3" xfId="14" applyNumberFormat="1" applyFont="1" applyFill="1" applyBorder="1" applyAlignment="1">
      <alignment horizontal="center" vertical="center"/>
    </xf>
    <xf numFmtId="178" fontId="31" fillId="5" borderId="13" xfId="14" applyNumberFormat="1" applyFont="1" applyFill="1" applyBorder="1" applyAlignment="1">
      <alignment horizontal="center" vertical="center"/>
    </xf>
    <xf numFmtId="178" fontId="31" fillId="3" borderId="14" xfId="14" applyNumberFormat="1" applyFont="1" applyFill="1" applyBorder="1" applyAlignment="1">
      <alignment horizontal="center" vertical="center"/>
    </xf>
    <xf numFmtId="178" fontId="31" fillId="3" borderId="8" xfId="14" applyNumberFormat="1" applyFont="1" applyFill="1" applyBorder="1" applyAlignment="1">
      <alignment horizontal="center" vertical="center"/>
    </xf>
    <xf numFmtId="178" fontId="31" fillId="3" borderId="13" xfId="14" applyNumberFormat="1" applyFont="1" applyFill="1" applyBorder="1" applyAlignment="1">
      <alignment horizontal="center" vertical="center"/>
    </xf>
    <xf numFmtId="178" fontId="31" fillId="3" borderId="2" xfId="14" applyNumberFormat="1" applyFont="1" applyFill="1" applyBorder="1" applyAlignment="1">
      <alignment horizontal="center" vertical="center"/>
    </xf>
    <xf numFmtId="5" fontId="3" fillId="5" borderId="9" xfId="1" applyNumberFormat="1" applyFont="1" applyFill="1" applyBorder="1" applyAlignment="1">
      <alignment horizontal="right" vertical="center"/>
    </xf>
    <xf numFmtId="5" fontId="3" fillId="5" borderId="14" xfId="1" applyNumberFormat="1" applyFont="1" applyFill="1" applyBorder="1" applyAlignment="1">
      <alignment horizontal="right" vertical="center"/>
    </xf>
    <xf numFmtId="5" fontId="3" fillId="5" borderId="3" xfId="1" applyNumberFormat="1" applyFont="1" applyFill="1" applyBorder="1" applyAlignment="1">
      <alignment horizontal="right" vertical="center"/>
    </xf>
    <xf numFmtId="5" fontId="3" fillId="5" borderId="13" xfId="1" applyNumberFormat="1" applyFont="1" applyFill="1" applyBorder="1" applyAlignment="1">
      <alignment horizontal="righ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5" borderId="9" xfId="1" applyFont="1" applyFill="1" applyBorder="1" applyAlignment="1">
      <alignment vertical="center"/>
    </xf>
    <xf numFmtId="0" fontId="3" fillId="5" borderId="14" xfId="1" applyFont="1" applyFill="1" applyBorder="1" applyAlignment="1">
      <alignment vertical="center"/>
    </xf>
    <xf numFmtId="0" fontId="3" fillId="5" borderId="8" xfId="1" applyFont="1" applyFill="1" applyBorder="1" applyAlignment="1">
      <alignment vertical="center"/>
    </xf>
    <xf numFmtId="0" fontId="3" fillId="5" borderId="6" xfId="1" applyFont="1" applyFill="1" applyBorder="1" applyAlignment="1">
      <alignment vertical="center"/>
    </xf>
    <xf numFmtId="0" fontId="3" fillId="5" borderId="0" xfId="1" applyFont="1" applyFill="1" applyBorder="1" applyAlignment="1">
      <alignment vertical="center"/>
    </xf>
    <xf numFmtId="0" fontId="3" fillId="5" borderId="5" xfId="1" applyFont="1" applyFill="1" applyBorder="1" applyAlignment="1">
      <alignment vertical="center"/>
    </xf>
    <xf numFmtId="0" fontId="3" fillId="5" borderId="3" xfId="1" applyFont="1" applyFill="1" applyBorder="1" applyAlignment="1">
      <alignment vertical="center"/>
    </xf>
    <xf numFmtId="0" fontId="3" fillId="5" borderId="13" xfId="1" applyFont="1" applyFill="1" applyBorder="1" applyAlignment="1">
      <alignment vertical="center"/>
    </xf>
    <xf numFmtId="0" fontId="3" fillId="5" borderId="2" xfId="1" applyFont="1" applyFill="1" applyBorder="1" applyAlignment="1">
      <alignment vertical="center"/>
    </xf>
    <xf numFmtId="178" fontId="31" fillId="5" borderId="9" xfId="1" applyNumberFormat="1" applyFont="1" applyFill="1" applyBorder="1" applyAlignment="1">
      <alignment horizontal="center" vertical="center"/>
    </xf>
    <xf numFmtId="178" fontId="31" fillId="5" borderId="14" xfId="1" applyNumberFormat="1" applyFont="1" applyFill="1" applyBorder="1" applyAlignment="1">
      <alignment horizontal="center" vertical="center"/>
    </xf>
    <xf numFmtId="178" fontId="31" fillId="5" borderId="8" xfId="1" applyNumberFormat="1" applyFont="1" applyFill="1" applyBorder="1" applyAlignment="1">
      <alignment horizontal="center" vertical="center"/>
    </xf>
    <xf numFmtId="178" fontId="31" fillId="5" borderId="6" xfId="1" applyNumberFormat="1" applyFont="1" applyFill="1" applyBorder="1" applyAlignment="1">
      <alignment horizontal="center" vertical="center"/>
    </xf>
    <xf numFmtId="178" fontId="31" fillId="5" borderId="0" xfId="1" applyNumberFormat="1" applyFont="1" applyFill="1" applyBorder="1" applyAlignment="1">
      <alignment horizontal="center" vertical="center"/>
    </xf>
    <xf numFmtId="178" fontId="31" fillId="5" borderId="5" xfId="1" applyNumberFormat="1" applyFont="1" applyFill="1" applyBorder="1" applyAlignment="1">
      <alignment horizontal="center" vertical="center"/>
    </xf>
    <xf numFmtId="178" fontId="31" fillId="5" borderId="3" xfId="1" applyNumberFormat="1" applyFont="1" applyFill="1" applyBorder="1" applyAlignment="1">
      <alignment horizontal="center" vertical="center"/>
    </xf>
    <xf numFmtId="178" fontId="31" fillId="5" borderId="13" xfId="1" applyNumberFormat="1" applyFont="1" applyFill="1" applyBorder="1" applyAlignment="1">
      <alignment horizontal="center" vertical="center"/>
    </xf>
    <xf numFmtId="178" fontId="31" fillId="5" borderId="2" xfId="1" applyNumberFormat="1" applyFont="1" applyFill="1" applyBorder="1" applyAlignment="1">
      <alignment horizontal="center" vertical="center"/>
    </xf>
    <xf numFmtId="0" fontId="3" fillId="5" borderId="9"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6" xfId="1" applyFont="1" applyFill="1" applyBorder="1" applyAlignment="1">
      <alignment horizontal="center" vertical="center" shrinkToFit="1"/>
    </xf>
    <xf numFmtId="0" fontId="3" fillId="5" borderId="0" xfId="1" applyFont="1" applyFill="1" applyBorder="1" applyAlignment="1">
      <alignment horizontal="center" vertical="center" shrinkToFit="1"/>
    </xf>
    <xf numFmtId="0" fontId="3" fillId="5" borderId="3" xfId="1" applyFont="1" applyFill="1" applyBorder="1" applyAlignment="1">
      <alignment horizontal="center" vertical="center" shrinkToFit="1"/>
    </xf>
    <xf numFmtId="0" fontId="3" fillId="5" borderId="13" xfId="1" applyFont="1" applyFill="1" applyBorder="1" applyAlignment="1">
      <alignment horizontal="center" vertical="center" shrinkToFit="1"/>
    </xf>
    <xf numFmtId="180" fontId="3" fillId="3" borderId="0" xfId="1" applyNumberFormat="1" applyFont="1" applyFill="1" applyBorder="1" applyAlignment="1">
      <alignment horizontal="right" vertical="center"/>
    </xf>
    <xf numFmtId="5" fontId="3" fillId="0" borderId="14" xfId="1" applyNumberFormat="1" applyFont="1" applyBorder="1" applyAlignment="1">
      <alignment horizontal="left" vertical="center"/>
    </xf>
    <xf numFmtId="5" fontId="3" fillId="0" borderId="0" xfId="1" applyNumberFormat="1" applyFont="1" applyBorder="1" applyAlignment="1">
      <alignment horizontal="left" vertical="center"/>
    </xf>
    <xf numFmtId="5" fontId="3" fillId="0" borderId="13" xfId="1" applyNumberFormat="1" applyFont="1" applyBorder="1" applyAlignment="1">
      <alignment horizontal="left" vertical="center"/>
    </xf>
    <xf numFmtId="5" fontId="3" fillId="5" borderId="0" xfId="1" applyNumberFormat="1" applyFont="1" applyFill="1" applyBorder="1" applyAlignment="1">
      <alignment horizontal="right" vertical="center"/>
    </xf>
    <xf numFmtId="178" fontId="31" fillId="3" borderId="9" xfId="1" applyNumberFormat="1" applyFont="1" applyFill="1" applyBorder="1" applyAlignment="1">
      <alignment horizontal="center" vertical="center"/>
    </xf>
    <xf numFmtId="178" fontId="31" fillId="3" borderId="14" xfId="1" applyNumberFormat="1" applyFont="1" applyFill="1" applyBorder="1" applyAlignment="1">
      <alignment horizontal="center" vertical="center"/>
    </xf>
    <xf numFmtId="178" fontId="31" fillId="3" borderId="8" xfId="1" applyNumberFormat="1" applyFont="1" applyFill="1" applyBorder="1" applyAlignment="1">
      <alignment horizontal="center" vertical="center"/>
    </xf>
    <xf numFmtId="178" fontId="31" fillId="3" borderId="6" xfId="1" applyNumberFormat="1" applyFont="1" applyFill="1" applyBorder="1" applyAlignment="1">
      <alignment horizontal="center" vertical="center"/>
    </xf>
    <xf numFmtId="178" fontId="31" fillId="3" borderId="0" xfId="1" applyNumberFormat="1" applyFont="1" applyFill="1" applyBorder="1" applyAlignment="1">
      <alignment horizontal="center" vertical="center"/>
    </xf>
    <xf numFmtId="178" fontId="31" fillId="3" borderId="5" xfId="1" applyNumberFormat="1" applyFont="1" applyFill="1" applyBorder="1" applyAlignment="1">
      <alignment horizontal="center" vertical="center"/>
    </xf>
    <xf numFmtId="178" fontId="31" fillId="3" borderId="3" xfId="1" applyNumberFormat="1" applyFont="1" applyFill="1" applyBorder="1" applyAlignment="1">
      <alignment horizontal="center" vertical="center"/>
    </xf>
    <xf numFmtId="178" fontId="31" fillId="3" borderId="13" xfId="1" applyNumberFormat="1" applyFont="1" applyFill="1" applyBorder="1" applyAlignment="1">
      <alignment horizontal="center" vertical="center"/>
    </xf>
    <xf numFmtId="178" fontId="31" fillId="3" borderId="2" xfId="1" applyNumberFormat="1" applyFont="1" applyFill="1" applyBorder="1" applyAlignment="1">
      <alignment horizontal="center" vertical="center"/>
    </xf>
    <xf numFmtId="180" fontId="3" fillId="4" borderId="14" xfId="1" applyNumberFormat="1" applyFont="1" applyFill="1" applyBorder="1" applyAlignment="1">
      <alignment horizontal="right" vertical="center"/>
    </xf>
    <xf numFmtId="180" fontId="3" fillId="4" borderId="0" xfId="1" applyNumberFormat="1" applyFont="1" applyFill="1" applyBorder="1" applyAlignment="1">
      <alignment horizontal="right" vertical="center"/>
    </xf>
    <xf numFmtId="180" fontId="3" fillId="4" borderId="13" xfId="1" applyNumberFormat="1" applyFont="1" applyFill="1" applyBorder="1" applyAlignment="1">
      <alignment horizontal="right" vertical="center"/>
    </xf>
    <xf numFmtId="180" fontId="3" fillId="4" borderId="80" xfId="1" applyNumberFormat="1" applyFont="1" applyFill="1" applyBorder="1" applyAlignment="1">
      <alignment horizontal="right" vertical="center"/>
    </xf>
    <xf numFmtId="5" fontId="3" fillId="0" borderId="80" xfId="1" applyNumberFormat="1" applyFont="1" applyBorder="1" applyAlignment="1">
      <alignment horizontal="left" vertical="center"/>
    </xf>
    <xf numFmtId="5" fontId="3" fillId="5" borderId="6" xfId="1" applyNumberFormat="1" applyFont="1" applyFill="1" applyBorder="1" applyAlignment="1">
      <alignment horizontal="right" vertical="center"/>
    </xf>
    <xf numFmtId="5" fontId="3" fillId="5" borderId="28" xfId="1" applyNumberFormat="1" applyFont="1" applyFill="1" applyBorder="1" applyAlignment="1">
      <alignment horizontal="right" vertical="center"/>
    </xf>
    <xf numFmtId="5" fontId="3" fillId="5" borderId="80" xfId="1" applyNumberFormat="1" applyFont="1" applyFill="1" applyBorder="1" applyAlignment="1">
      <alignment horizontal="right" vertical="center"/>
    </xf>
    <xf numFmtId="0" fontId="10" fillId="0" borderId="100" xfId="1" applyNumberFormat="1" applyFont="1" applyBorder="1" applyAlignment="1">
      <alignment vertical="center"/>
    </xf>
    <xf numFmtId="0" fontId="10" fillId="0" borderId="24" xfId="1" applyNumberFormat="1" applyFont="1" applyBorder="1" applyAlignment="1">
      <alignment vertical="center"/>
    </xf>
    <xf numFmtId="5" fontId="31" fillId="4" borderId="9" xfId="1" applyNumberFormat="1" applyFont="1" applyFill="1" applyBorder="1" applyAlignment="1">
      <alignment horizontal="center" vertical="center"/>
    </xf>
    <xf numFmtId="5" fontId="31" fillId="4" borderId="14" xfId="1" applyNumberFormat="1" applyFont="1" applyFill="1" applyBorder="1" applyAlignment="1">
      <alignment horizontal="center" vertical="center"/>
    </xf>
    <xf numFmtId="5" fontId="31" fillId="4" borderId="8" xfId="1" applyNumberFormat="1" applyFont="1" applyFill="1" applyBorder="1" applyAlignment="1">
      <alignment horizontal="center" vertical="center"/>
    </xf>
    <xf numFmtId="5" fontId="31" fillId="4" borderId="6" xfId="1" applyNumberFormat="1" applyFont="1" applyFill="1" applyBorder="1" applyAlignment="1">
      <alignment horizontal="center" vertical="center"/>
    </xf>
    <xf numFmtId="5" fontId="31" fillId="4" borderId="0" xfId="1" applyNumberFormat="1" applyFont="1" applyFill="1" applyBorder="1" applyAlignment="1">
      <alignment horizontal="center" vertical="center"/>
    </xf>
    <xf numFmtId="5" fontId="31" fillId="4" borderId="5" xfId="1" applyNumberFormat="1" applyFont="1" applyFill="1" applyBorder="1" applyAlignment="1">
      <alignment horizontal="center" vertical="center"/>
    </xf>
    <xf numFmtId="5" fontId="31" fillId="4" borderId="3" xfId="1" applyNumberFormat="1" applyFont="1" applyFill="1" applyBorder="1" applyAlignment="1">
      <alignment horizontal="center" vertical="center"/>
    </xf>
    <xf numFmtId="5" fontId="31" fillId="4" borderId="13" xfId="1" applyNumberFormat="1" applyFont="1" applyFill="1" applyBorder="1" applyAlignment="1">
      <alignment horizontal="center" vertical="center"/>
    </xf>
    <xf numFmtId="5" fontId="31" fillId="4" borderId="2" xfId="1" applyNumberFormat="1" applyFont="1" applyFill="1" applyBorder="1" applyAlignment="1">
      <alignment horizontal="center" vertical="center"/>
    </xf>
    <xf numFmtId="0" fontId="10" fillId="3" borderId="3" xfId="1" applyNumberFormat="1" applyFont="1" applyFill="1" applyBorder="1" applyAlignment="1">
      <alignment horizontal="right" vertical="center"/>
    </xf>
    <xf numFmtId="0" fontId="10" fillId="3" borderId="13" xfId="1" applyNumberFormat="1" applyFont="1" applyFill="1" applyBorder="1" applyAlignment="1">
      <alignment horizontal="right" vertical="center"/>
    </xf>
    <xf numFmtId="181" fontId="10" fillId="4" borderId="100" xfId="1" applyNumberFormat="1" applyFont="1" applyFill="1" applyBorder="1" applyAlignment="1">
      <alignment horizontal="center" vertical="center"/>
    </xf>
    <xf numFmtId="0" fontId="8" fillId="0" borderId="6" xfId="1" applyFont="1" applyBorder="1" applyAlignment="1">
      <alignment horizontal="center" vertical="center" justifyLastLine="1"/>
    </xf>
    <xf numFmtId="0" fontId="8" fillId="0" borderId="5" xfId="1" applyFont="1" applyBorder="1" applyAlignment="1">
      <alignment horizontal="center" vertical="center" justifyLastLine="1"/>
    </xf>
    <xf numFmtId="178" fontId="3" fillId="4" borderId="0" xfId="9" applyNumberFormat="1" applyFont="1" applyFill="1" applyBorder="1" applyAlignment="1">
      <alignment horizontal="right" vertical="center" shrinkToFit="1"/>
    </xf>
    <xf numFmtId="178" fontId="3" fillId="4" borderId="5" xfId="9" applyNumberFormat="1" applyFont="1" applyFill="1" applyBorder="1" applyAlignment="1">
      <alignment horizontal="right" vertical="center" shrinkToFit="1"/>
    </xf>
    <xf numFmtId="0" fontId="3" fillId="4" borderId="119" xfId="1" applyFont="1" applyFill="1" applyBorder="1" applyAlignment="1">
      <alignment horizontal="left" vertical="center" indent="1" shrinkToFit="1"/>
    </xf>
    <xf numFmtId="0" fontId="3" fillId="4" borderId="86" xfId="1" applyFont="1" applyFill="1" applyBorder="1" applyAlignment="1">
      <alignment horizontal="left" vertical="center" indent="1" shrinkToFit="1"/>
    </xf>
    <xf numFmtId="0" fontId="3" fillId="4" borderId="120" xfId="1" applyFont="1" applyFill="1" applyBorder="1" applyAlignment="1">
      <alignment horizontal="left" vertical="center" indent="1" shrinkToFit="1"/>
    </xf>
    <xf numFmtId="0" fontId="3" fillId="4" borderId="121" xfId="1" applyFont="1" applyFill="1" applyBorder="1" applyAlignment="1">
      <alignment horizontal="left" vertical="center" indent="1" shrinkToFit="1"/>
    </xf>
    <xf numFmtId="0" fontId="3" fillId="4" borderId="84" xfId="1" applyFont="1" applyFill="1" applyBorder="1" applyAlignment="1">
      <alignment horizontal="left" vertical="center" indent="1" shrinkToFit="1"/>
    </xf>
    <xf numFmtId="0" fontId="3" fillId="4" borderId="122" xfId="1" applyFont="1" applyFill="1" applyBorder="1" applyAlignment="1">
      <alignment horizontal="left" vertical="center" indent="1" shrinkToFit="1"/>
    </xf>
    <xf numFmtId="0" fontId="3" fillId="0" borderId="115" xfId="1" applyFont="1" applyBorder="1" applyAlignment="1">
      <alignment horizontal="center" vertical="center"/>
    </xf>
    <xf numFmtId="0" fontId="3" fillId="0" borderId="118" xfId="1" applyFont="1" applyBorder="1" applyAlignment="1">
      <alignment horizontal="center" vertical="center"/>
    </xf>
    <xf numFmtId="0" fontId="3" fillId="4" borderId="135" xfId="1" applyFont="1" applyFill="1" applyBorder="1" applyAlignment="1">
      <alignment horizontal="left" vertical="center" indent="1" shrinkToFit="1"/>
    </xf>
    <xf numFmtId="0" fontId="3" fillId="4" borderId="124" xfId="1" applyFont="1" applyFill="1" applyBorder="1" applyAlignment="1">
      <alignment horizontal="left" vertical="center" indent="1" shrinkToFit="1"/>
    </xf>
    <xf numFmtId="0" fontId="3" fillId="4" borderId="125" xfId="1" applyFont="1" applyFill="1" applyBorder="1" applyAlignment="1">
      <alignment horizontal="left" vertical="center" indent="1" shrinkToFit="1"/>
    </xf>
    <xf numFmtId="0" fontId="3" fillId="0" borderId="114" xfId="1" applyFont="1" applyBorder="1" applyAlignment="1">
      <alignment horizontal="distributed" vertical="center" indent="1"/>
    </xf>
    <xf numFmtId="0" fontId="3" fillId="0" borderId="115" xfId="1" applyFont="1" applyBorder="1" applyAlignment="1">
      <alignment horizontal="distributed" vertical="center" indent="1"/>
    </xf>
    <xf numFmtId="0" fontId="3" fillId="0" borderId="116" xfId="1" applyFont="1" applyBorder="1" applyAlignment="1">
      <alignment horizontal="distributed" vertical="center" indent="1"/>
    </xf>
    <xf numFmtId="0" fontId="3" fillId="0" borderId="114" xfId="1" applyFont="1" applyBorder="1" applyAlignment="1">
      <alignment horizontal="distributed" vertical="center" justifyLastLine="1"/>
    </xf>
    <xf numFmtId="0" fontId="3" fillId="0" borderId="115" xfId="1" applyFont="1" applyBorder="1" applyAlignment="1">
      <alignment horizontal="distributed" vertical="center" justifyLastLine="1"/>
    </xf>
    <xf numFmtId="6" fontId="3" fillId="4" borderId="115" xfId="1" applyNumberFormat="1" applyFont="1" applyFill="1" applyBorder="1" applyAlignment="1">
      <alignment vertical="center"/>
    </xf>
    <xf numFmtId="0" fontId="3" fillId="4" borderId="123" xfId="1" applyFont="1" applyFill="1" applyBorder="1" applyAlignment="1">
      <alignment horizontal="left" vertical="center" indent="1" shrinkToFit="1"/>
    </xf>
    <xf numFmtId="0" fontId="3" fillId="0" borderId="136" xfId="1" applyFont="1" applyBorder="1" applyAlignment="1">
      <alignment horizontal="distributed" vertical="center" indent="16"/>
    </xf>
    <xf numFmtId="0" fontId="3" fillId="0" borderId="137" xfId="1" applyFont="1" applyBorder="1" applyAlignment="1">
      <alignment horizontal="distributed" vertical="center" indent="16"/>
    </xf>
    <xf numFmtId="0" fontId="3" fillId="0" borderId="139" xfId="1" applyFont="1" applyBorder="1" applyAlignment="1">
      <alignment horizontal="distributed" vertical="center" indent="16"/>
    </xf>
    <xf numFmtId="0" fontId="3" fillId="3" borderId="115" xfId="1" applyFont="1" applyFill="1" applyBorder="1" applyAlignment="1">
      <alignment horizontal="center" vertical="center"/>
    </xf>
    <xf numFmtId="0" fontId="3" fillId="3" borderId="118" xfId="1" applyFont="1" applyFill="1" applyBorder="1" applyAlignment="1">
      <alignment horizontal="center" vertical="center"/>
    </xf>
    <xf numFmtId="0" fontId="3" fillId="4" borderId="117" xfId="1" applyFont="1" applyFill="1" applyBorder="1" applyAlignment="1">
      <alignment horizontal="center" vertical="center" shrinkToFit="1"/>
    </xf>
    <xf numFmtId="0" fontId="3" fillId="4" borderId="115" xfId="1" applyFont="1" applyFill="1" applyBorder="1" applyAlignment="1">
      <alignment horizontal="center" vertical="center" shrinkToFit="1"/>
    </xf>
    <xf numFmtId="0" fontId="3" fillId="0" borderId="129" xfId="1" applyFont="1" applyBorder="1" applyAlignment="1">
      <alignment horizontal="distributed" vertical="center" indent="1"/>
    </xf>
    <xf numFmtId="0" fontId="10" fillId="4" borderId="27" xfId="1" applyFont="1" applyFill="1" applyBorder="1" applyAlignment="1">
      <alignment horizontal="left" vertical="center" indent="1" shrinkToFit="1"/>
    </xf>
    <xf numFmtId="0" fontId="10" fillId="4" borderId="86" xfId="1" applyFont="1" applyFill="1" applyBorder="1" applyAlignment="1">
      <alignment horizontal="left" vertical="center" indent="1" shrinkToFit="1"/>
    </xf>
    <xf numFmtId="0" fontId="10" fillId="4" borderId="120" xfId="1" applyFont="1" applyFill="1" applyBorder="1" applyAlignment="1">
      <alignment horizontal="left" vertical="center" indent="1" shrinkToFit="1"/>
    </xf>
    <xf numFmtId="0" fontId="3" fillId="0" borderId="114" xfId="15" applyFont="1" applyBorder="1" applyAlignment="1">
      <alignment horizontal="center" vertical="center"/>
    </xf>
    <xf numFmtId="0" fontId="3" fillId="0" borderId="115" xfId="15" applyFont="1" applyBorder="1" applyAlignment="1">
      <alignment horizontal="center" vertical="center"/>
    </xf>
    <xf numFmtId="0" fontId="3" fillId="0" borderId="116" xfId="15" applyFont="1" applyBorder="1" applyAlignment="1">
      <alignment horizontal="center" vertical="center"/>
    </xf>
    <xf numFmtId="0" fontId="10" fillId="0" borderId="106" xfId="1" applyFont="1" applyBorder="1" applyAlignment="1">
      <alignment horizontal="right" vertical="center"/>
    </xf>
    <xf numFmtId="0" fontId="10" fillId="0" borderId="0" xfId="1" applyFont="1" applyBorder="1" applyAlignment="1">
      <alignment horizontal="right" vertical="center"/>
    </xf>
    <xf numFmtId="0" fontId="3" fillId="0" borderId="133" xfId="15" applyFont="1" applyFill="1" applyBorder="1" applyAlignment="1">
      <alignment horizontal="center" vertical="center"/>
    </xf>
    <xf numFmtId="0" fontId="3" fillId="0" borderId="140" xfId="15" applyFont="1" applyFill="1" applyBorder="1" applyAlignment="1">
      <alignment horizontal="center" vertical="center"/>
    </xf>
    <xf numFmtId="0" fontId="3" fillId="0" borderId="134" xfId="15" applyFont="1" applyFill="1" applyBorder="1" applyAlignment="1">
      <alignment horizontal="center" vertical="center"/>
    </xf>
    <xf numFmtId="0" fontId="3" fillId="0" borderId="136" xfId="15" applyFont="1" applyBorder="1" applyAlignment="1">
      <alignment horizontal="center" vertical="center" wrapText="1" justifyLastLine="1"/>
    </xf>
    <xf numFmtId="0" fontId="3" fillId="0" borderId="137" xfId="15" applyFont="1" applyBorder="1" applyAlignment="1">
      <alignment horizontal="center" vertical="center" wrapText="1" justifyLastLine="1"/>
    </xf>
    <xf numFmtId="0" fontId="3" fillId="0" borderId="136" xfId="15" applyFont="1" applyBorder="1" applyAlignment="1">
      <alignment horizontal="center" vertical="center" justifyLastLine="1"/>
    </xf>
    <xf numFmtId="0" fontId="3" fillId="0" borderId="137" xfId="15" applyFont="1" applyBorder="1" applyAlignment="1">
      <alignment horizontal="center" vertical="center" justifyLastLine="1"/>
    </xf>
    <xf numFmtId="0" fontId="3" fillId="0" borderId="138" xfId="15" applyFont="1" applyBorder="1" applyAlignment="1">
      <alignment horizontal="center" vertical="center" justifyLastLine="1"/>
    </xf>
    <xf numFmtId="0" fontId="3" fillId="4" borderId="118" xfId="1" applyFont="1" applyFill="1" applyBorder="1" applyAlignment="1">
      <alignment horizontal="center" vertical="center" shrinkToFit="1"/>
    </xf>
    <xf numFmtId="0" fontId="10" fillId="4" borderId="109" xfId="1" applyFont="1" applyFill="1" applyBorder="1" applyAlignment="1">
      <alignment horizontal="left" vertical="center" indent="1" shrinkToFit="1"/>
    </xf>
    <xf numFmtId="0" fontId="10" fillId="4" borderId="110" xfId="1" applyFont="1" applyFill="1" applyBorder="1" applyAlignment="1">
      <alignment horizontal="left" vertical="center" indent="1" shrinkToFit="1"/>
    </xf>
    <xf numFmtId="0" fontId="10" fillId="4" borderId="130" xfId="1" applyFont="1" applyFill="1" applyBorder="1" applyAlignment="1">
      <alignment horizontal="left" vertical="center" indent="1" shrinkToFit="1"/>
    </xf>
    <xf numFmtId="0" fontId="3" fillId="4" borderId="29" xfId="1" applyFont="1" applyFill="1" applyBorder="1" applyAlignment="1">
      <alignment horizontal="left" vertical="center" indent="1" shrinkToFit="1"/>
    </xf>
    <xf numFmtId="0" fontId="3" fillId="4" borderId="100" xfId="1" applyFont="1" applyFill="1" applyBorder="1" applyAlignment="1">
      <alignment horizontal="left" vertical="center" indent="1" shrinkToFit="1"/>
    </xf>
    <xf numFmtId="0" fontId="3" fillId="4" borderId="131" xfId="1" applyFont="1" applyFill="1" applyBorder="1" applyAlignment="1">
      <alignment horizontal="left" vertical="center" indent="1" shrinkToFit="1"/>
    </xf>
    <xf numFmtId="0" fontId="3" fillId="0" borderId="144" xfId="15" applyFont="1" applyBorder="1" applyAlignment="1">
      <alignment horizontal="center" vertical="center" justifyLastLine="1"/>
    </xf>
    <xf numFmtId="0" fontId="3" fillId="0" borderId="139" xfId="15" applyFont="1" applyBorder="1" applyAlignment="1">
      <alignment horizontal="center" vertical="center" justifyLastLine="1"/>
    </xf>
    <xf numFmtId="0" fontId="3" fillId="4" borderId="108" xfId="1" applyFont="1" applyFill="1" applyBorder="1" applyAlignment="1">
      <alignment horizontal="center" vertical="center" shrinkToFit="1"/>
    </xf>
    <xf numFmtId="0" fontId="3" fillId="4" borderId="106" xfId="1" applyFont="1" applyFill="1" applyBorder="1" applyAlignment="1">
      <alignment horizontal="center" vertical="center" shrinkToFit="1"/>
    </xf>
    <xf numFmtId="0" fontId="8" fillId="0" borderId="9" xfId="1" applyFont="1" applyBorder="1" applyAlignment="1">
      <alignment vertical="center" wrapText="1"/>
    </xf>
    <xf numFmtId="0" fontId="8" fillId="0" borderId="14" xfId="1" applyFont="1" applyBorder="1" applyAlignment="1">
      <alignment vertical="center"/>
    </xf>
    <xf numFmtId="0" fontId="8" fillId="0" borderId="8"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176" fontId="3" fillId="5" borderId="0" xfId="1" applyNumberFormat="1" applyFont="1" applyFill="1" applyAlignment="1">
      <alignment vertical="center"/>
    </xf>
    <xf numFmtId="181" fontId="3" fillId="4" borderId="0" xfId="1" applyNumberFormat="1" applyFont="1" applyFill="1" applyAlignment="1">
      <alignment vertical="center"/>
    </xf>
    <xf numFmtId="176" fontId="3" fillId="4" borderId="0" xfId="1" applyNumberFormat="1" applyFont="1" applyFill="1" applyAlignment="1">
      <alignment vertical="center"/>
    </xf>
    <xf numFmtId="0" fontId="3" fillId="5" borderId="0" xfId="1" applyFont="1" applyFill="1" applyAlignment="1">
      <alignment vertical="center" shrinkToFit="1"/>
    </xf>
    <xf numFmtId="176" fontId="3" fillId="3" borderId="0" xfId="1" applyNumberFormat="1" applyFont="1" applyFill="1" applyAlignment="1">
      <alignment vertical="center"/>
    </xf>
    <xf numFmtId="0" fontId="12" fillId="0" borderId="0" xfId="1" applyFont="1" applyAlignment="1">
      <alignment horizontal="center" vertical="center"/>
    </xf>
    <xf numFmtId="0" fontId="31" fillId="4" borderId="0" xfId="1" applyFont="1" applyFill="1" applyAlignment="1">
      <alignment horizontal="left" vertical="center" indent="3" shrinkToFit="1"/>
    </xf>
    <xf numFmtId="0" fontId="31" fillId="4" borderId="0" xfId="1" applyFont="1" applyFill="1" applyAlignment="1">
      <alignment horizontal="left" vertical="center" indent="4" shrinkToFit="1"/>
    </xf>
    <xf numFmtId="0" fontId="3" fillId="5" borderId="0" xfId="1" applyFont="1" applyFill="1" applyAlignment="1">
      <alignment horizontal="left" vertical="center" indent="2" shrinkToFit="1"/>
    </xf>
    <xf numFmtId="0" fontId="25" fillId="5" borderId="0" xfId="1" applyFont="1" applyFill="1" applyAlignment="1">
      <alignment vertical="center" shrinkToFit="1"/>
    </xf>
    <xf numFmtId="0" fontId="25" fillId="0" borderId="0" xfId="1" applyFont="1" applyAlignment="1">
      <alignment horizontal="center" vertical="center" wrapText="1"/>
    </xf>
    <xf numFmtId="0" fontId="3" fillId="0" borderId="0" xfId="1" applyFont="1" applyAlignment="1">
      <alignment horizontal="center" vertical="center" wrapText="1"/>
    </xf>
    <xf numFmtId="0" fontId="45" fillId="4" borderId="0" xfId="1" applyFont="1" applyFill="1" applyAlignment="1">
      <alignment horizontal="center" vertical="center"/>
    </xf>
    <xf numFmtId="0" fontId="31" fillId="4" borderId="0" xfId="1" applyFont="1" applyFill="1" applyAlignment="1">
      <alignment horizontal="left" vertical="center" indent="2" shrinkToFit="1"/>
    </xf>
    <xf numFmtId="178" fontId="31" fillId="5" borderId="0" xfId="14" applyNumberFormat="1" applyFont="1" applyFill="1" applyBorder="1" applyAlignment="1">
      <alignment horizontal="center" vertical="center"/>
    </xf>
    <xf numFmtId="178" fontId="31" fillId="3" borderId="0" xfId="14" applyNumberFormat="1" applyFont="1" applyFill="1" applyBorder="1" applyAlignment="1">
      <alignment horizontal="center" vertical="center"/>
    </xf>
    <xf numFmtId="0" fontId="45" fillId="0" borderId="0" xfId="1" applyFont="1" applyFill="1" applyAlignment="1">
      <alignment horizontal="center" vertical="center"/>
    </xf>
    <xf numFmtId="0" fontId="45" fillId="0" borderId="0" xfId="1" applyFont="1" applyAlignment="1">
      <alignment horizontal="center" vertical="center"/>
    </xf>
    <xf numFmtId="0" fontId="45" fillId="0" borderId="0" xfId="1" applyNumberFormat="1" applyFont="1" applyAlignment="1">
      <alignment horizontal="center" vertical="center"/>
    </xf>
    <xf numFmtId="0" fontId="31" fillId="0" borderId="9" xfId="18" applyFont="1" applyBorder="1" applyAlignment="1">
      <alignment horizontal="center" vertical="center"/>
    </xf>
    <xf numFmtId="0" fontId="31" fillId="0" borderId="6" xfId="18" applyFont="1" applyBorder="1" applyAlignment="1">
      <alignment horizontal="center" vertical="center"/>
    </xf>
    <xf numFmtId="0" fontId="31" fillId="0" borderId="3" xfId="18" applyFont="1" applyBorder="1" applyAlignment="1">
      <alignment horizontal="center" vertical="center"/>
    </xf>
    <xf numFmtId="0" fontId="31" fillId="0" borderId="14" xfId="18" applyFont="1" applyBorder="1" applyAlignment="1">
      <alignment horizontal="distributed" vertical="center" wrapText="1" shrinkToFit="1"/>
    </xf>
    <xf numFmtId="0" fontId="31" fillId="0" borderId="8" xfId="18" applyFont="1" applyBorder="1" applyAlignment="1">
      <alignment horizontal="distributed" vertical="center" wrapText="1" shrinkToFit="1"/>
    </xf>
    <xf numFmtId="0" fontId="31" fillId="0" borderId="0" xfId="18" applyFont="1" applyBorder="1" applyAlignment="1">
      <alignment horizontal="distributed" vertical="center" wrapText="1" shrinkToFit="1"/>
    </xf>
    <xf numFmtId="0" fontId="31" fillId="0" borderId="5" xfId="18" applyFont="1" applyBorder="1" applyAlignment="1">
      <alignment horizontal="distributed" vertical="center" wrapText="1" shrinkToFit="1"/>
    </xf>
    <xf numFmtId="0" fontId="31" fillId="0" borderId="13" xfId="18" applyFont="1" applyBorder="1" applyAlignment="1">
      <alignment horizontal="distributed" vertical="center" wrapText="1" shrinkToFit="1"/>
    </xf>
    <xf numFmtId="0" fontId="31" fillId="0" borderId="2" xfId="18" applyFont="1" applyBorder="1" applyAlignment="1">
      <alignment horizontal="distributed" vertical="center" wrapText="1" shrinkToFit="1"/>
    </xf>
    <xf numFmtId="0" fontId="3" fillId="4" borderId="14" xfId="18" applyFont="1" applyFill="1" applyBorder="1" applyAlignment="1">
      <alignment horizontal="left" vertical="center" wrapText="1"/>
    </xf>
    <xf numFmtId="0" fontId="3" fillId="4" borderId="8" xfId="18" applyFont="1" applyFill="1" applyBorder="1" applyAlignment="1">
      <alignment horizontal="left" vertical="center" wrapText="1"/>
    </xf>
    <xf numFmtId="0" fontId="3" fillId="4" borderId="0" xfId="18" applyFont="1" applyFill="1" applyBorder="1" applyAlignment="1">
      <alignment horizontal="left" vertical="center" wrapText="1"/>
    </xf>
    <xf numFmtId="0" fontId="3" fillId="4" borderId="5" xfId="18" applyFont="1" applyFill="1" applyBorder="1" applyAlignment="1">
      <alignment horizontal="left" vertical="center" wrapText="1"/>
    </xf>
    <xf numFmtId="0" fontId="3" fillId="4" borderId="13" xfId="18" applyFont="1" applyFill="1" applyBorder="1" applyAlignment="1">
      <alignment horizontal="left" vertical="center" wrapText="1"/>
    </xf>
    <xf numFmtId="0" fontId="3" fillId="4" borderId="2" xfId="18" applyFont="1" applyFill="1" applyBorder="1" applyAlignment="1">
      <alignment horizontal="left" vertical="center" wrapText="1"/>
    </xf>
    <xf numFmtId="0" fontId="31" fillId="0" borderId="0" xfId="18" applyFont="1" applyBorder="1" applyAlignment="1">
      <alignment horizontal="left" vertical="center"/>
    </xf>
    <xf numFmtId="0" fontId="31" fillId="0" borderId="14" xfId="19" applyFont="1" applyBorder="1" applyAlignment="1">
      <alignment horizontal="distributed" vertical="center"/>
    </xf>
    <xf numFmtId="0" fontId="31" fillId="0" borderId="8" xfId="19" applyFont="1" applyBorder="1" applyAlignment="1">
      <alignment horizontal="distributed" vertical="center"/>
    </xf>
    <xf numFmtId="0" fontId="31" fillId="0" borderId="0" xfId="19" applyFont="1" applyBorder="1" applyAlignment="1">
      <alignment horizontal="distributed" vertical="center"/>
    </xf>
    <xf numFmtId="0" fontId="31" fillId="0" borderId="5" xfId="19" applyFont="1" applyBorder="1" applyAlignment="1">
      <alignment horizontal="distributed" vertical="center"/>
    </xf>
    <xf numFmtId="0" fontId="31" fillId="0" borderId="13" xfId="19" applyFont="1" applyBorder="1" applyAlignment="1">
      <alignment horizontal="distributed" vertical="center"/>
    </xf>
    <xf numFmtId="0" fontId="31" fillId="0" borderId="2" xfId="19" applyFont="1" applyBorder="1" applyAlignment="1">
      <alignment horizontal="distributed" vertical="center"/>
    </xf>
    <xf numFmtId="0" fontId="31" fillId="0" borderId="11" xfId="18" applyFont="1" applyBorder="1" applyAlignment="1">
      <alignment horizontal="center" vertical="center"/>
    </xf>
    <xf numFmtId="0" fontId="31" fillId="0" borderId="10" xfId="18" applyFont="1" applyBorder="1" applyAlignment="1">
      <alignment horizontal="distributed" vertical="center" shrinkToFit="1"/>
    </xf>
    <xf numFmtId="0" fontId="31" fillId="0" borderId="23" xfId="18" applyFont="1" applyBorder="1" applyAlignment="1">
      <alignment horizontal="distributed" vertical="center" shrinkToFit="1"/>
    </xf>
    <xf numFmtId="0" fontId="31" fillId="0" borderId="11" xfId="18" applyFont="1" applyBorder="1" applyAlignment="1">
      <alignment horizontal="distributed" vertical="center" shrinkToFit="1"/>
    </xf>
    <xf numFmtId="0" fontId="31" fillId="0" borderId="8" xfId="18" applyFont="1" applyBorder="1" applyAlignment="1">
      <alignment horizontal="distributed" vertical="center" shrinkToFit="1"/>
    </xf>
    <xf numFmtId="0" fontId="31" fillId="0" borderId="7" xfId="18" applyFont="1" applyBorder="1" applyAlignment="1">
      <alignment horizontal="distributed" vertical="center" shrinkToFit="1"/>
    </xf>
    <xf numFmtId="0" fontId="31" fillId="0" borderId="9" xfId="18" applyFont="1" applyBorder="1" applyAlignment="1">
      <alignment horizontal="distributed" vertical="center" shrinkToFit="1"/>
    </xf>
    <xf numFmtId="0" fontId="31" fillId="0" borderId="14" xfId="18" applyFont="1" applyBorder="1" applyAlignment="1">
      <alignment horizontal="left" vertical="center"/>
    </xf>
    <xf numFmtId="0" fontId="31" fillId="0" borderId="8" xfId="18" applyFont="1" applyBorder="1" applyAlignment="1">
      <alignment horizontal="left" vertical="center"/>
    </xf>
    <xf numFmtId="0" fontId="31" fillId="0" borderId="5" xfId="18" applyFont="1" applyBorder="1" applyAlignment="1">
      <alignment horizontal="left" vertical="center"/>
    </xf>
    <xf numFmtId="0" fontId="31" fillId="0" borderId="13" xfId="18" applyFont="1" applyBorder="1" applyAlignment="1">
      <alignment horizontal="left" vertical="center"/>
    </xf>
    <xf numFmtId="0" fontId="31" fillId="0" borderId="2" xfId="18" applyFont="1" applyBorder="1" applyAlignment="1">
      <alignment horizontal="left" vertical="center"/>
    </xf>
    <xf numFmtId="0" fontId="14" fillId="0" borderId="0" xfId="18" applyFont="1" applyAlignment="1">
      <alignment horizontal="center" vertical="center"/>
    </xf>
    <xf numFmtId="0" fontId="31" fillId="0" borderId="0" xfId="19" applyFont="1" applyAlignment="1">
      <alignment horizontal="left" vertical="center"/>
    </xf>
    <xf numFmtId="0" fontId="3" fillId="5" borderId="9" xfId="18" applyFont="1" applyFill="1" applyBorder="1" applyAlignment="1">
      <alignment horizontal="left" vertical="center" indent="1" shrinkToFit="1"/>
    </xf>
    <xf numFmtId="0" fontId="3" fillId="5" borderId="14" xfId="18" applyFont="1" applyFill="1" applyBorder="1" applyAlignment="1">
      <alignment horizontal="left" vertical="center" indent="1" shrinkToFit="1"/>
    </xf>
    <xf numFmtId="0" fontId="3" fillId="5" borderId="8" xfId="18" applyFont="1" applyFill="1" applyBorder="1" applyAlignment="1">
      <alignment horizontal="left" vertical="center" indent="1" shrinkToFit="1"/>
    </xf>
    <xf numFmtId="0" fontId="3" fillId="5" borderId="6" xfId="18" applyFont="1" applyFill="1" applyBorder="1" applyAlignment="1">
      <alignment horizontal="left" vertical="center" indent="1" shrinkToFit="1"/>
    </xf>
    <xf numFmtId="0" fontId="3" fillId="5" borderId="0" xfId="18" applyFont="1" applyFill="1" applyBorder="1" applyAlignment="1">
      <alignment horizontal="left" vertical="center" indent="1" shrinkToFit="1"/>
    </xf>
    <xf numFmtId="0" fontId="3" fillId="5" borderId="5" xfId="18" applyFont="1" applyFill="1" applyBorder="1" applyAlignment="1">
      <alignment horizontal="left" vertical="center" indent="1" shrinkToFit="1"/>
    </xf>
    <xf numFmtId="0" fontId="3" fillId="5" borderId="3" xfId="18" applyFont="1" applyFill="1" applyBorder="1" applyAlignment="1">
      <alignment horizontal="left" vertical="center" indent="1" shrinkToFit="1"/>
    </xf>
    <xf numFmtId="0" fontId="3" fillId="5" borderId="13" xfId="18" applyFont="1" applyFill="1" applyBorder="1" applyAlignment="1">
      <alignment horizontal="left" vertical="center" indent="1" shrinkToFit="1"/>
    </xf>
    <xf numFmtId="0" fontId="3" fillId="5" borderId="2" xfId="18" applyFont="1" applyFill="1" applyBorder="1" applyAlignment="1">
      <alignment horizontal="left" vertical="center" indent="1" shrinkToFit="1"/>
    </xf>
    <xf numFmtId="178" fontId="31" fillId="5" borderId="9" xfId="19" applyNumberFormat="1" applyFont="1" applyFill="1" applyBorder="1" applyAlignment="1">
      <alignment horizontal="center" vertical="center"/>
    </xf>
    <xf numFmtId="178" fontId="31" fillId="5" borderId="14" xfId="19" applyNumberFormat="1" applyFont="1" applyFill="1" applyBorder="1" applyAlignment="1">
      <alignment horizontal="center" vertical="center"/>
    </xf>
    <xf numFmtId="178" fontId="31" fillId="5" borderId="6" xfId="19" applyNumberFormat="1" applyFont="1" applyFill="1" applyBorder="1" applyAlignment="1">
      <alignment horizontal="center" vertical="center"/>
    </xf>
    <xf numFmtId="178" fontId="31" fillId="5" borderId="0" xfId="19" applyNumberFormat="1" applyFont="1" applyFill="1" applyBorder="1" applyAlignment="1">
      <alignment horizontal="center" vertical="center"/>
    </xf>
    <xf numFmtId="178" fontId="31" fillId="5" borderId="3" xfId="19" applyNumberFormat="1" applyFont="1" applyFill="1" applyBorder="1" applyAlignment="1">
      <alignment horizontal="center" vertical="center"/>
    </xf>
    <xf numFmtId="178" fontId="31" fillId="5" borderId="13" xfId="19" applyNumberFormat="1" applyFont="1" applyFill="1" applyBorder="1" applyAlignment="1">
      <alignment horizontal="center" vertical="center"/>
    </xf>
    <xf numFmtId="0" fontId="31" fillId="0" borderId="14" xfId="19" applyFont="1" applyBorder="1" applyAlignment="1">
      <alignment horizontal="center" vertical="center"/>
    </xf>
    <xf numFmtId="0" fontId="31" fillId="0" borderId="0" xfId="19" applyFont="1" applyBorder="1" applyAlignment="1">
      <alignment horizontal="center" vertical="center"/>
    </xf>
    <xf numFmtId="0" fontId="31" fillId="0" borderId="13" xfId="19" applyFont="1" applyBorder="1" applyAlignment="1">
      <alignment horizontal="center" vertical="center"/>
    </xf>
    <xf numFmtId="178" fontId="31" fillId="3" borderId="14" xfId="19" applyNumberFormat="1" applyFont="1" applyFill="1" applyBorder="1" applyAlignment="1">
      <alignment horizontal="center" vertical="center"/>
    </xf>
    <xf numFmtId="178" fontId="31" fillId="3" borderId="0" xfId="19" applyNumberFormat="1" applyFont="1" applyFill="1" applyBorder="1" applyAlignment="1">
      <alignment horizontal="center" vertical="center"/>
    </xf>
    <xf numFmtId="178" fontId="31" fillId="3" borderId="13" xfId="19" applyNumberFormat="1" applyFont="1" applyFill="1" applyBorder="1" applyAlignment="1">
      <alignment horizontal="center" vertical="center"/>
    </xf>
    <xf numFmtId="0" fontId="3" fillId="5" borderId="154" xfId="1" applyFont="1" applyFill="1" applyBorder="1" applyAlignment="1">
      <alignment horizontal="center" vertical="center" shrinkToFit="1"/>
    </xf>
    <xf numFmtId="0" fontId="3" fillId="5" borderId="12" xfId="1" applyFont="1" applyFill="1" applyBorder="1" applyAlignment="1">
      <alignment horizontal="center" vertical="center" shrinkToFit="1"/>
    </xf>
    <xf numFmtId="182" fontId="3" fillId="5" borderId="154" xfId="21" applyNumberFormat="1" applyFont="1" applyFill="1" applyBorder="1" applyAlignment="1">
      <alignment horizontal="center" vertical="center" shrinkToFit="1"/>
    </xf>
    <xf numFmtId="182" fontId="3" fillId="5" borderId="13" xfId="21" applyNumberFormat="1" applyFont="1" applyFill="1" applyBorder="1" applyAlignment="1">
      <alignment horizontal="center" vertical="center" shrinkToFit="1"/>
    </xf>
    <xf numFmtId="0" fontId="3" fillId="0" borderId="153" xfId="1" applyFont="1" applyBorder="1" applyAlignment="1">
      <alignment vertical="center" shrinkToFit="1"/>
    </xf>
    <xf numFmtId="0" fontId="3" fillId="0" borderId="154" xfId="1" applyFont="1" applyBorder="1" applyAlignment="1">
      <alignmen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0" fontId="3" fillId="5" borderId="153" xfId="1" applyFont="1" applyFill="1" applyBorder="1" applyAlignment="1">
      <alignment horizontal="center" vertical="center"/>
    </xf>
    <xf numFmtId="0" fontId="3" fillId="5" borderId="154" xfId="1" applyFont="1" applyFill="1" applyBorder="1" applyAlignment="1">
      <alignment horizontal="center" vertical="center"/>
    </xf>
    <xf numFmtId="0" fontId="3" fillId="5" borderId="155"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23" xfId="1" applyFont="1" applyFill="1" applyBorder="1" applyAlignment="1">
      <alignment horizontal="center" vertical="center" shrinkToFit="1"/>
    </xf>
    <xf numFmtId="0" fontId="3" fillId="3" borderId="150" xfId="1" applyFont="1" applyFill="1" applyBorder="1" applyAlignment="1">
      <alignment horizontal="center" vertical="center"/>
    </xf>
    <xf numFmtId="0" fontId="3" fillId="4" borderId="149" xfId="1" applyFont="1" applyFill="1" applyBorder="1" applyAlignment="1">
      <alignment horizontal="center" vertical="center" shrinkToFit="1"/>
    </xf>
    <xf numFmtId="0" fontId="3" fillId="4" borderId="151" xfId="1" applyFont="1" applyFill="1" applyBorder="1" applyAlignment="1">
      <alignment horizontal="center" vertical="center" shrinkToFit="1"/>
    </xf>
    <xf numFmtId="0" fontId="3" fillId="4" borderId="152" xfId="1" applyFont="1" applyFill="1" applyBorder="1" applyAlignment="1">
      <alignment horizontal="center" vertical="center" shrinkToFit="1"/>
    </xf>
    <xf numFmtId="0" fontId="3" fillId="4" borderId="13" xfId="1" applyFont="1" applyFill="1" applyBorder="1" applyAlignment="1">
      <alignment vertical="center"/>
    </xf>
    <xf numFmtId="0" fontId="31" fillId="0" borderId="23" xfId="19" applyFont="1" applyBorder="1" applyAlignment="1">
      <alignment horizontal="center" vertical="center" shrinkToFit="1"/>
    </xf>
    <xf numFmtId="0" fontId="31" fillId="0" borderId="0" xfId="19" applyFont="1" applyAlignment="1">
      <alignment horizontal="distributed" vertical="center"/>
    </xf>
    <xf numFmtId="178" fontId="31" fillId="5" borderId="0" xfId="19" applyNumberFormat="1" applyFont="1" applyFill="1" applyAlignment="1">
      <alignment horizontal="left" vertical="center"/>
    </xf>
    <xf numFmtId="178" fontId="31" fillId="3" borderId="0" xfId="19" applyNumberFormat="1" applyFont="1" applyFill="1" applyAlignment="1">
      <alignment horizontal="lef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14" fillId="3" borderId="0" xfId="1" applyFont="1" applyFill="1" applyAlignment="1">
      <alignment horizontal="center" vertical="center" justifyLastLine="1"/>
    </xf>
    <xf numFmtId="20" fontId="31" fillId="5" borderId="0" xfId="19" applyNumberFormat="1" applyFont="1" applyFill="1" applyAlignment="1">
      <alignment horizontal="left" vertical="center" shrinkToFit="1"/>
    </xf>
    <xf numFmtId="0" fontId="3" fillId="3" borderId="150" xfId="1" applyFont="1" applyFill="1" applyBorder="1" applyAlignment="1">
      <alignment horizontal="center" vertical="center" shrinkToFit="1"/>
    </xf>
    <xf numFmtId="0" fontId="31" fillId="0" borderId="0" xfId="18" applyFont="1" applyAlignment="1">
      <alignment horizontal="distributed" vertical="center"/>
    </xf>
    <xf numFmtId="178" fontId="31" fillId="5" borderId="0" xfId="19" applyNumberFormat="1" applyFont="1" applyFill="1" applyAlignment="1">
      <alignment horizontal="left" vertical="center" shrinkToFit="1"/>
    </xf>
    <xf numFmtId="0" fontId="3" fillId="0" borderId="0" xfId="18" applyFont="1" applyAlignment="1">
      <alignment horizontal="distributed" vertical="center"/>
    </xf>
    <xf numFmtId="178" fontId="3" fillId="4" borderId="0" xfId="9" applyNumberFormat="1" applyFont="1" applyFill="1" applyAlignment="1">
      <alignment horizontal="left" vertical="center" shrinkToFit="1"/>
    </xf>
    <xf numFmtId="178" fontId="31" fillId="3" borderId="0" xfId="19" applyNumberFormat="1" applyFont="1" applyFill="1" applyAlignment="1">
      <alignment horizontal="left" vertical="center" shrinkToFit="1"/>
    </xf>
    <xf numFmtId="0" fontId="31" fillId="4" borderId="11" xfId="18" applyFont="1" applyFill="1" applyBorder="1" applyAlignment="1">
      <alignment horizontal="center" vertical="center"/>
    </xf>
    <xf numFmtId="0" fontId="31" fillId="4" borderId="12" xfId="18" applyFont="1" applyFill="1" applyBorder="1" applyAlignment="1">
      <alignment horizontal="center" vertical="center"/>
    </xf>
    <xf numFmtId="0" fontId="31" fillId="4" borderId="10" xfId="18" applyFont="1" applyFill="1" applyBorder="1" applyAlignment="1">
      <alignment horizontal="center" vertical="center"/>
    </xf>
    <xf numFmtId="0" fontId="31" fillId="5" borderId="11" xfId="18" applyFont="1" applyFill="1" applyBorder="1" applyAlignment="1">
      <alignment horizontal="center" vertical="center"/>
    </xf>
    <xf numFmtId="0" fontId="31" fillId="5" borderId="12" xfId="18" applyFont="1" applyFill="1" applyBorder="1" applyAlignment="1">
      <alignment horizontal="center" vertical="center"/>
    </xf>
    <xf numFmtId="0" fontId="31" fillId="5" borderId="10" xfId="18" applyFont="1" applyFill="1" applyBorder="1" applyAlignment="1">
      <alignment horizontal="center" vertical="center"/>
    </xf>
    <xf numFmtId="0" fontId="31" fillId="0" borderId="23" xfId="18" applyFont="1" applyBorder="1" applyAlignment="1">
      <alignment horizontal="center" vertical="center"/>
    </xf>
    <xf numFmtId="0" fontId="31" fillId="0" borderId="23" xfId="18" applyFont="1" applyBorder="1" applyAlignment="1">
      <alignment horizontal="center" vertical="center" shrinkToFit="1"/>
    </xf>
    <xf numFmtId="0" fontId="3" fillId="0" borderId="23" xfId="18" applyFont="1" applyBorder="1" applyAlignment="1">
      <alignment horizontal="center" vertical="center" wrapText="1" shrinkToFit="1"/>
    </xf>
    <xf numFmtId="0" fontId="31" fillId="0" borderId="0" xfId="18" applyFont="1" applyAlignment="1">
      <alignment horizontal="center" vertical="center"/>
    </xf>
    <xf numFmtId="177" fontId="31" fillId="5" borderId="23" xfId="20" applyNumberFormat="1" applyFont="1" applyFill="1" applyBorder="1" applyAlignment="1">
      <alignment horizontal="center" vertical="center"/>
    </xf>
    <xf numFmtId="0" fontId="3" fillId="0" borderId="0" xfId="18" applyFont="1" applyAlignment="1">
      <alignment horizontal="center" vertical="center"/>
    </xf>
    <xf numFmtId="20" fontId="31" fillId="0" borderId="0" xfId="19" applyNumberFormat="1" applyFont="1" applyAlignment="1">
      <alignment horizontal="center" vertical="center"/>
    </xf>
    <xf numFmtId="0" fontId="3" fillId="0" borderId="14" xfId="18" applyFont="1" applyBorder="1" applyAlignment="1">
      <alignment horizontal="center" vertical="center" wrapText="1"/>
    </xf>
    <xf numFmtId="0" fontId="3" fillId="0" borderId="0" xfId="18" applyFont="1" applyBorder="1" applyAlignment="1">
      <alignment horizontal="center" vertical="center" wrapText="1"/>
    </xf>
    <xf numFmtId="0" fontId="3" fillId="0" borderId="0" xfId="1" applyFont="1" applyBorder="1" applyAlignment="1">
      <alignment horizontal="right" vertical="top"/>
    </xf>
    <xf numFmtId="0" fontId="65" fillId="4" borderId="0" xfId="1" applyFont="1" applyFill="1" applyAlignment="1">
      <alignment horizontal="center" vertical="center" justifyLastLine="1"/>
    </xf>
    <xf numFmtId="0" fontId="35" fillId="0" borderId="0" xfId="16" applyFont="1" applyAlignment="1">
      <alignment horizontal="center" vertical="center"/>
    </xf>
    <xf numFmtId="0" fontId="3" fillId="0" borderId="7" xfId="16" applyFont="1" applyBorder="1" applyAlignment="1">
      <alignment horizontal="center" vertical="center" wrapText="1"/>
    </xf>
    <xf numFmtId="0" fontId="3" fillId="0" borderId="4" xfId="16" applyFont="1" applyBorder="1" applyAlignment="1">
      <alignment horizontal="center" vertical="center" wrapText="1"/>
    </xf>
    <xf numFmtId="0" fontId="3" fillId="0" borderId="1" xfId="16" applyFont="1" applyBorder="1" applyAlignment="1">
      <alignment horizontal="center" vertical="center" wrapText="1"/>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0" xfId="16" applyFont="1" applyBorder="1" applyAlignment="1">
      <alignment horizontal="center" vertical="center"/>
    </xf>
    <xf numFmtId="0" fontId="3" fillId="0" borderId="12" xfId="16" applyFont="1" applyBorder="1" applyAlignment="1">
      <alignment horizontal="right" vertical="center"/>
    </xf>
    <xf numFmtId="0" fontId="3" fillId="0" borderId="10" xfId="16" applyFont="1" applyBorder="1" applyAlignment="1">
      <alignment horizontal="right" vertical="center"/>
    </xf>
    <xf numFmtId="0" fontId="3" fillId="0" borderId="11" xfId="16" applyFont="1" applyBorder="1" applyAlignment="1">
      <alignment horizontal="right" vertical="center"/>
    </xf>
    <xf numFmtId="5" fontId="3" fillId="0" borderId="11" xfId="16" applyNumberFormat="1" applyFont="1" applyBorder="1" applyAlignment="1">
      <alignment vertical="center"/>
    </xf>
    <xf numFmtId="5" fontId="3" fillId="0" borderId="12" xfId="16" applyNumberFormat="1" applyFont="1" applyBorder="1" applyAlignment="1">
      <alignment vertical="center"/>
    </xf>
    <xf numFmtId="5" fontId="3" fillId="0" borderId="10" xfId="16" applyNumberFormat="1" applyFont="1" applyBorder="1" applyAlignment="1">
      <alignment vertical="center"/>
    </xf>
    <xf numFmtId="0" fontId="3" fillId="0" borderId="11" xfId="16" applyNumberFormat="1" applyFont="1" applyBorder="1" applyAlignment="1">
      <alignment vertical="center"/>
    </xf>
    <xf numFmtId="0" fontId="3" fillId="0" borderId="12" xfId="16" applyNumberFormat="1" applyFont="1" applyBorder="1" applyAlignment="1">
      <alignment vertical="center"/>
    </xf>
    <xf numFmtId="0" fontId="3" fillId="0" borderId="10" xfId="16" applyNumberFormat="1" applyFont="1" applyBorder="1" applyAlignment="1">
      <alignment vertical="center"/>
    </xf>
    <xf numFmtId="5" fontId="3" fillId="0" borderId="27" xfId="16" applyNumberFormat="1" applyFont="1" applyBorder="1" applyAlignment="1">
      <alignment vertical="center"/>
    </xf>
    <xf numFmtId="5" fontId="3" fillId="0" borderId="86" xfId="16" applyNumberFormat="1" applyFont="1" applyBorder="1" applyAlignment="1">
      <alignment vertical="center"/>
    </xf>
    <xf numFmtId="5" fontId="3" fillId="0" borderId="30" xfId="16" applyNumberFormat="1" applyFont="1" applyBorder="1" applyAlignment="1">
      <alignment vertical="center"/>
    </xf>
    <xf numFmtId="5" fontId="3" fillId="0" borderId="148" xfId="16" applyNumberFormat="1" applyFont="1" applyBorder="1" applyAlignment="1">
      <alignment vertical="center"/>
    </xf>
    <xf numFmtId="5" fontId="3" fillId="0" borderId="84" xfId="16" applyNumberFormat="1" applyFont="1" applyBorder="1" applyAlignment="1">
      <alignment vertical="center"/>
    </xf>
    <xf numFmtId="5" fontId="3" fillId="0" borderId="141" xfId="16" applyNumberFormat="1" applyFont="1" applyBorder="1" applyAlignment="1">
      <alignment vertical="center"/>
    </xf>
    <xf numFmtId="5" fontId="3" fillId="0" borderId="29" xfId="16" applyNumberFormat="1" applyFont="1" applyBorder="1" applyAlignment="1">
      <alignment vertical="center"/>
    </xf>
    <xf numFmtId="5" fontId="3" fillId="0" borderId="100" xfId="16" applyNumberFormat="1" applyFont="1" applyBorder="1" applyAlignment="1">
      <alignment vertical="center"/>
    </xf>
    <xf numFmtId="5" fontId="3" fillId="0" borderId="24" xfId="16" applyNumberFormat="1" applyFont="1" applyBorder="1" applyAlignment="1">
      <alignment vertical="center"/>
    </xf>
    <xf numFmtId="0" fontId="35" fillId="0" borderId="0" xfId="17" applyFont="1" applyAlignment="1">
      <alignment horizontal="center" vertical="center"/>
    </xf>
    <xf numFmtId="0" fontId="3" fillId="0" borderId="7" xfId="17" applyFont="1" applyBorder="1" applyAlignment="1">
      <alignment horizontal="center" vertical="center" wrapText="1"/>
    </xf>
    <xf numFmtId="0" fontId="3" fillId="0" borderId="4" xfId="17" applyFont="1" applyBorder="1" applyAlignment="1">
      <alignment horizontal="center" vertical="center" wrapText="1"/>
    </xf>
    <xf numFmtId="0" fontId="3" fillId="0" borderId="1" xfId="17" applyFont="1" applyBorder="1" applyAlignment="1">
      <alignment horizontal="center" vertical="center" wrapText="1"/>
    </xf>
  </cellXfs>
  <cellStyles count="23">
    <cellStyle name="パーセント" xfId="21" builtinId="5"/>
    <cellStyle name="パーセント 2" xfId="20"/>
    <cellStyle name="ハイパーリンク" xfId="7" builtinId="8"/>
    <cellStyle name="桁区切り" xfId="22" builtinId="6"/>
    <cellStyle name="桁区切り 2" xfId="2"/>
    <cellStyle name="標準" xfId="0" builtinId="0"/>
    <cellStyle name="標準 2" xfId="1"/>
    <cellStyle name="標準 2 2" xfId="9"/>
    <cellStyle name="標準 3" xfId="6"/>
    <cellStyle name="標準 3 2" xfId="18"/>
    <cellStyle name="標準 4" xfId="10"/>
    <cellStyle name="標準 5" xfId="19"/>
    <cellStyle name="標準_（中間）前払金制度の注意事項" xfId="11"/>
    <cellStyle name="標準_04 前払金　請求書（作業中）_HP（前払金）" xfId="15"/>
    <cellStyle name="標準_17 記載例" xfId="3"/>
    <cellStyle name="標準_17使用機器材承諾願" xfId="4"/>
    <cellStyle name="標準_44～49　81～86 引渡書　他" xfId="5"/>
    <cellStyle name="標準_Ｈ２４・４前払・中間前払の計算例－１（Ｈ２４・５・５）　" xfId="12"/>
    <cellStyle name="標準_Ｈ２４・４前払・中間前払ー２（Ｈ２４・５・）５" xfId="13"/>
    <cellStyle name="標準_Ｈ２４・４部分払－２（Ｈ２４・５・５）" xfId="17"/>
    <cellStyle name="標準_Ｈ２４・４部分払ー１（Ｈ２４・５・５）　" xfId="16"/>
    <cellStyle name="標準_認定請求書（Ｈ２４・４・２9修正）" xfId="14"/>
    <cellStyle name="標準_暴力団関係書類調書"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16</xdr:col>
      <xdr:colOff>152400</xdr:colOff>
      <xdr:row>7</xdr:row>
      <xdr:rowOff>85725</xdr:rowOff>
    </xdr:from>
    <xdr:to>
      <xdr:col>24</xdr:col>
      <xdr:colOff>1361</xdr:colOff>
      <xdr:row>9</xdr:row>
      <xdr:rowOff>38100</xdr:rowOff>
    </xdr:to>
    <xdr:sp macro="" textlink="">
      <xdr:nvSpPr>
        <xdr:cNvPr id="2" name="AutoShape 10"/>
        <xdr:cNvSpPr>
          <a:spLocks noChangeArrowheads="1"/>
        </xdr:cNvSpPr>
      </xdr:nvSpPr>
      <xdr:spPr bwMode="auto">
        <a:xfrm>
          <a:off x="11201400" y="1838325"/>
          <a:ext cx="2058761" cy="390525"/>
        </a:xfrm>
        <a:prstGeom prst="wedgeEllipseCallout">
          <a:avLst>
            <a:gd name="adj1" fmla="val -30183"/>
            <a:gd name="adj2" fmla="val 9000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本市への提出日を記入</a:t>
          </a:r>
        </a:p>
      </xdr:txBody>
    </xdr:sp>
    <xdr:clientData/>
  </xdr:twoCellAnchor>
  <xdr:twoCellAnchor>
    <xdr:from>
      <xdr:col>1</xdr:col>
      <xdr:colOff>9524</xdr:colOff>
      <xdr:row>2</xdr:row>
      <xdr:rowOff>38100</xdr:rowOff>
    </xdr:from>
    <xdr:to>
      <xdr:col>16</xdr:col>
      <xdr:colOff>6149</xdr:colOff>
      <xdr:row>22</xdr:row>
      <xdr:rowOff>156600</xdr:rowOff>
    </xdr:to>
    <xdr:sp macro="" textlink="">
      <xdr:nvSpPr>
        <xdr:cNvPr id="3" name="AutoShape 3"/>
        <xdr:cNvSpPr>
          <a:spLocks noChangeArrowheads="1"/>
        </xdr:cNvSpPr>
      </xdr:nvSpPr>
      <xdr:spPr bwMode="auto">
        <a:xfrm>
          <a:off x="285749" y="476250"/>
          <a:ext cx="4140000" cy="4500000"/>
        </a:xfrm>
        <a:prstGeom prst="wedgeRoundRectCallout">
          <a:avLst>
            <a:gd name="adj1" fmla="val 43107"/>
            <a:gd name="adj2" fmla="val 60424"/>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「資格」欄の記載について、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主任技術者（建設業法第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条第１項により設置）については、次のいずれかを記入して下さい。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条第二号イによる場合は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・「○○高校（○○科）卒業で実務経験５年以上」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・「○○大学（○○科）卒業で実務経験３年以上」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・「○○高専（○○科）卒業で実務経験３年以上」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建設業法第７条第二号ロによる場合は</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年以上の実務経験による」と記入</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建設業法第７条第二号ハによる場合は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・資格名称及び番号を記入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条第２項により設置）、</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条第３項ただし書の規定の適用を受ける監理技術者（特例監理技術者</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）については、次の内容を記入して下さい。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・「監理技術者資格者証」に登録された資格の</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名称及び番号 を記入して下さい。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監理技術者補佐は、一級施工管理技士補又は一級施工管理技士等の国家資格者、学歴や実務経験により監理技術者の資格を有する者であること。なお、監理技術者補佐の建設業法第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条の規定に基づく技術検定種目は、特例監理技術者に求める技術検定種目と同じであること。</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9525</xdr:rowOff>
    </xdr:from>
    <xdr:to>
      <xdr:col>23</xdr:col>
      <xdr:colOff>272175</xdr:colOff>
      <xdr:row>23</xdr:row>
      <xdr:rowOff>179025</xdr:rowOff>
    </xdr:to>
    <xdr:sp macro="" textlink="">
      <xdr:nvSpPr>
        <xdr:cNvPr id="2" name="AutoShape 2"/>
        <xdr:cNvSpPr>
          <a:spLocks noChangeArrowheads="1"/>
        </xdr:cNvSpPr>
      </xdr:nvSpPr>
      <xdr:spPr bwMode="auto">
        <a:xfrm>
          <a:off x="1657350" y="5343525"/>
          <a:ext cx="4968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19050</xdr:rowOff>
    </xdr:from>
    <xdr:to>
      <xdr:col>23</xdr:col>
      <xdr:colOff>272850</xdr:colOff>
      <xdr:row>25</xdr:row>
      <xdr:rowOff>188550</xdr:rowOff>
    </xdr:to>
    <xdr:sp macro="" textlink="">
      <xdr:nvSpPr>
        <xdr:cNvPr id="3" name="AutoShape 2"/>
        <xdr:cNvSpPr>
          <a:spLocks noChangeArrowheads="1"/>
        </xdr:cNvSpPr>
      </xdr:nvSpPr>
      <xdr:spPr bwMode="auto">
        <a:xfrm>
          <a:off x="2486025" y="5734050"/>
          <a:ext cx="4140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0</xdr:colOff>
      <xdr:row>31</xdr:row>
      <xdr:rowOff>0</xdr:rowOff>
    </xdr:from>
    <xdr:ext cx="762000" cy="514350"/>
    <xdr:sp macro="" textlink="">
      <xdr:nvSpPr>
        <xdr:cNvPr id="2" name="AutoShape 2">
          <a:extLst>
            <a:ext uri="{FF2B5EF4-FFF2-40B4-BE49-F238E27FC236}">
              <a16:creationId xmlns:a16="http://schemas.microsoft.com/office/drawing/2014/main" id="{00000000-0008-0000-0600-00003B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3" name="AutoShape 3">
          <a:extLst>
            <a:ext uri="{FF2B5EF4-FFF2-40B4-BE49-F238E27FC236}">
              <a16:creationId xmlns:a16="http://schemas.microsoft.com/office/drawing/2014/main" id="{00000000-0008-0000-0600-00003C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4" name="AutoShape 1">
          <a:extLst>
            <a:ext uri="{FF2B5EF4-FFF2-40B4-BE49-F238E27FC236}">
              <a16:creationId xmlns:a16="http://schemas.microsoft.com/office/drawing/2014/main" id="{00000000-0008-0000-0600-000041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6" name="AutoShape 3">
          <a:extLst>
            <a:ext uri="{FF2B5EF4-FFF2-40B4-BE49-F238E27FC236}">
              <a16:creationId xmlns:a16="http://schemas.microsoft.com/office/drawing/2014/main" id="{00000000-0008-0000-0600-000043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175</xdr:row>
      <xdr:rowOff>0</xdr:rowOff>
    </xdr:from>
    <xdr:to>
      <xdr:col>3</xdr:col>
      <xdr:colOff>191963</xdr:colOff>
      <xdr:row>176</xdr:row>
      <xdr:rowOff>85506</xdr:rowOff>
    </xdr:to>
    <xdr:pic>
      <xdr:nvPicPr>
        <xdr:cNvPr id="7" name="図 6">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0" y="40090725"/>
          <a:ext cx="1017463" cy="299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19056</xdr:colOff>
      <xdr:row>2</xdr:row>
      <xdr:rowOff>9525</xdr:rowOff>
    </xdr:from>
    <xdr:to>
      <xdr:col>13</xdr:col>
      <xdr:colOff>153163</xdr:colOff>
      <xdr:row>38</xdr:row>
      <xdr:rowOff>137325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6" y="352425"/>
          <a:ext cx="9049507" cy="63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19059</xdr:colOff>
      <xdr:row>40</xdr:row>
      <xdr:rowOff>9547</xdr:rowOff>
    </xdr:from>
    <xdr:to>
      <xdr:col>12</xdr:col>
      <xdr:colOff>610705</xdr:colOff>
      <xdr:row>77</xdr:row>
      <xdr:rowOff>145897</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 y="6867547"/>
          <a:ext cx="882124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79</xdr:row>
      <xdr:rowOff>9525</xdr:rowOff>
    </xdr:from>
    <xdr:to>
      <xdr:col>13</xdr:col>
      <xdr:colOff>679650</xdr:colOff>
      <xdr:row>114</xdr:row>
      <xdr:rowOff>138440</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3554075"/>
          <a:ext cx="9576000" cy="6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9524</xdr:rowOff>
    </xdr:from>
    <xdr:to>
      <xdr:col>13</xdr:col>
      <xdr:colOff>679650</xdr:colOff>
      <xdr:row>38</xdr:row>
      <xdr:rowOff>81922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0974"/>
          <a:ext cx="9576000" cy="641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40</xdr:row>
      <xdr:rowOff>57150</xdr:rowOff>
    </xdr:from>
    <xdr:to>
      <xdr:col>10</xdr:col>
      <xdr:colOff>227549</xdr:colOff>
      <xdr:row>42</xdr:row>
      <xdr:rowOff>51000</xdr:rowOff>
    </xdr:to>
    <xdr:sp macro="" textlink="">
      <xdr:nvSpPr>
        <xdr:cNvPr id="2" name="AutoShape 3"/>
        <xdr:cNvSpPr>
          <a:spLocks noChangeArrowheads="1"/>
        </xdr:cNvSpPr>
      </xdr:nvSpPr>
      <xdr:spPr bwMode="auto">
        <a:xfrm>
          <a:off x="7315199" y="8772525"/>
          <a:ext cx="2304000" cy="432000"/>
        </a:xfrm>
        <a:prstGeom prst="wedgeRoundRectCallout">
          <a:avLst>
            <a:gd name="adj1" fmla="val 50807"/>
            <a:gd name="adj2" fmla="val -241197"/>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・変更契約時に元工程と変更となる場合、変更後の工程を記入する。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xdr:col>
      <xdr:colOff>238125</xdr:colOff>
      <xdr:row>40</xdr:row>
      <xdr:rowOff>9525</xdr:rowOff>
    </xdr:from>
    <xdr:to>
      <xdr:col>23</xdr:col>
      <xdr:colOff>272100</xdr:colOff>
      <xdr:row>42</xdr:row>
      <xdr:rowOff>3375</xdr:rowOff>
    </xdr:to>
    <xdr:sp macro="" textlink="">
      <xdr:nvSpPr>
        <xdr:cNvPr id="3" name="AutoShape 3"/>
        <xdr:cNvSpPr>
          <a:spLocks noChangeArrowheads="1"/>
        </xdr:cNvSpPr>
      </xdr:nvSpPr>
      <xdr:spPr bwMode="auto">
        <a:xfrm>
          <a:off x="10734675" y="8724900"/>
          <a:ext cx="2520000" cy="432000"/>
        </a:xfrm>
        <a:prstGeom prst="wedgeRoundRectCallout">
          <a:avLst>
            <a:gd name="adj1" fmla="val -26702"/>
            <a:gd name="adj2" fmla="val -153487"/>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・１枚に納まらない場合は、裏面に記入してください。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180975</xdr:colOff>
      <xdr:row>7</xdr:row>
      <xdr:rowOff>161925</xdr:rowOff>
    </xdr:from>
    <xdr:to>
      <xdr:col>9</xdr:col>
      <xdr:colOff>34950</xdr:colOff>
      <xdr:row>12</xdr:row>
      <xdr:rowOff>2550</xdr:rowOff>
    </xdr:to>
    <xdr:sp macro="" textlink="">
      <xdr:nvSpPr>
        <xdr:cNvPr id="4" name="AutoShape 3"/>
        <xdr:cNvSpPr>
          <a:spLocks noChangeArrowheads="1"/>
        </xdr:cNvSpPr>
      </xdr:nvSpPr>
      <xdr:spPr bwMode="auto">
        <a:xfrm>
          <a:off x="180975" y="1695450"/>
          <a:ext cx="2340000" cy="936000"/>
        </a:xfrm>
        <a:prstGeom prst="wedgeRoundRectCallout">
          <a:avLst>
            <a:gd name="adj1" fmla="val 24639"/>
            <a:gd name="adj2" fmla="val 95822"/>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・契約当初は、「末現在」を「契約時」</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に変更する。</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・工事完成時は、「末現在」を「完成」</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に変更する。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24</xdr:row>
      <xdr:rowOff>9525</xdr:rowOff>
    </xdr:from>
    <xdr:to>
      <xdr:col>7</xdr:col>
      <xdr:colOff>117524</xdr:colOff>
      <xdr:row>28</xdr:row>
      <xdr:rowOff>213225</xdr:rowOff>
    </xdr:to>
    <xdr:sp macro="" textlink="">
      <xdr:nvSpPr>
        <xdr:cNvPr id="2" name="AutoShape 5"/>
        <xdr:cNvSpPr>
          <a:spLocks/>
        </xdr:cNvSpPr>
      </xdr:nvSpPr>
      <xdr:spPr bwMode="auto">
        <a:xfrm>
          <a:off x="1943099" y="4391025"/>
          <a:ext cx="108000" cy="1080000"/>
        </a:xfrm>
        <a:prstGeom prst="leftBracket">
          <a:avLst>
            <a:gd name="adj" fmla="val 12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24</xdr:row>
      <xdr:rowOff>9525</xdr:rowOff>
    </xdr:from>
    <xdr:to>
      <xdr:col>23</xdr:col>
      <xdr:colOff>3225</xdr:colOff>
      <xdr:row>28</xdr:row>
      <xdr:rowOff>213225</xdr:rowOff>
    </xdr:to>
    <xdr:sp macro="" textlink="">
      <xdr:nvSpPr>
        <xdr:cNvPr id="3" name="AutoShape 7"/>
        <xdr:cNvSpPr>
          <a:spLocks/>
        </xdr:cNvSpPr>
      </xdr:nvSpPr>
      <xdr:spPr bwMode="auto">
        <a:xfrm>
          <a:off x="6248400" y="4391025"/>
          <a:ext cx="108000" cy="1080000"/>
        </a:xfrm>
        <a:prstGeom prst="rightBracket">
          <a:avLst>
            <a:gd name="adj" fmla="val 1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9524</xdr:rowOff>
    </xdr:from>
    <xdr:to>
      <xdr:col>7</xdr:col>
      <xdr:colOff>117525</xdr:colOff>
      <xdr:row>34</xdr:row>
      <xdr:rowOff>299</xdr:rowOff>
    </xdr:to>
    <xdr:sp macro="" textlink="">
      <xdr:nvSpPr>
        <xdr:cNvPr id="4" name="AutoShape 8"/>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30</xdr:row>
      <xdr:rowOff>219074</xdr:rowOff>
    </xdr:from>
    <xdr:to>
      <xdr:col>23</xdr:col>
      <xdr:colOff>3225</xdr:colOff>
      <xdr:row>33</xdr:row>
      <xdr:rowOff>209849</xdr:rowOff>
    </xdr:to>
    <xdr:sp macro="" textlink="">
      <xdr:nvSpPr>
        <xdr:cNvPr id="5" name="AutoShape 9"/>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38</xdr:row>
      <xdr:rowOff>9524</xdr:rowOff>
    </xdr:from>
    <xdr:to>
      <xdr:col>7</xdr:col>
      <xdr:colOff>117525</xdr:colOff>
      <xdr:row>41</xdr:row>
      <xdr:rowOff>299</xdr:rowOff>
    </xdr:to>
    <xdr:sp macro="" textlink="">
      <xdr:nvSpPr>
        <xdr:cNvPr id="8" name="AutoShape 8"/>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219074</xdr:rowOff>
    </xdr:from>
    <xdr:to>
      <xdr:col>23</xdr:col>
      <xdr:colOff>3225</xdr:colOff>
      <xdr:row>40</xdr:row>
      <xdr:rowOff>209849</xdr:rowOff>
    </xdr:to>
    <xdr:sp macro="" textlink="">
      <xdr:nvSpPr>
        <xdr:cNvPr id="9" name="AutoShape 9"/>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xdr:colOff>
      <xdr:row>28</xdr:row>
      <xdr:rowOff>9525</xdr:rowOff>
    </xdr:from>
    <xdr:to>
      <xdr:col>7</xdr:col>
      <xdr:colOff>117524</xdr:colOff>
      <xdr:row>39</xdr:row>
      <xdr:rowOff>11700</xdr:rowOff>
    </xdr:to>
    <xdr:sp macro="" textlink="">
      <xdr:nvSpPr>
        <xdr:cNvPr id="2" name="AutoShape 1"/>
        <xdr:cNvSpPr>
          <a:spLocks/>
        </xdr:cNvSpPr>
      </xdr:nvSpPr>
      <xdr:spPr bwMode="auto">
        <a:xfrm>
          <a:off x="1943099" y="5486400"/>
          <a:ext cx="108000" cy="2412000"/>
        </a:xfrm>
        <a:prstGeom prst="leftBracket">
          <a:avLst>
            <a:gd name="adj" fmla="val 2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28</xdr:row>
      <xdr:rowOff>19050</xdr:rowOff>
    </xdr:from>
    <xdr:to>
      <xdr:col>23</xdr:col>
      <xdr:colOff>3225</xdr:colOff>
      <xdr:row>39</xdr:row>
      <xdr:rowOff>21225</xdr:rowOff>
    </xdr:to>
    <xdr:sp macro="" textlink="">
      <xdr:nvSpPr>
        <xdr:cNvPr id="3" name="AutoShape 2"/>
        <xdr:cNvSpPr>
          <a:spLocks/>
        </xdr:cNvSpPr>
      </xdr:nvSpPr>
      <xdr:spPr bwMode="auto">
        <a:xfrm>
          <a:off x="6248400" y="5495925"/>
          <a:ext cx="108000" cy="2412000"/>
        </a:xfrm>
        <a:prstGeom prst="righ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7"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4"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2"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3"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68389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85724</xdr:colOff>
      <xdr:row>23</xdr:row>
      <xdr:rowOff>200025</xdr:rowOff>
    </xdr:from>
    <xdr:to>
      <xdr:col>23</xdr:col>
      <xdr:colOff>11699</xdr:colOff>
      <xdr:row>26</xdr:row>
      <xdr:rowOff>82800</xdr:rowOff>
    </xdr:to>
    <xdr:sp macro="" textlink="">
      <xdr:nvSpPr>
        <xdr:cNvPr id="4" name="角丸四角形吹き出し 3"/>
        <xdr:cNvSpPr/>
      </xdr:nvSpPr>
      <xdr:spPr>
        <a:xfrm>
          <a:off x="3952874" y="5238750"/>
          <a:ext cx="2412000" cy="540000"/>
        </a:xfrm>
        <a:prstGeom prst="wedgeRoundRectCallout">
          <a:avLst>
            <a:gd name="adj1" fmla="val -42000"/>
            <a:gd name="adj2" fmla="val 776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発注者欄は発注者で記入しますので、記入は不要です。</a:t>
          </a:r>
        </a:p>
      </xdr:txBody>
    </xdr:sp>
    <xdr:clientData/>
  </xdr:twoCellAnchor>
  <xdr:twoCellAnchor>
    <xdr:from>
      <xdr:col>14</xdr:col>
      <xdr:colOff>114300</xdr:colOff>
      <xdr:row>8</xdr:row>
      <xdr:rowOff>0</xdr:rowOff>
    </xdr:from>
    <xdr:to>
      <xdr:col>23</xdr:col>
      <xdr:colOff>40275</xdr:colOff>
      <xdr:row>10</xdr:row>
      <xdr:rowOff>101850</xdr:rowOff>
    </xdr:to>
    <xdr:sp macro="" textlink="">
      <xdr:nvSpPr>
        <xdr:cNvPr id="7" name="角丸四角形吹き出し 6"/>
        <xdr:cNvSpPr/>
      </xdr:nvSpPr>
      <xdr:spPr>
        <a:xfrm>
          <a:off x="3981450" y="1752600"/>
          <a:ext cx="2412000" cy="540000"/>
        </a:xfrm>
        <a:prstGeom prst="wedgeRoundRectCallout">
          <a:avLst>
            <a:gd name="adj1" fmla="val -77007"/>
            <a:gd name="adj2" fmla="val 119197"/>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発注者欄は発注者で記入しますので、記入は不要です。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25</xdr:row>
      <xdr:rowOff>114300</xdr:rowOff>
    </xdr:from>
    <xdr:to>
      <xdr:col>17</xdr:col>
      <xdr:colOff>153761</xdr:colOff>
      <xdr:row>27</xdr:row>
      <xdr:rowOff>66675</xdr:rowOff>
    </xdr:to>
    <xdr:sp macro="" textlink="">
      <xdr:nvSpPr>
        <xdr:cNvPr id="2" name="AutoShape 10"/>
        <xdr:cNvSpPr>
          <a:spLocks noChangeArrowheads="1"/>
        </xdr:cNvSpPr>
      </xdr:nvSpPr>
      <xdr:spPr bwMode="auto">
        <a:xfrm>
          <a:off x="9420225" y="5810250"/>
          <a:ext cx="2058761" cy="390525"/>
        </a:xfrm>
        <a:prstGeom prst="wedgeEllipseCallout">
          <a:avLst>
            <a:gd name="adj1" fmla="val -47301"/>
            <a:gd name="adj2" fmla="val 11439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一部完成期限を記入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2" name="AutoShape 8"/>
        <xdr:cNvSpPr>
          <a:spLocks/>
        </xdr:cNvSpPr>
      </xdr:nvSpPr>
      <xdr:spPr bwMode="auto">
        <a:xfrm>
          <a:off x="1943100" y="7019924"/>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3" name="AutoShape 9"/>
        <xdr:cNvSpPr>
          <a:spLocks/>
        </xdr:cNvSpPr>
      </xdr:nvSpPr>
      <xdr:spPr bwMode="auto">
        <a:xfrm>
          <a:off x="6505575" y="52673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4" name="AutoShape 8"/>
        <xdr:cNvSpPr>
          <a:spLocks/>
        </xdr:cNvSpPr>
      </xdr:nvSpPr>
      <xdr:spPr bwMode="auto">
        <a:xfrm>
          <a:off x="8296275" y="548639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5" name="AutoShape 9"/>
        <xdr:cNvSpPr>
          <a:spLocks/>
        </xdr:cNvSpPr>
      </xdr:nvSpPr>
      <xdr:spPr bwMode="auto">
        <a:xfrm>
          <a:off x="13134975" y="5486399"/>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104775</xdr:colOff>
      <xdr:row>13</xdr:row>
      <xdr:rowOff>161925</xdr:rowOff>
    </xdr:from>
    <xdr:to>
      <xdr:col>23</xdr:col>
      <xdr:colOff>188550</xdr:colOff>
      <xdr:row>15</xdr:row>
      <xdr:rowOff>83775</xdr:rowOff>
    </xdr:to>
    <xdr:sp macro="" textlink="">
      <xdr:nvSpPr>
        <xdr:cNvPr id="2" name="Oval 9"/>
        <xdr:cNvSpPr>
          <a:spLocks noChangeArrowheads="1"/>
        </xdr:cNvSpPr>
      </xdr:nvSpPr>
      <xdr:spPr bwMode="auto">
        <a:xfrm>
          <a:off x="6181725" y="3228975"/>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0</xdr:colOff>
      <xdr:row>37</xdr:row>
      <xdr:rowOff>0</xdr:rowOff>
    </xdr:from>
    <xdr:to>
      <xdr:col>24</xdr:col>
      <xdr:colOff>0</xdr:colOff>
      <xdr:row>37</xdr:row>
      <xdr:rowOff>0</xdr:rowOff>
    </xdr:to>
    <xdr:sp macro="" textlink="">
      <xdr:nvSpPr>
        <xdr:cNvPr id="2" name="AutoShape 1"/>
        <xdr:cNvSpPr>
          <a:spLocks noChangeArrowheads="1"/>
        </xdr:cNvSpPr>
      </xdr:nvSpPr>
      <xdr:spPr bwMode="auto">
        <a:xfrm>
          <a:off x="7172325" y="10267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18</xdr:row>
      <xdr:rowOff>9524</xdr:rowOff>
    </xdr:from>
    <xdr:to>
      <xdr:col>18</xdr:col>
      <xdr:colOff>271049</xdr:colOff>
      <xdr:row>20</xdr:row>
      <xdr:rowOff>3374</xdr:rowOff>
    </xdr:to>
    <xdr:sp macro="" textlink="">
      <xdr:nvSpPr>
        <xdr:cNvPr id="3" name="AutoShape 2"/>
        <xdr:cNvSpPr>
          <a:spLocks noChangeArrowheads="1"/>
        </xdr:cNvSpPr>
      </xdr:nvSpPr>
      <xdr:spPr bwMode="auto">
        <a:xfrm>
          <a:off x="1523999" y="57054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22</xdr:row>
      <xdr:rowOff>9524</xdr:rowOff>
    </xdr:from>
    <xdr:to>
      <xdr:col>18</xdr:col>
      <xdr:colOff>271049</xdr:colOff>
      <xdr:row>24</xdr:row>
      <xdr:rowOff>0</xdr:rowOff>
    </xdr:to>
    <xdr:sp macro="" textlink="">
      <xdr:nvSpPr>
        <xdr:cNvPr id="6" name="AutoShape 2"/>
        <xdr:cNvSpPr>
          <a:spLocks noChangeArrowheads="1"/>
        </xdr:cNvSpPr>
      </xdr:nvSpPr>
      <xdr:spPr bwMode="auto">
        <a:xfrm>
          <a:off x="1523999" y="57054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28</xdr:row>
      <xdr:rowOff>9524</xdr:rowOff>
    </xdr:from>
    <xdr:to>
      <xdr:col>18</xdr:col>
      <xdr:colOff>271049</xdr:colOff>
      <xdr:row>30</xdr:row>
      <xdr:rowOff>0</xdr:rowOff>
    </xdr:to>
    <xdr:sp macro="" textlink="">
      <xdr:nvSpPr>
        <xdr:cNvPr id="7" name="AutoShape 2"/>
        <xdr:cNvSpPr>
          <a:spLocks noChangeArrowheads="1"/>
        </xdr:cNvSpPr>
      </xdr:nvSpPr>
      <xdr:spPr bwMode="auto">
        <a:xfrm>
          <a:off x="1523999" y="65817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161925</xdr:colOff>
      <xdr:row>18</xdr:row>
      <xdr:rowOff>190500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57575" cy="3009900"/>
        </a:xfrm>
        <a:prstGeom prst="rect">
          <a:avLst/>
        </a:prstGeom>
        <a:solidFill>
          <a:srgbClr val="FFFFFF"/>
        </a:solidFill>
        <a:ln w="15875">
          <a:solidFill>
            <a:srgbClr val="000000"/>
          </a:solidFill>
          <a:miter lim="800000"/>
          <a:headEnd/>
          <a:tailEnd/>
        </a:ln>
      </xdr:spPr>
    </xdr:pic>
    <xdr:clientData/>
  </xdr:twoCellAnchor>
  <xdr:twoCellAnchor editAs="oneCell">
    <xdr:from>
      <xdr:col>1</xdr:col>
      <xdr:colOff>19050</xdr:colOff>
      <xdr:row>5</xdr:row>
      <xdr:rowOff>28575</xdr:rowOff>
    </xdr:from>
    <xdr:to>
      <xdr:col>13</xdr:col>
      <xdr:colOff>161925</xdr:colOff>
      <xdr:row>18</xdr:row>
      <xdr:rowOff>190500</xdr:rowOff>
    </xdr:to>
    <xdr:sp macro="" textlink="">
      <xdr:nvSpPr>
        <xdr:cNvPr id="3" name="AutoShape 4"/>
        <xdr:cNvSpPr>
          <a:spLocks noChangeAspect="1" noChangeArrowheads="1"/>
        </xdr:cNvSpPr>
      </xdr:nvSpPr>
      <xdr:spPr bwMode="auto">
        <a:xfrm>
          <a:off x="6924675" y="1343025"/>
          <a:ext cx="3457575" cy="3009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190500</xdr:colOff>
      <xdr:row>18</xdr:row>
      <xdr:rowOff>161925</xdr:rowOff>
    </xdr:to>
    <xdr:pic>
      <xdr:nvPicPr>
        <xdr:cNvPr id="2"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86150" cy="2981325"/>
        </a:xfrm>
        <a:prstGeom prst="rect">
          <a:avLst/>
        </a:prstGeom>
        <a:solidFill>
          <a:srgbClr val="FFFFFF"/>
        </a:solidFill>
        <a:ln w="15875">
          <a:solidFill>
            <a:srgbClr val="000000"/>
          </a:solid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21</xdr:row>
      <xdr:rowOff>19050</xdr:rowOff>
    </xdr:from>
    <xdr:to>
      <xdr:col>11</xdr:col>
      <xdr:colOff>225750</xdr:colOff>
      <xdr:row>23</xdr:row>
      <xdr:rowOff>48900</xdr:rowOff>
    </xdr:to>
    <xdr:sp macro="" textlink="">
      <xdr:nvSpPr>
        <xdr:cNvPr id="2" name="AutoShape 3"/>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23</xdr:row>
      <xdr:rowOff>0</xdr:rowOff>
    </xdr:from>
    <xdr:to>
      <xdr:col>23</xdr:col>
      <xdr:colOff>1725</xdr:colOff>
      <xdr:row>24</xdr:row>
      <xdr:rowOff>14925</xdr:rowOff>
    </xdr:to>
    <xdr:sp macro="" textlink="">
      <xdr:nvSpPr>
        <xdr:cNvPr id="3" name="AutoShape 3"/>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2</xdr:row>
      <xdr:rowOff>0</xdr:rowOff>
    </xdr:from>
    <xdr:to>
      <xdr:col>23</xdr:col>
      <xdr:colOff>238200</xdr:colOff>
      <xdr:row>4</xdr:row>
      <xdr:rowOff>29850</xdr:rowOff>
    </xdr:to>
    <xdr:sp macro="" textlink="">
      <xdr:nvSpPr>
        <xdr:cNvPr id="4" name="AutoShape 3"/>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117</xdr:row>
      <xdr:rowOff>47625</xdr:rowOff>
    </xdr:from>
    <xdr:to>
      <xdr:col>15</xdr:col>
      <xdr:colOff>58875</xdr:colOff>
      <xdr:row>119</xdr:row>
      <xdr:rowOff>77475</xdr:rowOff>
    </xdr:to>
    <xdr:sp macro="" textlink="">
      <xdr:nvSpPr>
        <xdr:cNvPr id="9" name="AutoShape 3"/>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xdr:col>
      <xdr:colOff>0</xdr:colOff>
      <xdr:row>201</xdr:row>
      <xdr:rowOff>19050</xdr:rowOff>
    </xdr:from>
    <xdr:to>
      <xdr:col>11</xdr:col>
      <xdr:colOff>225750</xdr:colOff>
      <xdr:row>203</xdr:row>
      <xdr:rowOff>48900</xdr:rowOff>
    </xdr:to>
    <xdr:sp macro="" textlink="">
      <xdr:nvSpPr>
        <xdr:cNvPr id="25" name="AutoShape 3"/>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182</xdr:row>
      <xdr:rowOff>0</xdr:rowOff>
    </xdr:from>
    <xdr:to>
      <xdr:col>23</xdr:col>
      <xdr:colOff>238200</xdr:colOff>
      <xdr:row>184</xdr:row>
      <xdr:rowOff>29850</xdr:rowOff>
    </xdr:to>
    <xdr:sp macro="" textlink="">
      <xdr:nvSpPr>
        <xdr:cNvPr id="27" name="AutoShape 3"/>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46</xdr:row>
      <xdr:rowOff>0</xdr:rowOff>
    </xdr:from>
    <xdr:to>
      <xdr:col>23</xdr:col>
      <xdr:colOff>238200</xdr:colOff>
      <xdr:row>49</xdr:row>
      <xdr:rowOff>44775</xdr:rowOff>
    </xdr:to>
    <xdr:sp macro="" textlink="">
      <xdr:nvSpPr>
        <xdr:cNvPr id="29" name="AutoShape 3"/>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twoCellAnchor>
    <xdr:from>
      <xdr:col>1</xdr:col>
      <xdr:colOff>0</xdr:colOff>
      <xdr:row>66</xdr:row>
      <xdr:rowOff>19050</xdr:rowOff>
    </xdr:from>
    <xdr:to>
      <xdr:col>11</xdr:col>
      <xdr:colOff>225750</xdr:colOff>
      <xdr:row>68</xdr:row>
      <xdr:rowOff>48900</xdr:rowOff>
    </xdr:to>
    <xdr:sp macro="" textlink="">
      <xdr:nvSpPr>
        <xdr:cNvPr id="34" name="AutoShape 3"/>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68</xdr:row>
      <xdr:rowOff>0</xdr:rowOff>
    </xdr:from>
    <xdr:to>
      <xdr:col>23</xdr:col>
      <xdr:colOff>1725</xdr:colOff>
      <xdr:row>69</xdr:row>
      <xdr:rowOff>14925</xdr:rowOff>
    </xdr:to>
    <xdr:sp macro="" textlink="">
      <xdr:nvSpPr>
        <xdr:cNvPr id="42" name="AutoShape 3"/>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92</xdr:row>
      <xdr:rowOff>0</xdr:rowOff>
    </xdr:from>
    <xdr:to>
      <xdr:col>23</xdr:col>
      <xdr:colOff>238200</xdr:colOff>
      <xdr:row>94</xdr:row>
      <xdr:rowOff>29850</xdr:rowOff>
    </xdr:to>
    <xdr:sp macro="" textlink="">
      <xdr:nvSpPr>
        <xdr:cNvPr id="43" name="AutoShape 3"/>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162</xdr:row>
      <xdr:rowOff>47625</xdr:rowOff>
    </xdr:from>
    <xdr:to>
      <xdr:col>15</xdr:col>
      <xdr:colOff>58875</xdr:colOff>
      <xdr:row>164</xdr:row>
      <xdr:rowOff>77475</xdr:rowOff>
    </xdr:to>
    <xdr:sp macro="" textlink="">
      <xdr:nvSpPr>
        <xdr:cNvPr id="45" name="AutoShape 3"/>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15</xdr:col>
      <xdr:colOff>0</xdr:colOff>
      <xdr:row>227</xdr:row>
      <xdr:rowOff>0</xdr:rowOff>
    </xdr:from>
    <xdr:to>
      <xdr:col>23</xdr:col>
      <xdr:colOff>238200</xdr:colOff>
      <xdr:row>229</xdr:row>
      <xdr:rowOff>29850</xdr:rowOff>
    </xdr:to>
    <xdr:sp macro="" textlink="">
      <xdr:nvSpPr>
        <xdr:cNvPr id="46" name="AutoShape 3"/>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246</xdr:row>
      <xdr:rowOff>19050</xdr:rowOff>
    </xdr:from>
    <xdr:to>
      <xdr:col>11</xdr:col>
      <xdr:colOff>225750</xdr:colOff>
      <xdr:row>248</xdr:row>
      <xdr:rowOff>48900</xdr:rowOff>
    </xdr:to>
    <xdr:sp macro="" textlink="">
      <xdr:nvSpPr>
        <xdr:cNvPr id="47" name="AutoShape 3"/>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272</xdr:row>
      <xdr:rowOff>0</xdr:rowOff>
    </xdr:from>
    <xdr:to>
      <xdr:col>23</xdr:col>
      <xdr:colOff>238200</xdr:colOff>
      <xdr:row>274</xdr:row>
      <xdr:rowOff>29850</xdr:rowOff>
    </xdr:to>
    <xdr:sp macro="" textlink="">
      <xdr:nvSpPr>
        <xdr:cNvPr id="48"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317</xdr:row>
      <xdr:rowOff>0</xdr:rowOff>
    </xdr:from>
    <xdr:to>
      <xdr:col>23</xdr:col>
      <xdr:colOff>238200</xdr:colOff>
      <xdr:row>319</xdr:row>
      <xdr:rowOff>29850</xdr:rowOff>
    </xdr:to>
    <xdr:sp macro="" textlink="">
      <xdr:nvSpPr>
        <xdr:cNvPr id="49"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362</xdr:row>
      <xdr:rowOff>0</xdr:rowOff>
    </xdr:from>
    <xdr:to>
      <xdr:col>23</xdr:col>
      <xdr:colOff>238200</xdr:colOff>
      <xdr:row>364</xdr:row>
      <xdr:rowOff>29850</xdr:rowOff>
    </xdr:to>
    <xdr:sp macro="" textlink="">
      <xdr:nvSpPr>
        <xdr:cNvPr id="50"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407</xdr:row>
      <xdr:rowOff>0</xdr:rowOff>
    </xdr:from>
    <xdr:to>
      <xdr:col>23</xdr:col>
      <xdr:colOff>238200</xdr:colOff>
      <xdr:row>409</xdr:row>
      <xdr:rowOff>29850</xdr:rowOff>
    </xdr:to>
    <xdr:sp macro="" textlink="">
      <xdr:nvSpPr>
        <xdr:cNvPr id="51"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452</xdr:row>
      <xdr:rowOff>0</xdr:rowOff>
    </xdr:from>
    <xdr:to>
      <xdr:col>23</xdr:col>
      <xdr:colOff>238200</xdr:colOff>
      <xdr:row>454</xdr:row>
      <xdr:rowOff>29850</xdr:rowOff>
    </xdr:to>
    <xdr:sp macro="" textlink="">
      <xdr:nvSpPr>
        <xdr:cNvPr id="52"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497</xdr:row>
      <xdr:rowOff>0</xdr:rowOff>
    </xdr:from>
    <xdr:to>
      <xdr:col>23</xdr:col>
      <xdr:colOff>238200</xdr:colOff>
      <xdr:row>499</xdr:row>
      <xdr:rowOff>29850</xdr:rowOff>
    </xdr:to>
    <xdr:sp macro="" textlink="">
      <xdr:nvSpPr>
        <xdr:cNvPr id="53"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381</xdr:row>
      <xdr:rowOff>19050</xdr:rowOff>
    </xdr:from>
    <xdr:to>
      <xdr:col>11</xdr:col>
      <xdr:colOff>225750</xdr:colOff>
      <xdr:row>383</xdr:row>
      <xdr:rowOff>48900</xdr:rowOff>
    </xdr:to>
    <xdr:sp macro="" textlink="">
      <xdr:nvSpPr>
        <xdr:cNvPr id="54" name="AutoShape 3"/>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xdr:col>
      <xdr:colOff>0</xdr:colOff>
      <xdr:row>426</xdr:row>
      <xdr:rowOff>19050</xdr:rowOff>
    </xdr:from>
    <xdr:to>
      <xdr:col>11</xdr:col>
      <xdr:colOff>225750</xdr:colOff>
      <xdr:row>428</xdr:row>
      <xdr:rowOff>48900</xdr:rowOff>
    </xdr:to>
    <xdr:sp macro="" textlink="">
      <xdr:nvSpPr>
        <xdr:cNvPr id="55" name="AutoShape 3"/>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136</xdr:row>
      <xdr:rowOff>0</xdr:rowOff>
    </xdr:from>
    <xdr:to>
      <xdr:col>23</xdr:col>
      <xdr:colOff>238200</xdr:colOff>
      <xdr:row>139</xdr:row>
      <xdr:rowOff>44775</xdr:rowOff>
    </xdr:to>
    <xdr:sp macro="" textlink="">
      <xdr:nvSpPr>
        <xdr:cNvPr id="56" name="AutoShape 3"/>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142874</xdr:colOff>
      <xdr:row>9</xdr:row>
      <xdr:rowOff>9524</xdr:rowOff>
    </xdr:from>
    <xdr:to>
      <xdr:col>18</xdr:col>
      <xdr:colOff>271049</xdr:colOff>
      <xdr:row>11</xdr:row>
      <xdr:rowOff>0</xdr:rowOff>
    </xdr:to>
    <xdr:sp macro="" textlink="">
      <xdr:nvSpPr>
        <xdr:cNvPr id="6" name="AutoShape 2"/>
        <xdr:cNvSpPr>
          <a:spLocks noChangeArrowheads="1"/>
        </xdr:cNvSpPr>
      </xdr:nvSpPr>
      <xdr:spPr bwMode="auto">
        <a:xfrm>
          <a:off x="15239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139919</xdr:colOff>
      <xdr:row>37</xdr:row>
      <xdr:rowOff>656</xdr:rowOff>
    </xdr:from>
    <xdr:to>
      <xdr:col>16</xdr:col>
      <xdr:colOff>139919</xdr:colOff>
      <xdr:row>38</xdr:row>
      <xdr:rowOff>213581</xdr:rowOff>
    </xdr:to>
    <xdr:cxnSp macro="">
      <xdr:nvCxnSpPr>
        <xdr:cNvPr id="2" name="直線コネクタ 1"/>
        <xdr:cNvCxnSpPr/>
      </xdr:nvCxnSpPr>
      <xdr:spPr>
        <a:xfrm>
          <a:off x="4559519" y="8106431"/>
          <a:ext cx="0" cy="432000"/>
        </a:xfrm>
        <a:prstGeom prst="line">
          <a:avLst/>
        </a:prstGeom>
        <a:ln>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37</xdr:row>
      <xdr:rowOff>11268</xdr:rowOff>
    </xdr:from>
    <xdr:to>
      <xdr:col>21</xdr:col>
      <xdr:colOff>139274</xdr:colOff>
      <xdr:row>38</xdr:row>
      <xdr:rowOff>8193</xdr:rowOff>
    </xdr:to>
    <xdr:sp macro="" textlink="">
      <xdr:nvSpPr>
        <xdr:cNvPr id="3" name="フリーフォーム 2"/>
        <xdr:cNvSpPr/>
      </xdr:nvSpPr>
      <xdr:spPr>
        <a:xfrm flipH="1">
          <a:off x="4571999" y="8117043"/>
          <a:ext cx="1368000" cy="216000"/>
        </a:xfrm>
        <a:custGeom>
          <a:avLst/>
          <a:gdLst>
            <a:gd name="connsiteX0" fmla="*/ 0 w 2045369"/>
            <a:gd name="connsiteY0" fmla="*/ 0 h 170448"/>
            <a:gd name="connsiteX1" fmla="*/ 0 w 2045369"/>
            <a:gd name="connsiteY1" fmla="*/ 170448 h 170448"/>
            <a:gd name="connsiteX2" fmla="*/ 2045369 w 2045369"/>
            <a:gd name="connsiteY2" fmla="*/ 170448 h 170448"/>
          </a:gdLst>
          <a:ahLst/>
          <a:cxnLst>
            <a:cxn ang="0">
              <a:pos x="connsiteX0" y="connsiteY0"/>
            </a:cxn>
            <a:cxn ang="0">
              <a:pos x="connsiteX1" y="connsiteY1"/>
            </a:cxn>
            <a:cxn ang="0">
              <a:pos x="connsiteX2" y="connsiteY2"/>
            </a:cxn>
          </a:cxnLst>
          <a:rect l="l" t="t" r="r" b="b"/>
          <a:pathLst>
            <a:path w="2045369" h="170448">
              <a:moveTo>
                <a:pt x="0" y="0"/>
              </a:moveTo>
              <a:lnTo>
                <a:pt x="0" y="170448"/>
              </a:lnTo>
              <a:lnTo>
                <a:pt x="2045369" y="170448"/>
              </a:lnTo>
            </a:path>
          </a:pathLst>
        </a:cu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10838</xdr:colOff>
      <xdr:row>40</xdr:row>
      <xdr:rowOff>37401</xdr:rowOff>
    </xdr:from>
    <xdr:to>
      <xdr:col>18</xdr:col>
      <xdr:colOff>273938</xdr:colOff>
      <xdr:row>41</xdr:row>
      <xdr:rowOff>178326</xdr:rowOff>
    </xdr:to>
    <xdr:sp macro="" textlink="">
      <xdr:nvSpPr>
        <xdr:cNvPr id="4" name="大かっこ 3"/>
        <xdr:cNvSpPr/>
      </xdr:nvSpPr>
      <xdr:spPr>
        <a:xfrm>
          <a:off x="3877988" y="8800401"/>
          <a:ext cx="1368000" cy="360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139919</xdr:colOff>
      <xdr:row>37</xdr:row>
      <xdr:rowOff>656</xdr:rowOff>
    </xdr:from>
    <xdr:to>
      <xdr:col>16</xdr:col>
      <xdr:colOff>139919</xdr:colOff>
      <xdr:row>38</xdr:row>
      <xdr:rowOff>213581</xdr:rowOff>
    </xdr:to>
    <xdr:cxnSp macro="">
      <xdr:nvCxnSpPr>
        <xdr:cNvPr id="2" name="直線コネクタ 1"/>
        <xdr:cNvCxnSpPr/>
      </xdr:nvCxnSpPr>
      <xdr:spPr>
        <a:xfrm>
          <a:off x="4559519" y="8106431"/>
          <a:ext cx="0" cy="432000"/>
        </a:xfrm>
        <a:prstGeom prst="line">
          <a:avLst/>
        </a:prstGeom>
        <a:ln>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37</xdr:row>
      <xdr:rowOff>11268</xdr:rowOff>
    </xdr:from>
    <xdr:to>
      <xdr:col>21</xdr:col>
      <xdr:colOff>139274</xdr:colOff>
      <xdr:row>38</xdr:row>
      <xdr:rowOff>8193</xdr:rowOff>
    </xdr:to>
    <xdr:sp macro="" textlink="">
      <xdr:nvSpPr>
        <xdr:cNvPr id="3" name="フリーフォーム 2"/>
        <xdr:cNvSpPr/>
      </xdr:nvSpPr>
      <xdr:spPr>
        <a:xfrm flipH="1">
          <a:off x="4571999" y="8117043"/>
          <a:ext cx="1368000" cy="216000"/>
        </a:xfrm>
        <a:custGeom>
          <a:avLst/>
          <a:gdLst>
            <a:gd name="connsiteX0" fmla="*/ 0 w 2045369"/>
            <a:gd name="connsiteY0" fmla="*/ 0 h 170448"/>
            <a:gd name="connsiteX1" fmla="*/ 0 w 2045369"/>
            <a:gd name="connsiteY1" fmla="*/ 170448 h 170448"/>
            <a:gd name="connsiteX2" fmla="*/ 2045369 w 2045369"/>
            <a:gd name="connsiteY2" fmla="*/ 170448 h 170448"/>
          </a:gdLst>
          <a:ahLst/>
          <a:cxnLst>
            <a:cxn ang="0">
              <a:pos x="connsiteX0" y="connsiteY0"/>
            </a:cxn>
            <a:cxn ang="0">
              <a:pos x="connsiteX1" y="connsiteY1"/>
            </a:cxn>
            <a:cxn ang="0">
              <a:pos x="connsiteX2" y="connsiteY2"/>
            </a:cxn>
          </a:cxnLst>
          <a:rect l="l" t="t" r="r" b="b"/>
          <a:pathLst>
            <a:path w="2045369" h="170448">
              <a:moveTo>
                <a:pt x="0" y="0"/>
              </a:moveTo>
              <a:lnTo>
                <a:pt x="0" y="170448"/>
              </a:lnTo>
              <a:lnTo>
                <a:pt x="2045369" y="170448"/>
              </a:lnTo>
            </a:path>
          </a:pathLst>
        </a:cu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10838</xdr:colOff>
      <xdr:row>40</xdr:row>
      <xdr:rowOff>37401</xdr:rowOff>
    </xdr:from>
    <xdr:to>
      <xdr:col>18</xdr:col>
      <xdr:colOff>273938</xdr:colOff>
      <xdr:row>41</xdr:row>
      <xdr:rowOff>178326</xdr:rowOff>
    </xdr:to>
    <xdr:sp macro="" textlink="">
      <xdr:nvSpPr>
        <xdr:cNvPr id="4" name="大かっこ 3"/>
        <xdr:cNvSpPr/>
      </xdr:nvSpPr>
      <xdr:spPr>
        <a:xfrm>
          <a:off x="3877988" y="8800401"/>
          <a:ext cx="1368000" cy="360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22</xdr:row>
      <xdr:rowOff>0</xdr:rowOff>
    </xdr:from>
    <xdr:to>
      <xdr:col>23</xdr:col>
      <xdr:colOff>13200</xdr:colOff>
      <xdr:row>24</xdr:row>
      <xdr:rowOff>226800</xdr:rowOff>
    </xdr:to>
    <xdr:sp macro="" textlink="">
      <xdr:nvSpPr>
        <xdr:cNvPr id="2" name="大かっこ 1"/>
        <xdr:cNvSpPr/>
      </xdr:nvSpPr>
      <xdr:spPr>
        <a:xfrm>
          <a:off x="352425" y="5029200"/>
          <a:ext cx="5652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2.keiyaku.city.osaka.lg.jp/help/download/download.html" TargetMode="Externa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221"/>
  </cols>
  <sheetData>
    <row r="1" spans="1:2">
      <c r="A1" s="221" t="s">
        <v>1812</v>
      </c>
    </row>
    <row r="2" spans="1:2">
      <c r="A2" s="221" t="s">
        <v>1817</v>
      </c>
    </row>
    <row r="3" spans="1:2">
      <c r="A3" s="221" t="s">
        <v>1818</v>
      </c>
    </row>
    <row r="4" spans="1:2">
      <c r="A4" s="221" t="s">
        <v>1813</v>
      </c>
    </row>
    <row r="5" spans="1:2">
      <c r="A5" s="771"/>
      <c r="B5" s="221" t="s">
        <v>1814</v>
      </c>
    </row>
    <row r="6" spans="1:2">
      <c r="A6" s="772"/>
      <c r="B6" s="221" t="s">
        <v>1815</v>
      </c>
    </row>
    <row r="7" spans="1:2">
      <c r="A7" s="773"/>
      <c r="B7" s="221" t="s">
        <v>1816</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heetViews>
  <sheetFormatPr defaultRowHeight="13.5"/>
  <cols>
    <col min="1" max="1" width="9.5" style="221" bestFit="1" customWidth="1"/>
    <col min="2" max="2" width="76" style="221" bestFit="1" customWidth="1"/>
    <col min="3" max="16384" width="9" style="221"/>
  </cols>
  <sheetData>
    <row r="1" spans="1:2">
      <c r="A1" s="734" t="s">
        <v>560</v>
      </c>
      <c r="B1" s="734" t="s">
        <v>561</v>
      </c>
    </row>
    <row r="2" spans="1:2">
      <c r="A2" s="460" t="s">
        <v>504</v>
      </c>
      <c r="B2" s="768" t="s">
        <v>507</v>
      </c>
    </row>
    <row r="3" spans="1:2">
      <c r="A3" s="460" t="s">
        <v>506</v>
      </c>
      <c r="B3" s="768" t="s">
        <v>509</v>
      </c>
    </row>
    <row r="4" spans="1:2">
      <c r="A4" s="460" t="s">
        <v>508</v>
      </c>
      <c r="B4" s="768" t="s">
        <v>511</v>
      </c>
    </row>
    <row r="5" spans="1:2">
      <c r="A5" s="460" t="s">
        <v>510</v>
      </c>
      <c r="B5" s="768" t="s">
        <v>512</v>
      </c>
    </row>
    <row r="6" spans="1:2">
      <c r="A6" s="460" t="s">
        <v>1915</v>
      </c>
      <c r="B6" s="768" t="s">
        <v>1918</v>
      </c>
    </row>
    <row r="7" spans="1:2">
      <c r="A7" s="460" t="s">
        <v>1916</v>
      </c>
      <c r="B7" s="768" t="s">
        <v>1919</v>
      </c>
    </row>
    <row r="8" spans="1:2">
      <c r="A8" s="460" t="s">
        <v>1917</v>
      </c>
      <c r="B8" s="768" t="s">
        <v>513</v>
      </c>
    </row>
    <row r="9" spans="1:2">
      <c r="A9" s="460" t="s">
        <v>1086</v>
      </c>
      <c r="B9" s="768" t="s">
        <v>514</v>
      </c>
    </row>
    <row r="10" spans="1:2">
      <c r="A10" s="460" t="s">
        <v>1913</v>
      </c>
      <c r="B10" s="768" t="s">
        <v>515</v>
      </c>
    </row>
    <row r="11" spans="1:2">
      <c r="A11" s="460" t="s">
        <v>1087</v>
      </c>
      <c r="B11" s="768" t="s">
        <v>505</v>
      </c>
    </row>
    <row r="12" spans="1:2">
      <c r="A12" s="460" t="s">
        <v>1627</v>
      </c>
      <c r="B12" s="769" t="s">
        <v>1837</v>
      </c>
    </row>
    <row r="13" spans="1:2">
      <c r="A13" s="460" t="s">
        <v>1628</v>
      </c>
      <c r="B13" s="769" t="s">
        <v>1089</v>
      </c>
    </row>
    <row r="14" spans="1:2">
      <c r="A14" s="460" t="s">
        <v>1868</v>
      </c>
      <c r="B14" s="870" t="s">
        <v>1870</v>
      </c>
    </row>
    <row r="15" spans="1:2">
      <c r="A15" s="460" t="s">
        <v>1869</v>
      </c>
      <c r="B15" s="870" t="s">
        <v>1871</v>
      </c>
    </row>
    <row r="16" spans="1:2">
      <c r="A16" s="460" t="s">
        <v>1088</v>
      </c>
      <c r="B16" s="769" t="s">
        <v>552</v>
      </c>
    </row>
    <row r="17" spans="1:2">
      <c r="A17" s="460" t="s">
        <v>1738</v>
      </c>
      <c r="B17" s="768" t="s">
        <v>516</v>
      </c>
    </row>
    <row r="18" spans="1:2">
      <c r="A18" s="460">
        <v>10</v>
      </c>
      <c r="B18" s="768" t="s">
        <v>517</v>
      </c>
    </row>
    <row r="19" spans="1:2">
      <c r="A19" s="460">
        <v>11</v>
      </c>
      <c r="B19" s="768" t="s">
        <v>518</v>
      </c>
    </row>
    <row r="20" spans="1:2">
      <c r="A20" s="460">
        <v>12</v>
      </c>
      <c r="B20" s="768" t="s">
        <v>519</v>
      </c>
    </row>
    <row r="21" spans="1:2">
      <c r="A21" s="460">
        <v>13</v>
      </c>
      <c r="B21" s="768" t="s">
        <v>520</v>
      </c>
    </row>
    <row r="22" spans="1:2">
      <c r="A22" s="460">
        <v>14</v>
      </c>
      <c r="B22" s="768" t="s">
        <v>521</v>
      </c>
    </row>
    <row r="23" spans="1:2">
      <c r="A23" s="460" t="s">
        <v>1090</v>
      </c>
      <c r="B23" s="768" t="s">
        <v>381</v>
      </c>
    </row>
    <row r="24" spans="1:2">
      <c r="A24" s="460" t="s">
        <v>1091</v>
      </c>
      <c r="B24" s="768" t="s">
        <v>522</v>
      </c>
    </row>
    <row r="25" spans="1:2">
      <c r="A25" s="460">
        <v>16</v>
      </c>
      <c r="B25" s="768" t="s">
        <v>523</v>
      </c>
    </row>
    <row r="26" spans="1:2">
      <c r="A26" s="460">
        <v>17</v>
      </c>
      <c r="B26" s="768" t="s">
        <v>524</v>
      </c>
    </row>
    <row r="27" spans="1:2">
      <c r="A27" s="460">
        <v>18</v>
      </c>
      <c r="B27" s="768" t="s">
        <v>525</v>
      </c>
    </row>
    <row r="28" spans="1:2">
      <c r="A28" s="460">
        <v>19</v>
      </c>
      <c r="B28" s="768" t="s">
        <v>526</v>
      </c>
    </row>
    <row r="29" spans="1:2">
      <c r="A29" s="460">
        <v>20</v>
      </c>
      <c r="B29" s="768" t="s">
        <v>527</v>
      </c>
    </row>
    <row r="30" spans="1:2">
      <c r="A30" s="460" t="s">
        <v>1927</v>
      </c>
      <c r="B30" s="768" t="s">
        <v>528</v>
      </c>
    </row>
    <row r="31" spans="1:2">
      <c r="A31" s="460" t="s">
        <v>1928</v>
      </c>
      <c r="B31" s="768" t="s">
        <v>528</v>
      </c>
    </row>
    <row r="32" spans="1:2">
      <c r="A32" s="460">
        <v>22</v>
      </c>
      <c r="B32" s="769" t="s">
        <v>529</v>
      </c>
    </row>
    <row r="33" spans="1:2">
      <c r="A33" s="460" t="s">
        <v>1920</v>
      </c>
      <c r="B33" s="769" t="s">
        <v>1923</v>
      </c>
    </row>
    <row r="34" spans="1:2">
      <c r="A34" s="460" t="s">
        <v>1921</v>
      </c>
      <c r="B34" s="769" t="s">
        <v>1924</v>
      </c>
    </row>
    <row r="35" spans="1:2">
      <c r="A35" s="460" t="s">
        <v>1922</v>
      </c>
      <c r="B35" s="769" t="s">
        <v>530</v>
      </c>
    </row>
    <row r="36" spans="1:2">
      <c r="A36" s="460">
        <v>24</v>
      </c>
      <c r="B36" s="769" t="s">
        <v>531</v>
      </c>
    </row>
    <row r="37" spans="1:2">
      <c r="A37" s="460">
        <v>25</v>
      </c>
      <c r="B37" s="769" t="s">
        <v>532</v>
      </c>
    </row>
    <row r="38" spans="1:2">
      <c r="A38" s="460" t="s">
        <v>1092</v>
      </c>
      <c r="B38" s="769" t="s">
        <v>533</v>
      </c>
    </row>
    <row r="39" spans="1:2">
      <c r="A39" s="460" t="s">
        <v>1093</v>
      </c>
      <c r="B39" s="769" t="s">
        <v>1739</v>
      </c>
    </row>
    <row r="40" spans="1:2">
      <c r="A40" s="460" t="s">
        <v>1094</v>
      </c>
      <c r="B40" s="769" t="s">
        <v>1740</v>
      </c>
    </row>
    <row r="41" spans="1:2">
      <c r="A41" s="460" t="s">
        <v>1095</v>
      </c>
      <c r="B41" s="769" t="s">
        <v>534</v>
      </c>
    </row>
    <row r="42" spans="1:2">
      <c r="A42" s="460" t="s">
        <v>1096</v>
      </c>
      <c r="B42" s="769" t="s">
        <v>535</v>
      </c>
    </row>
    <row r="43" spans="1:2">
      <c r="A43" s="460" t="s">
        <v>1097</v>
      </c>
      <c r="B43" s="769" t="s">
        <v>536</v>
      </c>
    </row>
    <row r="44" spans="1:2">
      <c r="A44" s="460" t="s">
        <v>1098</v>
      </c>
      <c r="B44" s="769" t="s">
        <v>537</v>
      </c>
    </row>
    <row r="45" spans="1:2">
      <c r="A45" s="460" t="s">
        <v>1099</v>
      </c>
      <c r="B45" s="769" t="s">
        <v>538</v>
      </c>
    </row>
    <row r="46" spans="1:2">
      <c r="A46" s="460" t="s">
        <v>1100</v>
      </c>
      <c r="B46" s="769" t="s">
        <v>539</v>
      </c>
    </row>
    <row r="47" spans="1:2">
      <c r="A47" s="460" t="s">
        <v>1101</v>
      </c>
      <c r="B47" s="769" t="s">
        <v>540</v>
      </c>
    </row>
    <row r="48" spans="1:2">
      <c r="A48" s="460" t="s">
        <v>1102</v>
      </c>
      <c r="B48" s="769" t="s">
        <v>541</v>
      </c>
    </row>
    <row r="49" spans="1:2">
      <c r="A49" s="460" t="s">
        <v>1103</v>
      </c>
      <c r="B49" s="769" t="s">
        <v>542</v>
      </c>
    </row>
    <row r="50" spans="1:2">
      <c r="A50" s="460" t="s">
        <v>1104</v>
      </c>
      <c r="B50" s="769" t="s">
        <v>543</v>
      </c>
    </row>
    <row r="51" spans="1:2">
      <c r="A51" s="460" t="s">
        <v>1105</v>
      </c>
      <c r="B51" s="769" t="s">
        <v>544</v>
      </c>
    </row>
    <row r="52" spans="1:2">
      <c r="A52" s="460" t="s">
        <v>1106</v>
      </c>
      <c r="B52" s="769" t="s">
        <v>545</v>
      </c>
    </row>
    <row r="53" spans="1:2">
      <c r="A53" s="460" t="s">
        <v>1629</v>
      </c>
      <c r="B53" s="769" t="s">
        <v>546</v>
      </c>
    </row>
    <row r="54" spans="1:2">
      <c r="A54" s="460" t="s">
        <v>1630</v>
      </c>
      <c r="B54" s="769" t="s">
        <v>547</v>
      </c>
    </row>
    <row r="55" spans="1:2">
      <c r="A55" s="460" t="s">
        <v>1107</v>
      </c>
      <c r="B55" s="769" t="s">
        <v>548</v>
      </c>
    </row>
    <row r="56" spans="1:2">
      <c r="A56" s="460" t="s">
        <v>1631</v>
      </c>
      <c r="B56" s="769" t="s">
        <v>549</v>
      </c>
    </row>
    <row r="57" spans="1:2">
      <c r="A57" s="460" t="s">
        <v>1632</v>
      </c>
      <c r="B57" s="769" t="s">
        <v>550</v>
      </c>
    </row>
    <row r="58" spans="1:2">
      <c r="A58" s="460" t="s">
        <v>1108</v>
      </c>
      <c r="B58" s="769" t="s">
        <v>551</v>
      </c>
    </row>
    <row r="59" spans="1:2">
      <c r="A59" s="460" t="s">
        <v>1633</v>
      </c>
      <c r="B59" s="769" t="s">
        <v>1658</v>
      </c>
    </row>
    <row r="60" spans="1:2">
      <c r="A60" s="460" t="s">
        <v>1109</v>
      </c>
      <c r="B60" s="769" t="s">
        <v>1495</v>
      </c>
    </row>
    <row r="61" spans="1:2">
      <c r="A61" s="460" t="s">
        <v>1110</v>
      </c>
      <c r="B61" s="769" t="s">
        <v>553</v>
      </c>
    </row>
    <row r="62" spans="1:2">
      <c r="A62" s="460" t="s">
        <v>1111</v>
      </c>
      <c r="B62" s="769" t="s">
        <v>554</v>
      </c>
    </row>
    <row r="63" spans="1:2">
      <c r="A63" s="460" t="s">
        <v>1112</v>
      </c>
      <c r="B63" s="769" t="s">
        <v>1494</v>
      </c>
    </row>
    <row r="64" spans="1:2">
      <c r="A64" s="460" t="s">
        <v>1118</v>
      </c>
      <c r="B64" s="769" t="s">
        <v>1659</v>
      </c>
    </row>
    <row r="65" spans="1:2">
      <c r="A65" s="460" t="s">
        <v>1119</v>
      </c>
      <c r="B65" s="769" t="s">
        <v>1660</v>
      </c>
    </row>
    <row r="66" spans="1:2">
      <c r="A66" s="460" t="s">
        <v>1113</v>
      </c>
      <c r="B66" s="769" t="s">
        <v>555</v>
      </c>
    </row>
    <row r="67" spans="1:2">
      <c r="A67" s="460" t="s">
        <v>1114</v>
      </c>
      <c r="B67" s="769" t="s">
        <v>556</v>
      </c>
    </row>
    <row r="68" spans="1:2">
      <c r="A68" s="460" t="s">
        <v>1115</v>
      </c>
      <c r="B68" s="769" t="s">
        <v>557</v>
      </c>
    </row>
    <row r="69" spans="1:2">
      <c r="A69" s="460" t="s">
        <v>1116</v>
      </c>
      <c r="B69" s="769" t="s">
        <v>558</v>
      </c>
    </row>
    <row r="70" spans="1:2">
      <c r="A70" s="460" t="s">
        <v>1117</v>
      </c>
      <c r="B70" s="769" t="s">
        <v>559</v>
      </c>
    </row>
    <row r="71" spans="1:2">
      <c r="A71" s="460" t="s">
        <v>1634</v>
      </c>
      <c r="B71" s="768" t="s">
        <v>1736</v>
      </c>
    </row>
    <row r="72" spans="1:2">
      <c r="A72" s="460" t="s">
        <v>1635</v>
      </c>
      <c r="B72" s="769" t="s">
        <v>1737</v>
      </c>
    </row>
    <row r="73" spans="1:2">
      <c r="A73" s="460" t="s">
        <v>1636</v>
      </c>
      <c r="B73" s="769" t="s">
        <v>1728</v>
      </c>
    </row>
    <row r="74" spans="1:2">
      <c r="A74" s="460" t="s">
        <v>1637</v>
      </c>
      <c r="B74" s="769" t="s">
        <v>1729</v>
      </c>
    </row>
    <row r="75" spans="1:2">
      <c r="A75" s="460" t="s">
        <v>1638</v>
      </c>
      <c r="B75" s="769" t="s">
        <v>1730</v>
      </c>
    </row>
    <row r="76" spans="1:2">
      <c r="A76" s="460" t="s">
        <v>1705</v>
      </c>
      <c r="B76" s="769" t="s">
        <v>1708</v>
      </c>
    </row>
    <row r="77" spans="1:2">
      <c r="A77" s="460" t="s">
        <v>1706</v>
      </c>
      <c r="B77" s="769" t="s">
        <v>1709</v>
      </c>
    </row>
    <row r="78" spans="1:2">
      <c r="A78" s="460" t="s">
        <v>1707</v>
      </c>
      <c r="B78" s="769" t="s">
        <v>1710</v>
      </c>
    </row>
  </sheetData>
  <phoneticPr fontId="4"/>
  <hyperlinks>
    <hyperlink ref="B2" location="'１'!A8" display="現場代理人等通知書"/>
    <hyperlink ref="B3" location="'２'!A8" display="現場代理人等が受注者と直接的な雇用関係にある者であることの証明の届出"/>
    <hyperlink ref="B4" location="'３'!A8" display="「法令等による資格・免許等」又は「監理技術者資格者証」の届出"/>
    <hyperlink ref="B5" location="'４'!A8" display="現場代理人等変更通知書"/>
    <hyperlink ref="B6" location="'５'!A8" display="電気保安技術者届・工事用電力設備の保安責任者通知書"/>
    <hyperlink ref="B9" location="'６Ａ'!A7" display="工事工程表（建築工事）"/>
    <hyperlink ref="B10" location="'６Ｂ'!A7" display="工事工程表（設備工事）"/>
    <hyperlink ref="B11" location="'７'!A8" display="労災保険加入証明書"/>
    <hyperlink ref="B12" location="参考１!A1" display="施工体制台帳（作成例）"/>
    <hyperlink ref="B13" location="参考２!A1" display="施工体系図（作成例）"/>
    <hyperlink ref="B16" location="'８'!A3" display="建設工事保険等加入届出書"/>
    <hyperlink ref="B17" location="'９'!A7" display="工事履行報告書"/>
    <hyperlink ref="B18" location="'10'!A3" display="共同企業体施工誓約書"/>
    <hyperlink ref="B19" location="'11'!A3" display="共同企業体現場勤務員構成表"/>
    <hyperlink ref="B20" location="'12'!A3" display="建退共掛金収納書"/>
    <hyperlink ref="B21" location="'13'!A3" display="共済証紙購入枚数説明書"/>
    <hyperlink ref="B22" location="'14'!A3" display="共済証紙購入・貼付枚数最終報告書"/>
    <hyperlink ref="B23" location="'15－１'!A3" display="社会保険等未加入状況報告書"/>
    <hyperlink ref="B24" location="'15－２'!A3" display="社会保険等未加入状況報告書（別紙）"/>
    <hyperlink ref="B25" location="'16'!A3" display="下請負人の社会保険等加入状況確認書"/>
    <hyperlink ref="B26" location="'17'!A3" display="下請負人の社会保険等加入状況報告書"/>
    <hyperlink ref="B27" location="'18'!A8" display="覚書"/>
    <hyperlink ref="B28" location="'19'!A8" display="使用機器材承諾願"/>
    <hyperlink ref="B29" location="'20'!A8" display="使用機器材変更承諾願"/>
    <hyperlink ref="B30" location="'21Ａ'!A8" display="機器製作図"/>
    <hyperlink ref="B32" location="'22'!A8" display="検査願"/>
    <hyperlink ref="B36" location="'24'!A3" display="長期休暇警備計画書"/>
    <hyperlink ref="B37" location="'25'!A8" display="部分払に係る出来形部分等の確認願"/>
    <hyperlink ref="B38" location="'26－１'!A14" display="出来高査定簿（表紙）"/>
    <hyperlink ref="B39" location="'26－２Ａ'!C3" display="出来高査定簿請求内訳書"/>
    <hyperlink ref="B40" location="'26－２Ｂ'!C3" display="出来高査定簿請求内訳書（債務負担行為あり）"/>
    <hyperlink ref="B41" location="'26－３'!A1" display="出来高査定簿（明細書）"/>
    <hyperlink ref="B42" location="'27'!A8" display="工事期限延期願"/>
    <hyperlink ref="B43" location="'28'!A8" display="工事完成届"/>
    <hyperlink ref="B44" location="'29'!A8" display="工事一部完成届"/>
    <hyperlink ref="B45" location="'30－１'!A8" display="手直し完了届"/>
    <hyperlink ref="B46" location="'30－２'!A3" display="手直し調書"/>
    <hyperlink ref="B47" location="'31'!A3" display="履行遅延理由書"/>
    <hyperlink ref="B48" location="'32'!A3" display="工事保証書"/>
    <hyperlink ref="B49" location="'33'!A8" display="引渡書"/>
    <hyperlink ref="B50" location="'34'!A8" display="部分引渡書"/>
    <hyperlink ref="B51" location="'35'!A3" display="引渡品目明細表"/>
    <hyperlink ref="B52" location="'36'!A3" display="部分使用同意書"/>
    <hyperlink ref="B53" location="参考３!A2" display="産業廃棄物まとめシート"/>
    <hyperlink ref="B54" location="参考４!A14" display="誓約書（下請用）"/>
    <hyperlink ref="B55" location="'37'!A8" display="資材業者等誓約書届出書（当初・追加）"/>
    <hyperlink ref="B56" location="参考５!A10" display="不当介入報告・届出書"/>
    <hyperlink ref="B57" location="参考６!A10" display="不当介入結果報告書"/>
    <hyperlink ref="B58" location="'38'!A5" display="役員等に関する調書"/>
    <hyperlink ref="B59" location="参考７!A1" display="下請負業者への説明資料（条例の抜粋）"/>
    <hyperlink ref="B60" location="'39'!A3" display="認定請求書"/>
    <hyperlink ref="B61" location="'40'!A3" display="工事前払金申請書"/>
    <hyperlink ref="B62" location="'41'!A3" display="工事中間前払金申請書"/>
    <hyperlink ref="B63" location="'42'!A3" display="請求書"/>
    <hyperlink ref="B64" location="'43Ａ'!A3" display="請求内訳書（部分払用・債務負担行為なし）"/>
    <hyperlink ref="B65" location="'43Ｂ'!A3" display="請求内訳書（部分払用・債務負担行為あり）"/>
    <hyperlink ref="B66" location="'44'!A3" display="請求内訳書"/>
    <hyperlink ref="B67" location="'45'!A3" display="事故発生報告（第　報）"/>
    <hyperlink ref="B68" location="'46'!A3" display="事故報告書"/>
    <hyperlink ref="B69" location="'47'!A3" display="工事一時中止願"/>
    <hyperlink ref="B70" location="'48'!A3" display="工事再開承諾願"/>
    <hyperlink ref="B71" location="参考８!A14" display="週休２日届出書（大阪市週休２日工事用）"/>
    <hyperlink ref="B72" location="参考９!A14" display="現場閉所（計画・実績）書（大阪市週休２日工事用）"/>
    <hyperlink ref="B73" location="参考10!A14" display="週休２日届出書（大阪市週休２日モデル工事用）"/>
    <hyperlink ref="B74" location="参考11!A14" display="現場閉所（計画・実績）書（大阪市週休２日モデル工事用）"/>
    <hyperlink ref="B75" location="参考12!A14" display="現場閉所報告書（大阪市週休２日モデル工事用）"/>
    <hyperlink ref="B76" location="参考13!A11" display="紙マニフェストの交付に関する承諾願い"/>
    <hyperlink ref="B77" location="参考14!A11" display="紙マニフェストの交付に関する報告書"/>
    <hyperlink ref="B78" location="参考15!A11" display="紙マニフェストの交付に関する顛末書"/>
    <hyperlink ref="B31" location="'21Ｂ'!A8" display="機器製作図"/>
    <hyperlink ref="B14" location="参考16!A8" display="施工管理体制表"/>
    <hyperlink ref="B15" location="参考17!A3" display="下請負人一覧表"/>
    <hyperlink ref="B7" location="'５'!A8" display="電気保安技術者届・工事用電力設備の保安責任者通知書"/>
    <hyperlink ref="B8" location="'５'!A8" display="電気保安技術者届・工事用電力設備の保安責任者通知書"/>
    <hyperlink ref="B35" location="'23Ａ・23Ｂ・23Ｃ'!A3" display="試験・検査成績報告書"/>
    <hyperlink ref="B33" location="'23Ａ・23Ｂ・23Ｃ'!A3" display="試験・検査成績報告書"/>
    <hyperlink ref="B34" location="'23Ａ・23Ｂ・23Ｃ'!A3" display="試験・検査成績報告書"/>
    <hyperlink ref="B6:B8" location="'５Ａ・５Ｂ・５Ｃ'!A8" display="電気保安技術者届"/>
  </hyperlink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A2 A3:A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workbookViewId="0">
      <selection sqref="A1:B1"/>
    </sheetView>
  </sheetViews>
  <sheetFormatPr defaultRowHeight="13.5"/>
  <cols>
    <col min="1" max="1" width="9.5" bestFit="1" customWidth="1"/>
    <col min="2" max="2" width="17.25" bestFit="1" customWidth="1"/>
    <col min="3" max="3" width="54.5" customWidth="1"/>
  </cols>
  <sheetData>
    <row r="1" spans="1:3">
      <c r="A1" s="881" t="s">
        <v>593</v>
      </c>
      <c r="B1" s="882"/>
      <c r="C1" s="738"/>
    </row>
    <row r="2" spans="1:3">
      <c r="A2" s="881" t="s">
        <v>629</v>
      </c>
      <c r="B2" s="882"/>
      <c r="C2" s="738"/>
    </row>
    <row r="3" spans="1:3">
      <c r="A3" s="883" t="s">
        <v>7</v>
      </c>
      <c r="B3" s="739" t="s">
        <v>959</v>
      </c>
      <c r="C3" s="738"/>
    </row>
    <row r="4" spans="1:3">
      <c r="A4" s="884"/>
      <c r="B4" s="739" t="s">
        <v>960</v>
      </c>
      <c r="C4" s="738"/>
    </row>
    <row r="5" spans="1:3">
      <c r="A5" s="885"/>
      <c r="B5" s="739" t="s">
        <v>966</v>
      </c>
      <c r="C5" s="738"/>
    </row>
    <row r="6" spans="1:3">
      <c r="A6" s="881" t="s">
        <v>622</v>
      </c>
      <c r="B6" s="882"/>
      <c r="C6" s="774"/>
    </row>
    <row r="7" spans="1:3">
      <c r="A7" s="881" t="s">
        <v>1250</v>
      </c>
      <c r="B7" s="882"/>
      <c r="C7" s="774"/>
    </row>
    <row r="8" spans="1:3">
      <c r="A8" s="881" t="s">
        <v>1251</v>
      </c>
      <c r="B8" s="882"/>
      <c r="C8" s="774"/>
    </row>
    <row r="9" spans="1:3">
      <c r="A9" s="881" t="s">
        <v>1252</v>
      </c>
      <c r="B9" s="882"/>
      <c r="C9" s="774"/>
    </row>
    <row r="10" spans="1:3">
      <c r="A10" s="881" t="s">
        <v>1253</v>
      </c>
      <c r="B10" s="882"/>
      <c r="C10" s="774"/>
    </row>
    <row r="11" spans="1:3">
      <c r="A11" s="881" t="s">
        <v>1254</v>
      </c>
      <c r="B11" s="882"/>
      <c r="C11" s="774"/>
    </row>
    <row r="12" spans="1:3">
      <c r="A12" s="881" t="s">
        <v>623</v>
      </c>
      <c r="B12" s="882"/>
      <c r="C12" s="774"/>
    </row>
    <row r="13" spans="1:3">
      <c r="A13" s="881" t="s">
        <v>627</v>
      </c>
      <c r="B13" s="882"/>
      <c r="C13" s="737" t="s">
        <v>706</v>
      </c>
    </row>
    <row r="14" spans="1:3">
      <c r="A14" s="881" t="s">
        <v>620</v>
      </c>
      <c r="B14" s="882"/>
      <c r="C14" s="737" t="s">
        <v>706</v>
      </c>
    </row>
    <row r="15" spans="1:3">
      <c r="A15" s="881" t="s">
        <v>907</v>
      </c>
      <c r="B15" s="882"/>
      <c r="C15" s="737" t="s">
        <v>706</v>
      </c>
    </row>
    <row r="16" spans="1:3">
      <c r="A16" s="881" t="s">
        <v>908</v>
      </c>
      <c r="B16" s="882"/>
      <c r="C16" s="737" t="s">
        <v>706</v>
      </c>
    </row>
    <row r="17" spans="1:3">
      <c r="A17" s="881" t="s">
        <v>909</v>
      </c>
      <c r="B17" s="882"/>
      <c r="C17" s="737" t="s">
        <v>706</v>
      </c>
    </row>
    <row r="18" spans="1:3">
      <c r="A18" s="881" t="s">
        <v>910</v>
      </c>
      <c r="B18" s="882"/>
      <c r="C18" s="737" t="s">
        <v>706</v>
      </c>
    </row>
    <row r="19" spans="1:3">
      <c r="A19" s="881" t="s">
        <v>911</v>
      </c>
      <c r="B19" s="882"/>
      <c r="C19" s="737" t="s">
        <v>706</v>
      </c>
    </row>
    <row r="20" spans="1:3">
      <c r="A20" s="881" t="s">
        <v>621</v>
      </c>
      <c r="B20" s="882"/>
      <c r="C20" s="737" t="s">
        <v>706</v>
      </c>
    </row>
    <row r="21" spans="1:3">
      <c r="A21" s="880" t="s">
        <v>624</v>
      </c>
      <c r="B21" s="734" t="s">
        <v>625</v>
      </c>
      <c r="C21" s="735"/>
    </row>
    <row r="22" spans="1:3">
      <c r="A22" s="880"/>
      <c r="B22" s="734" t="s">
        <v>626</v>
      </c>
      <c r="C22" s="736"/>
    </row>
  </sheetData>
  <mergeCells count="19">
    <mergeCell ref="A9:B9"/>
    <mergeCell ref="A10:B10"/>
    <mergeCell ref="A11:B11"/>
    <mergeCell ref="A21:A22"/>
    <mergeCell ref="A14:B14"/>
    <mergeCell ref="A20:B20"/>
    <mergeCell ref="A1:B1"/>
    <mergeCell ref="A3:A5"/>
    <mergeCell ref="A19:B19"/>
    <mergeCell ref="A12:B12"/>
    <mergeCell ref="A6:B6"/>
    <mergeCell ref="A2:B2"/>
    <mergeCell ref="A13:B13"/>
    <mergeCell ref="A15:B15"/>
    <mergeCell ref="A16:B16"/>
    <mergeCell ref="A17:B17"/>
    <mergeCell ref="A18:B18"/>
    <mergeCell ref="A7:B7"/>
    <mergeCell ref="A8:B8"/>
  </mergeCells>
  <phoneticPr fontId="4"/>
  <dataValidations count="1">
    <dataValidation type="list" allowBlank="1" showInputMessage="1" sqref="C21">
      <formula1>"大契乙,都整工"</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zoomScaleNormal="100" workbookViewId="0">
      <selection activeCell="A8" sqref="A8:X9"/>
    </sheetView>
  </sheetViews>
  <sheetFormatPr defaultColWidth="9" defaultRowHeight="17.25" customHeight="1"/>
  <cols>
    <col min="1" max="2" width="3.625" style="91" customWidth="1"/>
    <col min="3" max="4" width="3.625" style="143" customWidth="1"/>
    <col min="5" max="8" width="3.625" style="91" customWidth="1"/>
    <col min="9" max="9" width="3.625" style="143" customWidth="1"/>
    <col min="10" max="16" width="3.625" style="91" customWidth="1"/>
    <col min="17" max="17" width="3.625" style="143" customWidth="1"/>
    <col min="18" max="19" width="3.625" style="91" customWidth="1"/>
    <col min="20" max="20" width="3.625" style="143" customWidth="1"/>
    <col min="21" max="22" width="3.625" style="91" customWidth="1"/>
    <col min="23" max="23" width="3.625" style="143" customWidth="1"/>
    <col min="24" max="24" width="3.625" style="91" customWidth="1"/>
    <col min="25" max="25" width="9" style="91"/>
    <col min="26" max="26" width="9" style="410"/>
    <col min="27" max="16384" width="9" style="91"/>
  </cols>
  <sheetData>
    <row r="1" spans="1:26" ht="17.25" customHeight="1">
      <c r="U1" s="96"/>
      <c r="V1" s="96"/>
      <c r="W1" s="151"/>
      <c r="X1" s="106" t="s">
        <v>1711</v>
      </c>
      <c r="Y1" s="552" t="s">
        <v>571</v>
      </c>
      <c r="Z1" s="551"/>
    </row>
    <row r="2" spans="1:26" ht="17.25" customHeight="1">
      <c r="P2" s="910" t="s">
        <v>11</v>
      </c>
      <c r="Q2" s="910"/>
      <c r="R2" s="910"/>
      <c r="S2" s="910" t="s">
        <v>10</v>
      </c>
      <c r="T2" s="910"/>
      <c r="U2" s="910"/>
      <c r="V2" s="910"/>
      <c r="W2" s="910"/>
      <c r="X2" s="910"/>
    </row>
    <row r="3" spans="1:26" ht="17.25" customHeight="1">
      <c r="P3" s="910"/>
      <c r="Q3" s="910"/>
      <c r="R3" s="910"/>
      <c r="S3" s="910" t="s">
        <v>9</v>
      </c>
      <c r="T3" s="910"/>
      <c r="U3" s="910"/>
      <c r="V3" s="910" t="s">
        <v>8</v>
      </c>
      <c r="W3" s="910"/>
      <c r="X3" s="910"/>
    </row>
    <row r="4" spans="1:26" ht="17.25" customHeight="1">
      <c r="P4" s="910"/>
      <c r="Q4" s="910"/>
      <c r="R4" s="910"/>
      <c r="S4" s="924"/>
      <c r="T4" s="924"/>
      <c r="U4" s="924"/>
      <c r="V4" s="924"/>
      <c r="W4" s="924"/>
      <c r="X4" s="924"/>
    </row>
    <row r="5" spans="1:26" ht="17.25" customHeight="1">
      <c r="P5" s="910"/>
      <c r="Q5" s="910"/>
      <c r="R5" s="910"/>
      <c r="S5" s="924"/>
      <c r="T5" s="924"/>
      <c r="U5" s="924"/>
      <c r="V5" s="924"/>
      <c r="W5" s="924"/>
      <c r="X5" s="924"/>
    </row>
    <row r="6" spans="1:26" ht="17.25" customHeight="1">
      <c r="P6" s="910"/>
      <c r="Q6" s="910"/>
      <c r="R6" s="910"/>
      <c r="S6" s="924"/>
      <c r="T6" s="924"/>
      <c r="U6" s="924"/>
      <c r="V6" s="924"/>
      <c r="W6" s="924"/>
      <c r="X6" s="924"/>
    </row>
    <row r="7" spans="1:26" ht="17.25" customHeight="1">
      <c r="U7" s="89"/>
      <c r="V7" s="89"/>
      <c r="W7" s="152"/>
      <c r="X7" s="89"/>
    </row>
    <row r="8" spans="1:26" ht="17.25" customHeight="1">
      <c r="A8" s="923" t="s">
        <v>440</v>
      </c>
      <c r="B8" s="923"/>
      <c r="C8" s="923"/>
      <c r="D8" s="923"/>
      <c r="E8" s="923"/>
      <c r="F8" s="923"/>
      <c r="G8" s="923"/>
      <c r="H8" s="923"/>
      <c r="I8" s="923"/>
      <c r="J8" s="923"/>
      <c r="K8" s="923"/>
      <c r="L8" s="923"/>
      <c r="M8" s="923"/>
      <c r="N8" s="923"/>
      <c r="O8" s="923"/>
      <c r="P8" s="923"/>
      <c r="Q8" s="923"/>
      <c r="R8" s="923"/>
      <c r="S8" s="923"/>
      <c r="T8" s="923"/>
      <c r="U8" s="923"/>
      <c r="V8" s="923"/>
      <c r="W8" s="923"/>
      <c r="X8" s="923"/>
    </row>
    <row r="9" spans="1:26"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0" spans="1:26" ht="17.25" customHeight="1">
      <c r="F10" s="84"/>
      <c r="G10" s="83"/>
      <c r="H10" s="83"/>
      <c r="I10" s="83"/>
      <c r="J10" s="109"/>
      <c r="K10" s="109"/>
      <c r="L10" s="110"/>
      <c r="M10" s="88"/>
      <c r="N10" s="88"/>
      <c r="O10" s="88"/>
      <c r="P10" s="93"/>
      <c r="Q10" s="148"/>
      <c r="R10" s="93"/>
      <c r="S10" s="1"/>
      <c r="T10" s="146"/>
      <c r="U10" s="1"/>
      <c r="V10" s="1"/>
      <c r="W10" s="146"/>
      <c r="X10" s="1"/>
    </row>
    <row r="11" spans="1:26"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6" s="156" customFormat="1" ht="17.25" customHeight="1">
      <c r="A12" s="156" t="s">
        <v>14</v>
      </c>
      <c r="F12" s="158"/>
      <c r="M12" s="158"/>
      <c r="Z12" s="410"/>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c r="Z13" s="91"/>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c r="Z14" s="91"/>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c r="Z15" s="91"/>
    </row>
    <row r="16" spans="1:26" ht="17.25" customHeight="1">
      <c r="L16" s="88"/>
      <c r="O16" s="88"/>
      <c r="U16" s="1"/>
      <c r="V16" s="1"/>
      <c r="W16" s="146"/>
    </row>
    <row r="17" spans="1:24" ht="17.25" customHeight="1">
      <c r="A17" s="91" t="s">
        <v>473</v>
      </c>
      <c r="E17" s="20"/>
      <c r="F17" s="20"/>
      <c r="G17" s="20"/>
      <c r="H17" s="20"/>
      <c r="I17" s="20"/>
      <c r="J17" s="20"/>
      <c r="K17" s="20"/>
      <c r="L17" s="20"/>
      <c r="M17" s="20"/>
      <c r="N17" s="20"/>
      <c r="O17" s="20"/>
      <c r="P17" s="20"/>
      <c r="Q17" s="20"/>
      <c r="R17" s="20"/>
      <c r="S17" s="20"/>
      <c r="T17" s="20"/>
      <c r="U17" s="20"/>
      <c r="V17" s="20"/>
      <c r="W17" s="20"/>
    </row>
    <row r="18" spans="1:24" ht="17.25" customHeight="1">
      <c r="B18" s="20"/>
      <c r="C18" s="20"/>
      <c r="D18" s="20"/>
      <c r="E18" s="20"/>
      <c r="F18" s="20"/>
      <c r="G18" s="20"/>
      <c r="H18" s="20"/>
      <c r="I18" s="20"/>
      <c r="J18" s="20"/>
      <c r="K18" s="20"/>
      <c r="L18" s="20"/>
      <c r="M18" s="20"/>
      <c r="N18" s="20"/>
      <c r="O18" s="20"/>
      <c r="P18" s="20"/>
      <c r="Q18" s="20"/>
      <c r="R18" s="20"/>
      <c r="S18" s="20"/>
      <c r="T18" s="20"/>
      <c r="U18" s="20"/>
      <c r="V18" s="20"/>
      <c r="W18" s="20"/>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E20" s="88"/>
      <c r="L20" s="87"/>
      <c r="M20" s="87"/>
    </row>
    <row r="21" spans="1:24" ht="17.25" customHeight="1">
      <c r="A21" s="921" t="s">
        <v>434</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E22" s="88"/>
    </row>
    <row r="23" spans="1:24" ht="17.25" customHeight="1">
      <c r="A23" s="910" t="s">
        <v>441</v>
      </c>
      <c r="B23" s="910"/>
      <c r="C23" s="910"/>
      <c r="D23" s="910"/>
      <c r="E23" s="910"/>
      <c r="F23" s="910"/>
      <c r="G23" s="911" t="s">
        <v>442</v>
      </c>
      <c r="H23" s="912"/>
      <c r="I23" s="912"/>
      <c r="J23" s="912"/>
      <c r="K23" s="912"/>
      <c r="L23" s="913"/>
      <c r="M23" s="911" t="s">
        <v>443</v>
      </c>
      <c r="N23" s="912"/>
      <c r="O23" s="912"/>
      <c r="P23" s="912"/>
      <c r="Q23" s="912"/>
      <c r="R23" s="913"/>
      <c r="S23" s="911" t="s">
        <v>444</v>
      </c>
      <c r="T23" s="912"/>
      <c r="U23" s="912"/>
      <c r="V23" s="912"/>
      <c r="W23" s="912"/>
      <c r="X23" s="913"/>
    </row>
    <row r="24" spans="1:24" ht="17.25" customHeight="1">
      <c r="A24" s="886" t="s">
        <v>445</v>
      </c>
      <c r="B24" s="887"/>
      <c r="C24" s="887"/>
      <c r="D24" s="887"/>
      <c r="E24" s="887"/>
      <c r="F24" s="888"/>
      <c r="G24" s="892"/>
      <c r="H24" s="893"/>
      <c r="I24" s="893"/>
      <c r="J24" s="893"/>
      <c r="K24" s="893"/>
      <c r="L24" s="894"/>
      <c r="M24" s="895"/>
      <c r="N24" s="896"/>
      <c r="O24" s="896"/>
      <c r="P24" s="896"/>
      <c r="Q24" s="896"/>
      <c r="R24" s="897"/>
      <c r="S24" s="914" t="s">
        <v>446</v>
      </c>
      <c r="T24" s="915"/>
      <c r="U24" s="915"/>
      <c r="V24" s="915"/>
      <c r="W24" s="915"/>
      <c r="X24" s="916"/>
    </row>
    <row r="25" spans="1:24" ht="17.25" customHeight="1">
      <c r="A25" s="889"/>
      <c r="B25" s="890"/>
      <c r="C25" s="890"/>
      <c r="D25" s="890"/>
      <c r="E25" s="890"/>
      <c r="F25" s="891"/>
      <c r="G25" s="907"/>
      <c r="H25" s="908"/>
      <c r="I25" s="908"/>
      <c r="J25" s="908"/>
      <c r="K25" s="908"/>
      <c r="L25" s="909"/>
      <c r="M25" s="907"/>
      <c r="N25" s="908"/>
      <c r="O25" s="908"/>
      <c r="P25" s="908"/>
      <c r="Q25" s="908"/>
      <c r="R25" s="909"/>
      <c r="S25" s="917"/>
      <c r="T25" s="918"/>
      <c r="U25" s="918"/>
      <c r="V25" s="918"/>
      <c r="W25" s="918"/>
      <c r="X25" s="919"/>
    </row>
    <row r="26" spans="1:24" ht="17.25" customHeight="1">
      <c r="A26" s="886" t="s">
        <v>447</v>
      </c>
      <c r="B26" s="887"/>
      <c r="C26" s="887"/>
      <c r="D26" s="887"/>
      <c r="E26" s="887"/>
      <c r="F26" s="888"/>
      <c r="G26" s="892"/>
      <c r="H26" s="893"/>
      <c r="I26" s="893"/>
      <c r="J26" s="893"/>
      <c r="K26" s="893"/>
      <c r="L26" s="894"/>
      <c r="M26" s="895"/>
      <c r="N26" s="896"/>
      <c r="O26" s="896"/>
      <c r="P26" s="896"/>
      <c r="Q26" s="896"/>
      <c r="R26" s="897"/>
      <c r="S26" s="901" t="s">
        <v>448</v>
      </c>
      <c r="T26" s="902"/>
      <c r="U26" s="902"/>
      <c r="V26" s="902"/>
      <c r="W26" s="902"/>
      <c r="X26" s="903"/>
    </row>
    <row r="27" spans="1:24" ht="17.25" customHeight="1">
      <c r="A27" s="889"/>
      <c r="B27" s="890"/>
      <c r="C27" s="890"/>
      <c r="D27" s="890"/>
      <c r="E27" s="890"/>
      <c r="F27" s="891"/>
      <c r="G27" s="907"/>
      <c r="H27" s="908"/>
      <c r="I27" s="908"/>
      <c r="J27" s="908"/>
      <c r="K27" s="908"/>
      <c r="L27" s="909"/>
      <c r="M27" s="907"/>
      <c r="N27" s="908"/>
      <c r="O27" s="908"/>
      <c r="P27" s="908"/>
      <c r="Q27" s="908"/>
      <c r="R27" s="909"/>
      <c r="S27" s="904"/>
      <c r="T27" s="905"/>
      <c r="U27" s="905"/>
      <c r="V27" s="905"/>
      <c r="W27" s="905"/>
      <c r="X27" s="906"/>
    </row>
    <row r="28" spans="1:24" ht="17.25" customHeight="1">
      <c r="A28" s="886" t="s">
        <v>449</v>
      </c>
      <c r="B28" s="887"/>
      <c r="C28" s="887"/>
      <c r="D28" s="887"/>
      <c r="E28" s="887"/>
      <c r="F28" s="888"/>
      <c r="G28" s="892"/>
      <c r="H28" s="893"/>
      <c r="I28" s="893"/>
      <c r="J28" s="893"/>
      <c r="K28" s="893"/>
      <c r="L28" s="894"/>
      <c r="M28" s="895"/>
      <c r="N28" s="896"/>
      <c r="O28" s="896"/>
      <c r="P28" s="896"/>
      <c r="Q28" s="896"/>
      <c r="R28" s="897"/>
      <c r="S28" s="901" t="s">
        <v>448</v>
      </c>
      <c r="T28" s="902"/>
      <c r="U28" s="902"/>
      <c r="V28" s="902"/>
      <c r="W28" s="902"/>
      <c r="X28" s="903"/>
    </row>
    <row r="29" spans="1:24" ht="17.25" customHeight="1">
      <c r="A29" s="889"/>
      <c r="B29" s="890"/>
      <c r="C29" s="890"/>
      <c r="D29" s="890"/>
      <c r="E29" s="890"/>
      <c r="F29" s="891"/>
      <c r="G29" s="907"/>
      <c r="H29" s="908"/>
      <c r="I29" s="908"/>
      <c r="J29" s="908"/>
      <c r="K29" s="908"/>
      <c r="L29" s="909"/>
      <c r="M29" s="907"/>
      <c r="N29" s="908"/>
      <c r="O29" s="908"/>
      <c r="P29" s="908"/>
      <c r="Q29" s="908"/>
      <c r="R29" s="909"/>
      <c r="S29" s="904"/>
      <c r="T29" s="905"/>
      <c r="U29" s="905"/>
      <c r="V29" s="905"/>
      <c r="W29" s="905"/>
      <c r="X29" s="906"/>
    </row>
    <row r="30" spans="1:24" ht="17.25" customHeight="1">
      <c r="A30" s="886" t="s">
        <v>450</v>
      </c>
      <c r="B30" s="887"/>
      <c r="C30" s="887"/>
      <c r="D30" s="887"/>
      <c r="E30" s="887"/>
      <c r="F30" s="888"/>
      <c r="G30" s="892"/>
      <c r="H30" s="893"/>
      <c r="I30" s="893"/>
      <c r="J30" s="893"/>
      <c r="K30" s="893"/>
      <c r="L30" s="894"/>
      <c r="M30" s="895"/>
      <c r="N30" s="896"/>
      <c r="O30" s="896"/>
      <c r="P30" s="896"/>
      <c r="Q30" s="896"/>
      <c r="R30" s="897"/>
      <c r="S30" s="914" t="s">
        <v>451</v>
      </c>
      <c r="T30" s="915"/>
      <c r="U30" s="915"/>
      <c r="V30" s="915"/>
      <c r="W30" s="915"/>
      <c r="X30" s="916"/>
    </row>
    <row r="31" spans="1:24" ht="17.25" customHeight="1">
      <c r="A31" s="889"/>
      <c r="B31" s="890"/>
      <c r="C31" s="890"/>
      <c r="D31" s="890"/>
      <c r="E31" s="890"/>
      <c r="F31" s="891"/>
      <c r="G31" s="907"/>
      <c r="H31" s="908"/>
      <c r="I31" s="908"/>
      <c r="J31" s="908"/>
      <c r="K31" s="908"/>
      <c r="L31" s="909"/>
      <c r="M31" s="907"/>
      <c r="N31" s="908"/>
      <c r="O31" s="908"/>
      <c r="P31" s="908"/>
      <c r="Q31" s="908"/>
      <c r="R31" s="909"/>
      <c r="S31" s="917"/>
      <c r="T31" s="918"/>
      <c r="U31" s="918"/>
      <c r="V31" s="918"/>
      <c r="W31" s="918"/>
      <c r="X31" s="919"/>
    </row>
    <row r="32" spans="1:24" ht="17.25" customHeight="1">
      <c r="A32" s="886" t="s">
        <v>419</v>
      </c>
      <c r="B32" s="887"/>
      <c r="C32" s="887"/>
      <c r="D32" s="887"/>
      <c r="E32" s="887"/>
      <c r="F32" s="888"/>
      <c r="G32" s="892"/>
      <c r="H32" s="893"/>
      <c r="I32" s="893"/>
      <c r="J32" s="893"/>
      <c r="K32" s="893"/>
      <c r="L32" s="894"/>
      <c r="M32" s="895"/>
      <c r="N32" s="896"/>
      <c r="O32" s="896"/>
      <c r="P32" s="896"/>
      <c r="Q32" s="896"/>
      <c r="R32" s="897"/>
      <c r="S32" s="914" t="s">
        <v>444</v>
      </c>
      <c r="T32" s="915"/>
      <c r="U32" s="915"/>
      <c r="V32" s="915"/>
      <c r="W32" s="915"/>
      <c r="X32" s="916"/>
    </row>
    <row r="33" spans="1:24" ht="17.25" customHeight="1">
      <c r="A33" s="889"/>
      <c r="B33" s="890"/>
      <c r="C33" s="890"/>
      <c r="D33" s="890"/>
      <c r="E33" s="890"/>
      <c r="F33" s="891"/>
      <c r="G33" s="907"/>
      <c r="H33" s="908"/>
      <c r="I33" s="908"/>
      <c r="J33" s="908"/>
      <c r="K33" s="908"/>
      <c r="L33" s="909"/>
      <c r="M33" s="907"/>
      <c r="N33" s="908"/>
      <c r="O33" s="908"/>
      <c r="P33" s="908"/>
      <c r="Q33" s="908"/>
      <c r="R33" s="909"/>
      <c r="S33" s="917"/>
      <c r="T33" s="918"/>
      <c r="U33" s="918"/>
      <c r="V33" s="918"/>
      <c r="W33" s="918"/>
      <c r="X33" s="919"/>
    </row>
    <row r="34" spans="1:24" ht="17.25" customHeight="1">
      <c r="A34" s="886" t="s">
        <v>452</v>
      </c>
      <c r="B34" s="887"/>
      <c r="C34" s="887"/>
      <c r="D34" s="887"/>
      <c r="E34" s="887"/>
      <c r="F34" s="888"/>
      <c r="G34" s="892"/>
      <c r="H34" s="893"/>
      <c r="I34" s="893"/>
      <c r="J34" s="893"/>
      <c r="K34" s="893"/>
      <c r="L34" s="894"/>
      <c r="M34" s="895"/>
      <c r="N34" s="896"/>
      <c r="O34" s="896"/>
      <c r="P34" s="896"/>
      <c r="Q34" s="896"/>
      <c r="R34" s="897"/>
      <c r="S34" s="901" t="s">
        <v>448</v>
      </c>
      <c r="T34" s="902"/>
      <c r="U34" s="902"/>
      <c r="V34" s="902"/>
      <c r="W34" s="902"/>
      <c r="X34" s="903"/>
    </row>
    <row r="35" spans="1:24" ht="17.25" customHeight="1">
      <c r="A35" s="889"/>
      <c r="B35" s="890"/>
      <c r="C35" s="890"/>
      <c r="D35" s="890"/>
      <c r="E35" s="890"/>
      <c r="F35" s="891"/>
      <c r="G35" s="907"/>
      <c r="H35" s="908"/>
      <c r="I35" s="908"/>
      <c r="J35" s="908"/>
      <c r="K35" s="908"/>
      <c r="L35" s="909"/>
      <c r="M35" s="907"/>
      <c r="N35" s="908"/>
      <c r="O35" s="908"/>
      <c r="P35" s="908"/>
      <c r="Q35" s="908"/>
      <c r="R35" s="909"/>
      <c r="S35" s="904"/>
      <c r="T35" s="905"/>
      <c r="U35" s="905"/>
      <c r="V35" s="905"/>
      <c r="W35" s="905"/>
      <c r="X35" s="906"/>
    </row>
    <row r="36" spans="1:24" ht="17.25" customHeight="1">
      <c r="A36" s="168" t="s">
        <v>661</v>
      </c>
      <c r="B36" s="1"/>
      <c r="C36" s="146"/>
      <c r="D36" s="146"/>
      <c r="E36" s="1"/>
      <c r="F36" s="1"/>
      <c r="G36" s="1"/>
      <c r="H36" s="1"/>
      <c r="I36" s="146"/>
      <c r="J36" s="1"/>
      <c r="K36" s="1"/>
      <c r="L36" s="1"/>
      <c r="M36" s="1"/>
      <c r="N36" s="1"/>
      <c r="O36" s="1"/>
      <c r="P36" s="1"/>
      <c r="Q36" s="146"/>
      <c r="R36" s="1"/>
      <c r="S36" s="1"/>
      <c r="T36" s="146"/>
      <c r="U36" s="1"/>
      <c r="V36" s="1"/>
      <c r="W36" s="146"/>
      <c r="X36" s="1"/>
    </row>
    <row r="37" spans="1:24" ht="17.25" customHeight="1">
      <c r="A37" s="168" t="s">
        <v>1858</v>
      </c>
      <c r="B37" s="1"/>
      <c r="C37" s="146"/>
      <c r="D37" s="146"/>
      <c r="E37" s="1"/>
      <c r="F37" s="1"/>
      <c r="G37" s="1"/>
      <c r="H37" s="1"/>
      <c r="I37" s="146"/>
      <c r="J37" s="1"/>
      <c r="K37" s="1"/>
      <c r="L37" s="1"/>
      <c r="M37" s="1"/>
      <c r="N37" s="1"/>
      <c r="O37" s="1"/>
      <c r="P37" s="1"/>
      <c r="Q37" s="146"/>
      <c r="R37" s="1"/>
      <c r="S37" s="1"/>
      <c r="T37" s="146"/>
      <c r="U37" s="1"/>
      <c r="V37" s="1"/>
      <c r="W37" s="146"/>
      <c r="X37" s="1"/>
    </row>
    <row r="38" spans="1:24" ht="17.25" customHeight="1">
      <c r="A38" s="168" t="s">
        <v>662</v>
      </c>
      <c r="B38" s="1"/>
      <c r="C38" s="146"/>
      <c r="D38" s="146"/>
      <c r="E38" s="1"/>
      <c r="F38" s="1"/>
      <c r="G38" s="1"/>
      <c r="H38" s="1"/>
      <c r="I38" s="146"/>
      <c r="J38" s="1"/>
      <c r="K38" s="1"/>
      <c r="L38" s="1"/>
      <c r="M38" s="1"/>
      <c r="N38" s="1"/>
      <c r="O38" s="1"/>
      <c r="P38" s="1"/>
      <c r="Q38" s="146"/>
      <c r="R38" s="1"/>
      <c r="S38" s="1"/>
      <c r="T38" s="146"/>
      <c r="U38" s="1"/>
      <c r="V38" s="1"/>
      <c r="W38" s="146"/>
      <c r="X38" s="1"/>
    </row>
    <row r="39" spans="1:24" ht="17.25" customHeight="1">
      <c r="A39" s="292" t="s">
        <v>663</v>
      </c>
      <c r="B39" s="89"/>
      <c r="C39" s="152"/>
      <c r="D39" s="152"/>
    </row>
    <row r="40" spans="1:24" ht="17.25" customHeight="1">
      <c r="A40" s="292" t="s">
        <v>1724</v>
      </c>
      <c r="B40" s="89"/>
      <c r="C40" s="152"/>
      <c r="D40" s="152"/>
    </row>
    <row r="41" spans="1:24" ht="17.25" customHeight="1">
      <c r="A41" s="14" t="s">
        <v>1725</v>
      </c>
      <c r="B41" s="89"/>
      <c r="C41" s="152"/>
      <c r="D41" s="152"/>
    </row>
    <row r="42" spans="1:24" ht="17.25" customHeight="1">
      <c r="A42" s="14" t="s">
        <v>1726</v>
      </c>
      <c r="B42" s="89"/>
      <c r="C42" s="152"/>
      <c r="D42" s="152"/>
    </row>
  </sheetData>
  <mergeCells count="59">
    <mergeCell ref="A8:X9"/>
    <mergeCell ref="P2:R3"/>
    <mergeCell ref="S2:X2"/>
    <mergeCell ref="S3:U3"/>
    <mergeCell ref="V3:X3"/>
    <mergeCell ref="P4:R6"/>
    <mergeCell ref="S4:U6"/>
    <mergeCell ref="V4:X6"/>
    <mergeCell ref="S11:X11"/>
    <mergeCell ref="M27:R27"/>
    <mergeCell ref="S30:X31"/>
    <mergeCell ref="A28:F29"/>
    <mergeCell ref="G28:L28"/>
    <mergeCell ref="M28:R28"/>
    <mergeCell ref="M23:R23"/>
    <mergeCell ref="S23:X23"/>
    <mergeCell ref="A21:F21"/>
    <mergeCell ref="G21:X21"/>
    <mergeCell ref="G25:L25"/>
    <mergeCell ref="M25:R25"/>
    <mergeCell ref="A24:F25"/>
    <mergeCell ref="G24:L24"/>
    <mergeCell ref="M24:R24"/>
    <mergeCell ref="S24:X25"/>
    <mergeCell ref="S26:X27"/>
    <mergeCell ref="G27:L27"/>
    <mergeCell ref="S28:X29"/>
    <mergeCell ref="G29:L29"/>
    <mergeCell ref="M29:R29"/>
    <mergeCell ref="M26:R26"/>
    <mergeCell ref="S32:X33"/>
    <mergeCell ref="G33:L33"/>
    <mergeCell ref="M33:R33"/>
    <mergeCell ref="A32:F33"/>
    <mergeCell ref="G32:L32"/>
    <mergeCell ref="M32:R32"/>
    <mergeCell ref="G31:L31"/>
    <mergeCell ref="M31:R31"/>
    <mergeCell ref="A23:F23"/>
    <mergeCell ref="G23:L23"/>
    <mergeCell ref="A26:F27"/>
    <mergeCell ref="A30:F31"/>
    <mergeCell ref="G30:L30"/>
    <mergeCell ref="A34:F35"/>
    <mergeCell ref="G34:L34"/>
    <mergeCell ref="M34:R34"/>
    <mergeCell ref="A19:X19"/>
    <mergeCell ref="J13:N13"/>
    <mergeCell ref="O13:X13"/>
    <mergeCell ref="G14:I14"/>
    <mergeCell ref="J14:N14"/>
    <mergeCell ref="O14:X14"/>
    <mergeCell ref="J15:N15"/>
    <mergeCell ref="O15:X15"/>
    <mergeCell ref="M30:R30"/>
    <mergeCell ref="S34:X35"/>
    <mergeCell ref="G35:L35"/>
    <mergeCell ref="M35:R35"/>
    <mergeCell ref="G26:L26"/>
  </mergeCells>
  <phoneticPr fontId="4"/>
  <dataValidations count="2">
    <dataValidation type="list" allowBlank="1" showInputMessage="1" showErrorMessage="1" sqref="F10">
      <formula1>"○"</formula1>
    </dataValidation>
    <dataValidation type="list" allowBlank="1" showInputMessage="1" showErrorMessage="1" sqref="S26:X29 S34:X35">
      <formula1>"専任,非専任,専任・非専任"</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Normal="100" workbookViewId="0">
      <selection activeCell="A8" sqref="A8:X9"/>
    </sheetView>
  </sheetViews>
  <sheetFormatPr defaultColWidth="9" defaultRowHeight="17.25" customHeight="1"/>
  <cols>
    <col min="1" max="24" width="3.625" style="551" customWidth="1"/>
    <col min="25" max="16384" width="9" style="551"/>
  </cols>
  <sheetData>
    <row r="1" spans="1:25" ht="17.25" customHeight="1">
      <c r="B1" s="941" t="s">
        <v>573</v>
      </c>
      <c r="C1" s="942"/>
      <c r="D1" s="942"/>
      <c r="E1" s="943"/>
      <c r="U1" s="556"/>
      <c r="V1" s="556"/>
      <c r="W1" s="556"/>
      <c r="X1" s="106" t="s">
        <v>1711</v>
      </c>
      <c r="Y1" s="552" t="s">
        <v>571</v>
      </c>
    </row>
    <row r="2" spans="1:25" ht="17.25" customHeight="1">
      <c r="B2" s="944"/>
      <c r="C2" s="945"/>
      <c r="D2" s="945"/>
      <c r="E2" s="946"/>
      <c r="P2" s="914" t="s">
        <v>11</v>
      </c>
      <c r="Q2" s="915"/>
      <c r="R2" s="916"/>
      <c r="S2" s="911" t="s">
        <v>10</v>
      </c>
      <c r="T2" s="912"/>
      <c r="U2" s="912"/>
      <c r="V2" s="912"/>
      <c r="W2" s="912"/>
      <c r="X2" s="913"/>
    </row>
    <row r="3" spans="1:25" ht="17.25" customHeight="1">
      <c r="P3" s="917"/>
      <c r="Q3" s="918"/>
      <c r="R3" s="919"/>
      <c r="S3" s="947" t="s">
        <v>9</v>
      </c>
      <c r="T3" s="947"/>
      <c r="U3" s="947"/>
      <c r="V3" s="911" t="s">
        <v>8</v>
      </c>
      <c r="W3" s="912"/>
      <c r="X3" s="913"/>
    </row>
    <row r="4" spans="1:25" ht="17.25" customHeight="1">
      <c r="P4" s="914"/>
      <c r="Q4" s="915"/>
      <c r="R4" s="916"/>
      <c r="S4" s="938"/>
      <c r="T4" s="938"/>
      <c r="U4" s="938"/>
      <c r="V4" s="938"/>
      <c r="W4" s="938"/>
      <c r="X4" s="938"/>
    </row>
    <row r="5" spans="1:25" ht="17.25" customHeight="1">
      <c r="P5" s="935"/>
      <c r="Q5" s="936"/>
      <c r="R5" s="937"/>
      <c r="S5" s="939"/>
      <c r="T5" s="939"/>
      <c r="U5" s="939"/>
      <c r="V5" s="939"/>
      <c r="W5" s="939"/>
      <c r="X5" s="939"/>
    </row>
    <row r="6" spans="1:25" ht="17.25" customHeight="1">
      <c r="P6" s="917"/>
      <c r="Q6" s="918"/>
      <c r="R6" s="919"/>
      <c r="S6" s="940"/>
      <c r="T6" s="940"/>
      <c r="U6" s="940"/>
      <c r="V6" s="940"/>
      <c r="W6" s="940"/>
      <c r="X6" s="940"/>
    </row>
    <row r="7" spans="1:25" ht="17.25" customHeight="1">
      <c r="U7" s="422"/>
      <c r="V7" s="422"/>
      <c r="W7" s="422"/>
      <c r="X7" s="422"/>
    </row>
    <row r="8" spans="1:25" ht="17.25" customHeight="1">
      <c r="A8" s="923" t="s">
        <v>440</v>
      </c>
      <c r="B8" s="923"/>
      <c r="C8" s="923"/>
      <c r="D8" s="923"/>
      <c r="E8" s="923"/>
      <c r="F8" s="923"/>
      <c r="G8" s="923"/>
      <c r="H8" s="923"/>
      <c r="I8" s="923"/>
      <c r="J8" s="923"/>
      <c r="K8" s="923"/>
      <c r="L8" s="923"/>
      <c r="M8" s="923"/>
      <c r="N8" s="923"/>
      <c r="O8" s="923"/>
      <c r="P8" s="923"/>
      <c r="Q8" s="923"/>
      <c r="R8" s="923"/>
      <c r="S8" s="923"/>
      <c r="T8" s="923"/>
      <c r="U8" s="923"/>
      <c r="V8" s="923"/>
      <c r="W8" s="923"/>
      <c r="X8" s="923"/>
    </row>
    <row r="9" spans="1:25"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0" spans="1:25" ht="17.25" customHeight="1">
      <c r="F10" s="84"/>
      <c r="G10" s="83"/>
      <c r="H10" s="83"/>
      <c r="I10" s="83"/>
      <c r="J10" s="109"/>
      <c r="K10" s="109"/>
      <c r="L10" s="110"/>
      <c r="M10" s="560"/>
      <c r="N10" s="560"/>
      <c r="O10" s="560"/>
      <c r="P10" s="550"/>
      <c r="Q10" s="550"/>
      <c r="R10" s="550"/>
      <c r="S10" s="558"/>
      <c r="T10" s="558"/>
      <c r="U10" s="558"/>
      <c r="V10" s="558"/>
      <c r="W10" s="558"/>
      <c r="X10" s="558"/>
    </row>
    <row r="11" spans="1:25" ht="17.25" customHeight="1">
      <c r="O11" s="549"/>
      <c r="P11" s="549"/>
      <c r="Q11" s="898" t="s">
        <v>406</v>
      </c>
      <c r="R11" s="898"/>
      <c r="S11" s="553"/>
      <c r="T11" s="549" t="s">
        <v>2</v>
      </c>
      <c r="U11" s="553"/>
      <c r="V11" s="549" t="s">
        <v>1</v>
      </c>
      <c r="W11" s="553"/>
      <c r="X11" s="549" t="s">
        <v>0</v>
      </c>
    </row>
    <row r="12" spans="1:25" ht="17.25" customHeight="1">
      <c r="A12" s="551" t="s">
        <v>14</v>
      </c>
      <c r="F12" s="549"/>
      <c r="M12" s="549"/>
    </row>
    <row r="13" spans="1:25" ht="17.25" customHeight="1">
      <c r="J13" s="899" t="s">
        <v>959</v>
      </c>
      <c r="K13" s="899"/>
      <c r="L13" s="899"/>
      <c r="M13" s="899"/>
      <c r="N13" s="899"/>
      <c r="O13" s="900" t="s">
        <v>962</v>
      </c>
      <c r="P13" s="900"/>
      <c r="Q13" s="900"/>
      <c r="R13" s="900"/>
      <c r="S13" s="900"/>
      <c r="T13" s="900"/>
      <c r="U13" s="900"/>
      <c r="V13" s="900"/>
      <c r="W13" s="900"/>
      <c r="X13" s="900"/>
    </row>
    <row r="14" spans="1:25" ht="17.25" customHeight="1">
      <c r="G14" s="898" t="s">
        <v>7</v>
      </c>
      <c r="H14" s="898"/>
      <c r="I14" s="898"/>
      <c r="J14" s="899" t="s">
        <v>960</v>
      </c>
      <c r="K14" s="899"/>
      <c r="L14" s="899"/>
      <c r="M14" s="899"/>
      <c r="N14" s="899"/>
      <c r="O14" s="900" t="s">
        <v>963</v>
      </c>
      <c r="P14" s="900"/>
      <c r="Q14" s="900"/>
      <c r="R14" s="900"/>
      <c r="S14" s="900"/>
      <c r="T14" s="900"/>
      <c r="U14" s="900"/>
      <c r="V14" s="900"/>
      <c r="W14" s="900"/>
      <c r="X14" s="900"/>
    </row>
    <row r="15" spans="1:25" ht="17.25" customHeight="1">
      <c r="J15" s="899" t="s">
        <v>961</v>
      </c>
      <c r="K15" s="899"/>
      <c r="L15" s="899"/>
      <c r="M15" s="899"/>
      <c r="N15" s="899"/>
      <c r="O15" s="900" t="s">
        <v>964</v>
      </c>
      <c r="P15" s="900"/>
      <c r="Q15" s="900"/>
      <c r="R15" s="900"/>
      <c r="S15" s="900"/>
      <c r="T15" s="900"/>
      <c r="U15" s="900"/>
      <c r="V15" s="900"/>
      <c r="W15" s="900"/>
      <c r="X15" s="900"/>
    </row>
    <row r="16" spans="1:25" ht="17.25" customHeight="1">
      <c r="L16" s="560"/>
      <c r="O16" s="560"/>
      <c r="U16" s="558"/>
      <c r="V16" s="558"/>
      <c r="W16" s="558"/>
    </row>
    <row r="17" spans="1:24" ht="17.25" customHeight="1">
      <c r="A17" s="551" t="s">
        <v>473</v>
      </c>
      <c r="E17" s="20"/>
      <c r="F17" s="20"/>
      <c r="G17" s="20"/>
      <c r="H17" s="20"/>
      <c r="I17" s="20"/>
      <c r="J17" s="20"/>
      <c r="K17" s="20"/>
      <c r="L17" s="20"/>
      <c r="M17" s="20"/>
      <c r="N17" s="20"/>
      <c r="O17" s="20"/>
      <c r="P17" s="20"/>
      <c r="Q17" s="20"/>
      <c r="R17" s="20"/>
      <c r="S17" s="20"/>
      <c r="T17" s="20"/>
      <c r="U17" s="20"/>
      <c r="V17" s="20"/>
      <c r="W17" s="20"/>
    </row>
    <row r="18" spans="1:24" ht="17.25" customHeight="1">
      <c r="B18" s="20"/>
      <c r="C18" s="20"/>
      <c r="D18" s="20"/>
      <c r="E18" s="20"/>
      <c r="F18" s="20"/>
      <c r="G18" s="20"/>
      <c r="H18" s="20"/>
      <c r="I18" s="20"/>
      <c r="J18" s="20"/>
      <c r="K18" s="20"/>
      <c r="L18" s="20"/>
      <c r="M18" s="20"/>
      <c r="N18" s="20"/>
      <c r="O18" s="20"/>
      <c r="P18" s="20"/>
      <c r="Q18" s="20"/>
      <c r="R18" s="20"/>
      <c r="S18" s="20"/>
      <c r="T18" s="20"/>
      <c r="U18" s="20"/>
      <c r="V18" s="20"/>
      <c r="W18" s="20"/>
    </row>
    <row r="19" spans="1:24" ht="17.25" customHeight="1">
      <c r="E19" s="560"/>
      <c r="L19" s="898" t="s">
        <v>6</v>
      </c>
      <c r="M19" s="898"/>
    </row>
    <row r="20" spans="1:24" ht="17.25" customHeight="1">
      <c r="E20" s="560"/>
      <c r="L20" s="549"/>
      <c r="M20" s="549"/>
    </row>
    <row r="21" spans="1:24" ht="17.25" customHeight="1">
      <c r="A21" s="921" t="s">
        <v>434</v>
      </c>
      <c r="B21" s="921"/>
      <c r="C21" s="921"/>
      <c r="D21" s="921"/>
      <c r="E21" s="921"/>
      <c r="F21" s="921"/>
      <c r="G21" s="934" t="s">
        <v>574</v>
      </c>
      <c r="H21" s="934"/>
      <c r="I21" s="934"/>
      <c r="J21" s="934"/>
      <c r="K21" s="934"/>
      <c r="L21" s="934"/>
      <c r="M21" s="934"/>
      <c r="N21" s="934"/>
      <c r="O21" s="934"/>
      <c r="P21" s="934"/>
      <c r="Q21" s="934"/>
      <c r="R21" s="934"/>
      <c r="S21" s="934"/>
      <c r="T21" s="934"/>
      <c r="U21" s="934"/>
      <c r="V21" s="934"/>
      <c r="W21" s="934"/>
      <c r="X21" s="934"/>
    </row>
    <row r="22" spans="1:24" ht="17.25" customHeight="1">
      <c r="E22" s="560"/>
    </row>
    <row r="23" spans="1:24" ht="17.25" customHeight="1">
      <c r="A23" s="910" t="s">
        <v>441</v>
      </c>
      <c r="B23" s="910"/>
      <c r="C23" s="910"/>
      <c r="D23" s="910"/>
      <c r="E23" s="910"/>
      <c r="F23" s="910"/>
      <c r="G23" s="911" t="s">
        <v>442</v>
      </c>
      <c r="H23" s="912"/>
      <c r="I23" s="912"/>
      <c r="J23" s="912"/>
      <c r="K23" s="912"/>
      <c r="L23" s="913"/>
      <c r="M23" s="911" t="s">
        <v>443</v>
      </c>
      <c r="N23" s="912"/>
      <c r="O23" s="912"/>
      <c r="P23" s="912"/>
      <c r="Q23" s="912"/>
      <c r="R23" s="913"/>
      <c r="S23" s="911" t="s">
        <v>444</v>
      </c>
      <c r="T23" s="912"/>
      <c r="U23" s="912"/>
      <c r="V23" s="912"/>
      <c r="W23" s="912"/>
      <c r="X23" s="913"/>
    </row>
    <row r="24" spans="1:24" ht="17.25" customHeight="1">
      <c r="A24" s="886" t="s">
        <v>445</v>
      </c>
      <c r="B24" s="887"/>
      <c r="C24" s="887"/>
      <c r="D24" s="887"/>
      <c r="E24" s="887"/>
      <c r="F24" s="888"/>
      <c r="G24" s="931" t="s">
        <v>575</v>
      </c>
      <c r="H24" s="932"/>
      <c r="I24" s="932"/>
      <c r="J24" s="932"/>
      <c r="K24" s="932"/>
      <c r="L24" s="933"/>
      <c r="M24" s="925"/>
      <c r="N24" s="926"/>
      <c r="O24" s="926"/>
      <c r="P24" s="926"/>
      <c r="Q24" s="926"/>
      <c r="R24" s="927"/>
      <c r="S24" s="914" t="s">
        <v>446</v>
      </c>
      <c r="T24" s="915"/>
      <c r="U24" s="915"/>
      <c r="V24" s="915"/>
      <c r="W24" s="915"/>
      <c r="X24" s="916"/>
    </row>
    <row r="25" spans="1:24" ht="17.25" customHeight="1">
      <c r="A25" s="889"/>
      <c r="B25" s="890"/>
      <c r="C25" s="890"/>
      <c r="D25" s="890"/>
      <c r="E25" s="890"/>
      <c r="F25" s="891"/>
      <c r="G25" s="928" t="s">
        <v>576</v>
      </c>
      <c r="H25" s="929"/>
      <c r="I25" s="929"/>
      <c r="J25" s="929"/>
      <c r="K25" s="929"/>
      <c r="L25" s="930"/>
      <c r="M25" s="928"/>
      <c r="N25" s="929"/>
      <c r="O25" s="929"/>
      <c r="P25" s="929"/>
      <c r="Q25" s="929"/>
      <c r="R25" s="930"/>
      <c r="S25" s="917"/>
      <c r="T25" s="918"/>
      <c r="U25" s="918"/>
      <c r="V25" s="918"/>
      <c r="W25" s="918"/>
      <c r="X25" s="919"/>
    </row>
    <row r="26" spans="1:24" ht="17.25" customHeight="1">
      <c r="A26" s="886" t="s">
        <v>447</v>
      </c>
      <c r="B26" s="887"/>
      <c r="C26" s="887"/>
      <c r="D26" s="887"/>
      <c r="E26" s="887"/>
      <c r="F26" s="888"/>
      <c r="G26" s="931" t="s">
        <v>577</v>
      </c>
      <c r="H26" s="932"/>
      <c r="I26" s="932"/>
      <c r="J26" s="932"/>
      <c r="K26" s="932"/>
      <c r="L26" s="933"/>
      <c r="M26" s="925" t="s">
        <v>579</v>
      </c>
      <c r="N26" s="926"/>
      <c r="O26" s="926"/>
      <c r="P26" s="926"/>
      <c r="Q26" s="926"/>
      <c r="R26" s="927"/>
      <c r="S26" s="914" t="s">
        <v>581</v>
      </c>
      <c r="T26" s="915"/>
      <c r="U26" s="915"/>
      <c r="V26" s="915"/>
      <c r="W26" s="915"/>
      <c r="X26" s="916"/>
    </row>
    <row r="27" spans="1:24" ht="17.25" customHeight="1">
      <c r="A27" s="889"/>
      <c r="B27" s="890"/>
      <c r="C27" s="890"/>
      <c r="D27" s="890"/>
      <c r="E27" s="890"/>
      <c r="F27" s="891"/>
      <c r="G27" s="928" t="s">
        <v>578</v>
      </c>
      <c r="H27" s="929"/>
      <c r="I27" s="929"/>
      <c r="J27" s="929"/>
      <c r="K27" s="929"/>
      <c r="L27" s="930"/>
      <c r="M27" s="928" t="s">
        <v>580</v>
      </c>
      <c r="N27" s="929"/>
      <c r="O27" s="929"/>
      <c r="P27" s="929"/>
      <c r="Q27" s="929"/>
      <c r="R27" s="930"/>
      <c r="S27" s="917"/>
      <c r="T27" s="918"/>
      <c r="U27" s="918"/>
      <c r="V27" s="918"/>
      <c r="W27" s="918"/>
      <c r="X27" s="919"/>
    </row>
    <row r="28" spans="1:24" ht="17.25" customHeight="1">
      <c r="A28" s="886" t="s">
        <v>449</v>
      </c>
      <c r="B28" s="887"/>
      <c r="C28" s="887"/>
      <c r="D28" s="887"/>
      <c r="E28" s="887"/>
      <c r="F28" s="888"/>
      <c r="G28" s="931"/>
      <c r="H28" s="932"/>
      <c r="I28" s="932"/>
      <c r="J28" s="932"/>
      <c r="K28" s="932"/>
      <c r="L28" s="933"/>
      <c r="M28" s="925"/>
      <c r="N28" s="926"/>
      <c r="O28" s="926"/>
      <c r="P28" s="926"/>
      <c r="Q28" s="926"/>
      <c r="R28" s="927"/>
      <c r="S28" s="914" t="s">
        <v>582</v>
      </c>
      <c r="T28" s="915"/>
      <c r="U28" s="915"/>
      <c r="V28" s="915"/>
      <c r="W28" s="915"/>
      <c r="X28" s="916"/>
    </row>
    <row r="29" spans="1:24" ht="17.25" customHeight="1">
      <c r="A29" s="889"/>
      <c r="B29" s="890"/>
      <c r="C29" s="890"/>
      <c r="D29" s="890"/>
      <c r="E29" s="890"/>
      <c r="F29" s="891"/>
      <c r="G29" s="928"/>
      <c r="H29" s="929"/>
      <c r="I29" s="929"/>
      <c r="J29" s="929"/>
      <c r="K29" s="929"/>
      <c r="L29" s="930"/>
      <c r="M29" s="928"/>
      <c r="N29" s="929"/>
      <c r="O29" s="929"/>
      <c r="P29" s="929"/>
      <c r="Q29" s="929"/>
      <c r="R29" s="930"/>
      <c r="S29" s="917"/>
      <c r="T29" s="918"/>
      <c r="U29" s="918"/>
      <c r="V29" s="918"/>
      <c r="W29" s="918"/>
      <c r="X29" s="919"/>
    </row>
    <row r="30" spans="1:24" ht="17.25" customHeight="1">
      <c r="A30" s="886" t="s">
        <v>450</v>
      </c>
      <c r="B30" s="887"/>
      <c r="C30" s="887"/>
      <c r="D30" s="887"/>
      <c r="E30" s="887"/>
      <c r="F30" s="888"/>
      <c r="G30" s="931"/>
      <c r="H30" s="932"/>
      <c r="I30" s="932"/>
      <c r="J30" s="932"/>
      <c r="K30" s="932"/>
      <c r="L30" s="933"/>
      <c r="M30" s="925"/>
      <c r="N30" s="926"/>
      <c r="O30" s="926"/>
      <c r="P30" s="926"/>
      <c r="Q30" s="926"/>
      <c r="R30" s="927"/>
      <c r="S30" s="914" t="s">
        <v>451</v>
      </c>
      <c r="T30" s="915"/>
      <c r="U30" s="915"/>
      <c r="V30" s="915"/>
      <c r="W30" s="915"/>
      <c r="X30" s="916"/>
    </row>
    <row r="31" spans="1:24" ht="17.25" customHeight="1">
      <c r="A31" s="889"/>
      <c r="B31" s="890"/>
      <c r="C31" s="890"/>
      <c r="D31" s="890"/>
      <c r="E31" s="890"/>
      <c r="F31" s="891"/>
      <c r="G31" s="928"/>
      <c r="H31" s="929"/>
      <c r="I31" s="929"/>
      <c r="J31" s="929"/>
      <c r="K31" s="929"/>
      <c r="L31" s="930"/>
      <c r="M31" s="928"/>
      <c r="N31" s="929"/>
      <c r="O31" s="929"/>
      <c r="P31" s="929"/>
      <c r="Q31" s="929"/>
      <c r="R31" s="930"/>
      <c r="S31" s="917"/>
      <c r="T31" s="918"/>
      <c r="U31" s="918"/>
      <c r="V31" s="918"/>
      <c r="W31" s="918"/>
      <c r="X31" s="919"/>
    </row>
    <row r="32" spans="1:24" ht="17.25" customHeight="1">
      <c r="A32" s="886" t="s">
        <v>419</v>
      </c>
      <c r="B32" s="887"/>
      <c r="C32" s="887"/>
      <c r="D32" s="887"/>
      <c r="E32" s="887"/>
      <c r="F32" s="888"/>
      <c r="G32" s="931"/>
      <c r="H32" s="932"/>
      <c r="I32" s="932"/>
      <c r="J32" s="932"/>
      <c r="K32" s="932"/>
      <c r="L32" s="933"/>
      <c r="M32" s="925"/>
      <c r="N32" s="926"/>
      <c r="O32" s="926"/>
      <c r="P32" s="926"/>
      <c r="Q32" s="926"/>
      <c r="R32" s="927"/>
      <c r="S32" s="914" t="s">
        <v>444</v>
      </c>
      <c r="T32" s="915"/>
      <c r="U32" s="915"/>
      <c r="V32" s="915"/>
      <c r="W32" s="915"/>
      <c r="X32" s="916"/>
    </row>
    <row r="33" spans="1:24" ht="17.25" customHeight="1">
      <c r="A33" s="889"/>
      <c r="B33" s="890"/>
      <c r="C33" s="890"/>
      <c r="D33" s="890"/>
      <c r="E33" s="890"/>
      <c r="F33" s="891"/>
      <c r="G33" s="928"/>
      <c r="H33" s="929"/>
      <c r="I33" s="929"/>
      <c r="J33" s="929"/>
      <c r="K33" s="929"/>
      <c r="L33" s="930"/>
      <c r="M33" s="928"/>
      <c r="N33" s="929"/>
      <c r="O33" s="929"/>
      <c r="P33" s="929"/>
      <c r="Q33" s="929"/>
      <c r="R33" s="930"/>
      <c r="S33" s="917"/>
      <c r="T33" s="918"/>
      <c r="U33" s="918"/>
      <c r="V33" s="918"/>
      <c r="W33" s="918"/>
      <c r="X33" s="919"/>
    </row>
    <row r="34" spans="1:24" ht="17.25" customHeight="1">
      <c r="A34" s="886" t="s">
        <v>452</v>
      </c>
      <c r="B34" s="887"/>
      <c r="C34" s="887"/>
      <c r="D34" s="887"/>
      <c r="E34" s="887"/>
      <c r="F34" s="888"/>
      <c r="G34" s="931"/>
      <c r="H34" s="932"/>
      <c r="I34" s="932"/>
      <c r="J34" s="932"/>
      <c r="K34" s="932"/>
      <c r="L34" s="933"/>
      <c r="M34" s="925"/>
      <c r="N34" s="926"/>
      <c r="O34" s="926"/>
      <c r="P34" s="926"/>
      <c r="Q34" s="926"/>
      <c r="R34" s="927"/>
      <c r="S34" s="914" t="s">
        <v>448</v>
      </c>
      <c r="T34" s="915"/>
      <c r="U34" s="915"/>
      <c r="V34" s="915"/>
      <c r="W34" s="915"/>
      <c r="X34" s="916"/>
    </row>
    <row r="35" spans="1:24" ht="17.25" customHeight="1">
      <c r="A35" s="889"/>
      <c r="B35" s="890"/>
      <c r="C35" s="890"/>
      <c r="D35" s="890"/>
      <c r="E35" s="890"/>
      <c r="F35" s="891"/>
      <c r="G35" s="928"/>
      <c r="H35" s="929"/>
      <c r="I35" s="929"/>
      <c r="J35" s="929"/>
      <c r="K35" s="929"/>
      <c r="L35" s="930"/>
      <c r="M35" s="928"/>
      <c r="N35" s="929"/>
      <c r="O35" s="929"/>
      <c r="P35" s="929"/>
      <c r="Q35" s="929"/>
      <c r="R35" s="930"/>
      <c r="S35" s="917"/>
      <c r="T35" s="918"/>
      <c r="U35" s="918"/>
      <c r="V35" s="918"/>
      <c r="W35" s="918"/>
      <c r="X35" s="919"/>
    </row>
    <row r="36" spans="1:24" ht="17.25" customHeight="1">
      <c r="A36" s="557" t="s">
        <v>661</v>
      </c>
      <c r="B36" s="558"/>
      <c r="C36" s="558"/>
      <c r="D36" s="558"/>
      <c r="E36" s="558"/>
      <c r="F36" s="558"/>
      <c r="G36" s="558"/>
      <c r="H36" s="558"/>
      <c r="I36" s="558"/>
      <c r="J36" s="558"/>
      <c r="K36" s="558"/>
      <c r="L36" s="558"/>
      <c r="M36" s="558"/>
      <c r="N36" s="558"/>
      <c r="O36" s="558"/>
      <c r="P36" s="558"/>
      <c r="Q36" s="558"/>
      <c r="R36" s="558"/>
      <c r="S36" s="558"/>
      <c r="T36" s="558"/>
      <c r="U36" s="558"/>
      <c r="V36" s="558"/>
      <c r="W36" s="558"/>
      <c r="X36" s="558"/>
    </row>
    <row r="37" spans="1:24" ht="17.25" customHeight="1">
      <c r="A37" s="557" t="s">
        <v>1858</v>
      </c>
      <c r="B37" s="558"/>
      <c r="C37" s="558"/>
      <c r="D37" s="558"/>
      <c r="E37" s="558"/>
      <c r="F37" s="558"/>
      <c r="G37" s="558"/>
      <c r="H37" s="558"/>
      <c r="I37" s="558"/>
      <c r="J37" s="558"/>
      <c r="K37" s="558"/>
      <c r="L37" s="558"/>
      <c r="M37" s="558"/>
      <c r="N37" s="558"/>
      <c r="O37" s="558"/>
      <c r="P37" s="558"/>
      <c r="Q37" s="558"/>
      <c r="R37" s="558"/>
      <c r="S37" s="558"/>
      <c r="T37" s="558"/>
      <c r="U37" s="558"/>
      <c r="V37" s="558"/>
      <c r="W37" s="558"/>
      <c r="X37" s="558"/>
    </row>
    <row r="38" spans="1:24" ht="17.25" customHeight="1">
      <c r="A38" s="557" t="s">
        <v>662</v>
      </c>
      <c r="B38" s="558"/>
      <c r="C38" s="558"/>
      <c r="D38" s="558"/>
      <c r="E38" s="558"/>
      <c r="F38" s="558"/>
      <c r="G38" s="558"/>
      <c r="H38" s="558"/>
      <c r="I38" s="558"/>
      <c r="J38" s="558"/>
      <c r="K38" s="558"/>
      <c r="L38" s="558"/>
      <c r="M38" s="558"/>
      <c r="N38" s="558"/>
      <c r="O38" s="558"/>
      <c r="P38" s="558"/>
      <c r="Q38" s="558"/>
      <c r="R38" s="558"/>
      <c r="S38" s="558"/>
      <c r="T38" s="558"/>
      <c r="U38" s="558"/>
      <c r="V38" s="558"/>
      <c r="W38" s="558"/>
      <c r="X38" s="558"/>
    </row>
    <row r="39" spans="1:24" ht="17.25" customHeight="1">
      <c r="A39" s="292" t="s">
        <v>663</v>
      </c>
      <c r="B39" s="422"/>
      <c r="C39" s="422"/>
      <c r="D39" s="422"/>
    </row>
    <row r="40" spans="1:24" ht="17.25" customHeight="1">
      <c r="A40" s="292" t="s">
        <v>1724</v>
      </c>
      <c r="B40" s="422"/>
      <c r="C40" s="422"/>
      <c r="D40" s="422"/>
    </row>
    <row r="41" spans="1:24" ht="17.25" customHeight="1">
      <c r="A41" s="14" t="s">
        <v>1725</v>
      </c>
      <c r="B41" s="422"/>
      <c r="C41" s="422"/>
      <c r="D41" s="422"/>
    </row>
    <row r="42" spans="1:24" ht="17.25" customHeight="1">
      <c r="A42" s="14" t="s">
        <v>1726</v>
      </c>
      <c r="B42" s="422"/>
      <c r="C42" s="422"/>
      <c r="D42" s="422"/>
    </row>
  </sheetData>
  <mergeCells count="60">
    <mergeCell ref="P4:R6"/>
    <mergeCell ref="S4:U6"/>
    <mergeCell ref="V4:X6"/>
    <mergeCell ref="B1:E2"/>
    <mergeCell ref="P2:R3"/>
    <mergeCell ref="S2:X2"/>
    <mergeCell ref="S3:U3"/>
    <mergeCell ref="V3:X3"/>
    <mergeCell ref="G14:I14"/>
    <mergeCell ref="J14:N14"/>
    <mergeCell ref="O14:X14"/>
    <mergeCell ref="A8:X9"/>
    <mergeCell ref="Q11:R11"/>
    <mergeCell ref="J13:N13"/>
    <mergeCell ref="O13:X13"/>
    <mergeCell ref="A21:F21"/>
    <mergeCell ref="G21:X21"/>
    <mergeCell ref="A23:F23"/>
    <mergeCell ref="G23:L23"/>
    <mergeCell ref="J15:N15"/>
    <mergeCell ref="O15:X15"/>
    <mergeCell ref="L19:M19"/>
    <mergeCell ref="A26:F27"/>
    <mergeCell ref="G26:L26"/>
    <mergeCell ref="M23:R23"/>
    <mergeCell ref="S23:X23"/>
    <mergeCell ref="A24:F25"/>
    <mergeCell ref="G24:L24"/>
    <mergeCell ref="M24:R24"/>
    <mergeCell ref="S24:X25"/>
    <mergeCell ref="M26:R26"/>
    <mergeCell ref="S26:X27"/>
    <mergeCell ref="G27:L27"/>
    <mergeCell ref="M27:R27"/>
    <mergeCell ref="G25:L25"/>
    <mergeCell ref="M25:R25"/>
    <mergeCell ref="M28:R28"/>
    <mergeCell ref="S28:X29"/>
    <mergeCell ref="G29:L29"/>
    <mergeCell ref="M29:R29"/>
    <mergeCell ref="A28:F29"/>
    <mergeCell ref="G28:L28"/>
    <mergeCell ref="M30:R30"/>
    <mergeCell ref="S30:X31"/>
    <mergeCell ref="G31:L31"/>
    <mergeCell ref="M31:R31"/>
    <mergeCell ref="A30:F31"/>
    <mergeCell ref="G30:L30"/>
    <mergeCell ref="M32:R32"/>
    <mergeCell ref="S32:X33"/>
    <mergeCell ref="G33:L33"/>
    <mergeCell ref="M33:R33"/>
    <mergeCell ref="A32:F33"/>
    <mergeCell ref="G32:L32"/>
    <mergeCell ref="M34:R34"/>
    <mergeCell ref="S34:X35"/>
    <mergeCell ref="G35:L35"/>
    <mergeCell ref="M35:R35"/>
    <mergeCell ref="A34:F35"/>
    <mergeCell ref="G34:L34"/>
  </mergeCells>
  <phoneticPr fontId="4"/>
  <dataValidations count="2">
    <dataValidation type="list" allowBlank="1" showInputMessage="1" showErrorMessage="1" sqref="S26:X29 S34:X35">
      <formula1>"専任,非専任,専任・非専任"</formula1>
    </dataValidation>
    <dataValidation type="list" allowBlank="1" showInputMessage="1" showErrorMessage="1" sqref="F10">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view="pageBreakPreview" zoomScaleNormal="100" zoomScaleSheetLayoutView="100" workbookViewId="0">
      <selection activeCell="A8" sqref="A8:X10"/>
    </sheetView>
  </sheetViews>
  <sheetFormatPr defaultColWidth="9" defaultRowHeight="17.25" customHeight="1"/>
  <cols>
    <col min="1" max="1" width="3.625" style="91" customWidth="1"/>
    <col min="2" max="2" width="5.375" style="156" customWidth="1"/>
    <col min="3" max="8" width="3.625" style="91" customWidth="1"/>
    <col min="9" max="9" width="3.625" style="156" customWidth="1"/>
    <col min="10" max="13" width="3.625" style="91" customWidth="1"/>
    <col min="14" max="14" width="3.625" style="156" customWidth="1"/>
    <col min="15" max="16" width="3.625" style="91" customWidth="1"/>
    <col min="17" max="17" width="3.625" style="156" customWidth="1"/>
    <col min="18" max="19" width="3.625" style="91" customWidth="1"/>
    <col min="20" max="20" width="3.625" style="156" customWidth="1"/>
    <col min="21" max="22" width="3.625" style="91" customWidth="1"/>
    <col min="23" max="23" width="3.625" style="156" customWidth="1"/>
    <col min="24" max="24" width="3.625" style="91" customWidth="1"/>
    <col min="25" max="26" width="9" style="91" customWidth="1"/>
    <col min="27" max="16384" width="9" style="91"/>
  </cols>
  <sheetData>
    <row r="1" spans="1:25" ht="17.25" customHeight="1">
      <c r="P1" s="96"/>
      <c r="Q1" s="172"/>
      <c r="R1" s="96"/>
      <c r="S1" s="96"/>
      <c r="T1" s="172"/>
      <c r="U1" s="96"/>
      <c r="V1" s="96"/>
      <c r="W1" s="172"/>
      <c r="X1" s="106" t="s">
        <v>1712</v>
      </c>
      <c r="Y1" s="141" t="s">
        <v>571</v>
      </c>
    </row>
    <row r="2" spans="1:25" ht="17.25" customHeight="1">
      <c r="P2" s="914" t="s">
        <v>11</v>
      </c>
      <c r="Q2" s="915"/>
      <c r="R2" s="916"/>
      <c r="S2" s="911" t="s">
        <v>10</v>
      </c>
      <c r="T2" s="912"/>
      <c r="U2" s="912"/>
      <c r="V2" s="912"/>
      <c r="W2" s="912"/>
      <c r="X2" s="913"/>
    </row>
    <row r="3" spans="1:25" ht="17.25" customHeight="1">
      <c r="P3" s="917"/>
      <c r="Q3" s="918"/>
      <c r="R3" s="919"/>
      <c r="S3" s="971" t="s">
        <v>9</v>
      </c>
      <c r="T3" s="971"/>
      <c r="U3" s="971"/>
      <c r="V3" s="910" t="s">
        <v>8</v>
      </c>
      <c r="W3" s="910"/>
      <c r="X3" s="910"/>
    </row>
    <row r="4" spans="1:25" ht="17.25" customHeight="1">
      <c r="A4" s="79"/>
      <c r="B4" s="79"/>
      <c r="C4" s="79"/>
      <c r="D4" s="79"/>
      <c r="E4" s="79"/>
      <c r="F4" s="79"/>
      <c r="G4" s="79"/>
      <c r="H4" s="79"/>
      <c r="I4" s="79"/>
      <c r="J4" s="79"/>
      <c r="K4" s="79"/>
      <c r="L4" s="79"/>
      <c r="M4" s="79"/>
      <c r="N4" s="79"/>
      <c r="O4" s="79"/>
      <c r="P4" s="972"/>
      <c r="Q4" s="973"/>
      <c r="R4" s="974"/>
      <c r="S4" s="981"/>
      <c r="T4" s="981"/>
      <c r="U4" s="981"/>
      <c r="V4" s="981"/>
      <c r="W4" s="981"/>
      <c r="X4" s="981"/>
    </row>
    <row r="5" spans="1:25" ht="17.25" customHeight="1">
      <c r="A5" s="79"/>
      <c r="B5" s="79"/>
      <c r="C5" s="79"/>
      <c r="D5" s="79"/>
      <c r="E5" s="79"/>
      <c r="F5" s="115"/>
      <c r="G5" s="115"/>
      <c r="H5" s="115"/>
      <c r="I5" s="115"/>
      <c r="J5" s="115"/>
      <c r="K5" s="115"/>
      <c r="L5" s="115"/>
      <c r="M5" s="115"/>
      <c r="N5" s="115"/>
      <c r="O5" s="115"/>
      <c r="P5" s="975"/>
      <c r="Q5" s="976"/>
      <c r="R5" s="977"/>
      <c r="S5" s="982"/>
      <c r="T5" s="982"/>
      <c r="U5" s="982"/>
      <c r="V5" s="982"/>
      <c r="W5" s="982"/>
      <c r="X5" s="982"/>
    </row>
    <row r="6" spans="1:25" ht="17.25" customHeight="1">
      <c r="A6" s="79"/>
      <c r="B6" s="79"/>
      <c r="C6" s="79"/>
      <c r="D6" s="79"/>
      <c r="E6" s="79"/>
      <c r="F6" s="115"/>
      <c r="G6" s="115"/>
      <c r="H6" s="115"/>
      <c r="I6" s="115"/>
      <c r="J6" s="115"/>
      <c r="K6" s="115"/>
      <c r="L6" s="115"/>
      <c r="M6" s="115"/>
      <c r="N6" s="115"/>
      <c r="O6" s="115"/>
      <c r="P6" s="978"/>
      <c r="Q6" s="979"/>
      <c r="R6" s="980"/>
      <c r="S6" s="983"/>
      <c r="T6" s="983"/>
      <c r="U6" s="983"/>
      <c r="V6" s="983"/>
      <c r="W6" s="983"/>
      <c r="X6" s="983"/>
    </row>
    <row r="7" spans="1:25" ht="17.25" customHeight="1">
      <c r="A7" s="79"/>
      <c r="B7" s="79"/>
      <c r="C7" s="79"/>
      <c r="D7" s="79"/>
      <c r="E7" s="79"/>
      <c r="F7" s="115"/>
      <c r="G7" s="115"/>
      <c r="H7" s="115"/>
      <c r="I7" s="115"/>
      <c r="J7" s="115"/>
      <c r="K7" s="115"/>
      <c r="L7" s="115"/>
      <c r="M7" s="115"/>
      <c r="N7" s="115"/>
      <c r="O7" s="115"/>
      <c r="P7" s="116"/>
      <c r="Q7" s="116"/>
      <c r="R7" s="116"/>
      <c r="S7" s="80"/>
      <c r="T7" s="80"/>
      <c r="U7" s="80"/>
      <c r="V7" s="80"/>
      <c r="W7" s="80"/>
      <c r="X7" s="80"/>
    </row>
    <row r="8" spans="1:25" ht="17.25" customHeight="1">
      <c r="A8" s="970" t="s">
        <v>454</v>
      </c>
      <c r="B8" s="970"/>
      <c r="C8" s="970"/>
      <c r="D8" s="970"/>
      <c r="E8" s="970"/>
      <c r="F8" s="970"/>
      <c r="G8" s="970"/>
      <c r="H8" s="970"/>
      <c r="I8" s="970"/>
      <c r="J8" s="970"/>
      <c r="K8" s="970"/>
      <c r="L8" s="970"/>
      <c r="M8" s="970"/>
      <c r="N8" s="970"/>
      <c r="O8" s="970"/>
      <c r="P8" s="970"/>
      <c r="Q8" s="970"/>
      <c r="R8" s="970"/>
      <c r="S8" s="970"/>
      <c r="T8" s="970"/>
      <c r="U8" s="970"/>
      <c r="V8" s="970"/>
      <c r="W8" s="970"/>
      <c r="X8" s="970"/>
    </row>
    <row r="9" spans="1:25" ht="17.25" customHeight="1">
      <c r="A9" s="970"/>
      <c r="B9" s="970"/>
      <c r="C9" s="970"/>
      <c r="D9" s="970"/>
      <c r="E9" s="970"/>
      <c r="F9" s="970"/>
      <c r="G9" s="970"/>
      <c r="H9" s="970"/>
      <c r="I9" s="970"/>
      <c r="J9" s="970"/>
      <c r="K9" s="970"/>
      <c r="L9" s="970"/>
      <c r="M9" s="970"/>
      <c r="N9" s="970"/>
      <c r="O9" s="970"/>
      <c r="P9" s="970"/>
      <c r="Q9" s="970"/>
      <c r="R9" s="970"/>
      <c r="S9" s="970"/>
      <c r="T9" s="970"/>
      <c r="U9" s="970"/>
      <c r="V9" s="970"/>
      <c r="W9" s="970"/>
      <c r="X9" s="970"/>
    </row>
    <row r="10" spans="1:25" ht="17.25" customHeight="1">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A12" s="188"/>
      <c r="B12" s="188"/>
      <c r="C12" s="188"/>
      <c r="D12" s="188"/>
      <c r="E12" s="188"/>
      <c r="F12" s="188"/>
      <c r="G12" s="188"/>
      <c r="H12" s="188"/>
      <c r="I12" s="188"/>
      <c r="J12" s="188"/>
      <c r="K12" s="188"/>
      <c r="L12" s="188"/>
      <c r="M12" s="188"/>
      <c r="N12" s="188"/>
      <c r="O12" s="181"/>
      <c r="P12" s="181"/>
      <c r="Q12" s="188"/>
      <c r="R12" s="79"/>
      <c r="S12" s="920" t="s">
        <v>706</v>
      </c>
      <c r="T12" s="920"/>
      <c r="U12" s="920"/>
      <c r="V12" s="920"/>
      <c r="W12" s="920"/>
      <c r="X12" s="920"/>
    </row>
    <row r="13" spans="1:25" ht="17.25" customHeight="1">
      <c r="A13" s="156" t="s">
        <v>14</v>
      </c>
      <c r="C13" s="156"/>
      <c r="D13" s="156"/>
      <c r="E13" s="156"/>
      <c r="F13" s="158"/>
      <c r="G13" s="156"/>
      <c r="H13" s="156"/>
      <c r="J13" s="156"/>
      <c r="K13" s="156"/>
      <c r="L13" s="156"/>
      <c r="M13" s="158"/>
      <c r="O13" s="156"/>
      <c r="P13" s="156"/>
      <c r="R13" s="156"/>
      <c r="S13" s="156"/>
      <c r="U13" s="156"/>
      <c r="V13" s="156"/>
      <c r="X13" s="156"/>
    </row>
    <row r="14" spans="1:25" ht="17.25" customHeight="1">
      <c r="A14" s="410"/>
      <c r="B14" s="410"/>
      <c r="C14" s="410"/>
      <c r="D14" s="410"/>
      <c r="E14" s="410"/>
      <c r="F14" s="410"/>
      <c r="G14" s="410"/>
      <c r="H14" s="410"/>
      <c r="I14" s="410"/>
      <c r="J14" s="899" t="s">
        <v>959</v>
      </c>
      <c r="K14" s="899"/>
      <c r="L14" s="899"/>
      <c r="M14" s="899"/>
      <c r="N14" s="899"/>
      <c r="O14" s="900" t="str">
        <f>IF(基本情報!$C$3="","",基本情報!$C$3)</f>
        <v/>
      </c>
      <c r="P14" s="900"/>
      <c r="Q14" s="900"/>
      <c r="R14" s="900"/>
      <c r="S14" s="900"/>
      <c r="T14" s="900"/>
      <c r="U14" s="900"/>
      <c r="V14" s="900"/>
      <c r="W14" s="900"/>
      <c r="X14" s="900"/>
    </row>
    <row r="15" spans="1:25" ht="17.25" customHeight="1">
      <c r="A15" s="410"/>
      <c r="B15" s="410"/>
      <c r="C15" s="410"/>
      <c r="D15" s="410"/>
      <c r="E15" s="410"/>
      <c r="F15" s="410"/>
      <c r="G15" s="898" t="s">
        <v>7</v>
      </c>
      <c r="H15" s="898"/>
      <c r="I15" s="898"/>
      <c r="J15" s="899" t="s">
        <v>960</v>
      </c>
      <c r="K15" s="899"/>
      <c r="L15" s="899"/>
      <c r="M15" s="899"/>
      <c r="N15" s="899"/>
      <c r="O15" s="900" t="str">
        <f>IF(基本情報!$C$4="","",基本情報!$C$4)</f>
        <v/>
      </c>
      <c r="P15" s="900"/>
      <c r="Q15" s="900"/>
      <c r="R15" s="900"/>
      <c r="S15" s="900"/>
      <c r="T15" s="900"/>
      <c r="U15" s="900"/>
      <c r="V15" s="900"/>
      <c r="W15" s="900"/>
      <c r="X15" s="900"/>
    </row>
    <row r="16" spans="1:25" ht="17.25" customHeight="1">
      <c r="A16" s="410"/>
      <c r="B16" s="410"/>
      <c r="C16" s="410"/>
      <c r="D16" s="410"/>
      <c r="E16" s="410"/>
      <c r="F16" s="410"/>
      <c r="G16" s="410"/>
      <c r="H16" s="410"/>
      <c r="I16" s="410"/>
      <c r="J16" s="899" t="s">
        <v>961</v>
      </c>
      <c r="K16" s="899"/>
      <c r="L16" s="899"/>
      <c r="M16" s="899"/>
      <c r="N16" s="899"/>
      <c r="O16" s="900" t="str">
        <f>IF(基本情報!$C$5="","",基本情報!$C$5)</f>
        <v/>
      </c>
      <c r="P16" s="900"/>
      <c r="Q16" s="900"/>
      <c r="R16" s="900"/>
      <c r="S16" s="900"/>
      <c r="T16" s="900"/>
      <c r="U16" s="900"/>
      <c r="V16" s="900"/>
      <c r="W16" s="900"/>
      <c r="X16" s="900"/>
    </row>
    <row r="18" spans="1:24" ht="17.25" customHeight="1">
      <c r="A18" s="91" t="s">
        <v>455</v>
      </c>
    </row>
    <row r="20" spans="1:24" ht="17.25" customHeight="1">
      <c r="A20" s="951" t="s">
        <v>456</v>
      </c>
      <c r="B20" s="951"/>
      <c r="C20" s="951"/>
      <c r="D20" s="951"/>
      <c r="E20" s="951"/>
      <c r="F20" s="961" t="str">
        <f>IF(基本情報!$C$1="","",基本情報!$C$1)</f>
        <v/>
      </c>
      <c r="G20" s="961"/>
      <c r="H20" s="961"/>
      <c r="I20" s="961"/>
      <c r="J20" s="961"/>
      <c r="K20" s="961"/>
      <c r="L20" s="961"/>
      <c r="M20" s="961"/>
      <c r="N20" s="961"/>
      <c r="O20" s="961"/>
      <c r="P20" s="961"/>
      <c r="Q20" s="961"/>
      <c r="R20" s="961"/>
      <c r="S20" s="961"/>
      <c r="T20" s="961"/>
      <c r="U20" s="961"/>
      <c r="V20" s="961"/>
      <c r="W20" s="961"/>
      <c r="X20" s="961"/>
    </row>
    <row r="21" spans="1:24" ht="17.25" customHeight="1">
      <c r="A21" s="951" t="s">
        <v>875</v>
      </c>
      <c r="B21" s="951"/>
      <c r="C21" s="951"/>
      <c r="D21" s="951"/>
      <c r="E21" s="951"/>
      <c r="F21" s="968"/>
      <c r="G21" s="960"/>
      <c r="H21" s="960"/>
      <c r="I21" s="960"/>
      <c r="J21" s="960"/>
      <c r="K21" s="960"/>
      <c r="L21" s="969"/>
      <c r="M21" s="965" t="s">
        <v>457</v>
      </c>
      <c r="N21" s="966"/>
      <c r="O21" s="966"/>
      <c r="P21" s="966"/>
      <c r="Q21" s="967"/>
      <c r="R21" s="962" t="s">
        <v>1824</v>
      </c>
      <c r="S21" s="963"/>
      <c r="T21" s="963"/>
      <c r="U21" s="963"/>
      <c r="V21" s="963"/>
      <c r="W21" s="963"/>
      <c r="X21" s="964"/>
    </row>
    <row r="22" spans="1:24" ht="17.25" customHeight="1">
      <c r="A22" s="951" t="s">
        <v>458</v>
      </c>
      <c r="B22" s="951"/>
      <c r="C22" s="951"/>
      <c r="D22" s="951"/>
      <c r="E22" s="951"/>
      <c r="F22" s="952"/>
      <c r="G22" s="952"/>
      <c r="H22" s="952"/>
      <c r="I22" s="952"/>
      <c r="J22" s="952"/>
      <c r="K22" s="952"/>
      <c r="L22" s="952"/>
      <c r="M22" s="952"/>
      <c r="N22" s="952"/>
      <c r="O22" s="952"/>
      <c r="P22" s="952"/>
      <c r="Q22" s="952"/>
      <c r="R22" s="952"/>
      <c r="S22" s="952"/>
      <c r="T22" s="952"/>
      <c r="U22" s="952"/>
      <c r="V22" s="952"/>
      <c r="W22" s="952"/>
      <c r="X22" s="952"/>
    </row>
    <row r="23" spans="1:24" ht="17.25" customHeight="1">
      <c r="A23" s="914" t="s">
        <v>459</v>
      </c>
      <c r="B23" s="915"/>
      <c r="C23" s="953"/>
      <c r="D23" s="953"/>
      <c r="E23" s="954"/>
      <c r="F23" s="955"/>
      <c r="G23" s="956"/>
      <c r="H23" s="956"/>
      <c r="I23" s="956"/>
      <c r="J23" s="956"/>
      <c r="K23" s="956"/>
      <c r="L23" s="956"/>
      <c r="M23" s="956"/>
      <c r="N23" s="956"/>
      <c r="O23" s="956"/>
      <c r="P23" s="956"/>
      <c r="Q23" s="956"/>
      <c r="R23" s="956"/>
      <c r="S23" s="956"/>
      <c r="T23" s="956"/>
      <c r="U23" s="956"/>
      <c r="V23" s="956"/>
      <c r="W23" s="956"/>
      <c r="X23" s="957"/>
    </row>
    <row r="24" spans="1:24" ht="17.25" customHeight="1">
      <c r="A24" s="951" t="s">
        <v>1899</v>
      </c>
      <c r="B24" s="951"/>
      <c r="C24" s="951"/>
      <c r="D24" s="951"/>
      <c r="E24" s="951"/>
      <c r="F24" s="958"/>
      <c r="G24" s="959"/>
      <c r="H24" s="959"/>
      <c r="I24" s="959"/>
      <c r="J24" s="960"/>
      <c r="K24" s="960"/>
      <c r="L24" s="960"/>
      <c r="M24" s="873" t="s">
        <v>1900</v>
      </c>
      <c r="N24" s="960"/>
      <c r="O24" s="960"/>
      <c r="P24" s="960"/>
      <c r="Q24" s="960"/>
      <c r="R24" s="871" t="s">
        <v>1901</v>
      </c>
      <c r="S24" s="871"/>
      <c r="T24" s="871"/>
      <c r="U24" s="871"/>
      <c r="V24" s="871"/>
      <c r="W24" s="871"/>
      <c r="X24" s="872"/>
    </row>
    <row r="25" spans="1:24" ht="17.25" customHeight="1">
      <c r="A25" s="292" t="s">
        <v>1727</v>
      </c>
      <c r="B25" s="112"/>
      <c r="C25" s="89"/>
    </row>
    <row r="26" spans="1:24" ht="17.25" customHeight="1">
      <c r="A26" s="14" t="s">
        <v>1865</v>
      </c>
      <c r="C26" s="89"/>
    </row>
    <row r="27" spans="1:24" ht="17.25" customHeight="1">
      <c r="A27" s="15"/>
      <c r="B27" s="176"/>
      <c r="C27" s="15"/>
      <c r="D27" s="15"/>
      <c r="E27" s="15"/>
      <c r="F27" s="15"/>
      <c r="G27" s="15"/>
      <c r="H27" s="15"/>
      <c r="I27" s="176"/>
      <c r="J27" s="104"/>
    </row>
    <row r="28" spans="1:24" ht="17.25" customHeight="1">
      <c r="A28" s="95" t="s">
        <v>24</v>
      </c>
      <c r="B28" s="160"/>
      <c r="C28" s="88"/>
      <c r="D28" s="88"/>
    </row>
    <row r="29" spans="1:24" s="834" customFormat="1" ht="13.5" customHeight="1">
      <c r="A29" s="948" t="s">
        <v>23</v>
      </c>
      <c r="B29" s="949"/>
      <c r="C29" s="949"/>
      <c r="D29" s="949"/>
      <c r="E29" s="949"/>
      <c r="F29" s="949"/>
      <c r="G29" s="949"/>
      <c r="H29" s="949"/>
      <c r="I29" s="949"/>
      <c r="J29" s="949"/>
      <c r="K29" s="949"/>
      <c r="L29" s="949"/>
      <c r="M29" s="949"/>
      <c r="N29" s="949"/>
      <c r="O29" s="949"/>
      <c r="P29" s="949"/>
      <c r="Q29" s="949"/>
      <c r="R29" s="949"/>
      <c r="S29" s="949"/>
      <c r="T29" s="949"/>
      <c r="U29" s="949"/>
      <c r="V29" s="949"/>
      <c r="W29" s="949"/>
      <c r="X29" s="950"/>
    </row>
    <row r="30" spans="1:24" s="834" customFormat="1" ht="13.5" customHeight="1">
      <c r="A30" s="10"/>
      <c r="B30" s="9"/>
      <c r="C30" s="9" t="s">
        <v>22</v>
      </c>
      <c r="D30" s="117"/>
      <c r="E30" s="117"/>
      <c r="F30" s="838"/>
      <c r="G30" s="838"/>
      <c r="H30" s="838"/>
      <c r="I30" s="838"/>
      <c r="J30" s="838"/>
      <c r="K30" s="838"/>
      <c r="L30" s="838"/>
      <c r="M30" s="838"/>
      <c r="N30" s="838"/>
      <c r="O30" s="838"/>
      <c r="P30" s="838"/>
      <c r="Q30" s="838"/>
      <c r="R30" s="838"/>
      <c r="S30" s="838"/>
      <c r="T30" s="838"/>
      <c r="U30" s="838"/>
      <c r="V30" s="838"/>
      <c r="W30" s="838"/>
      <c r="X30" s="118"/>
    </row>
    <row r="31" spans="1:24" s="834" customFormat="1" ht="13.5" customHeight="1">
      <c r="A31" s="119"/>
      <c r="B31" s="117"/>
      <c r="C31" s="117"/>
      <c r="D31" s="7" t="s">
        <v>20</v>
      </c>
      <c r="E31" s="838" t="s">
        <v>1903</v>
      </c>
      <c r="F31" s="838"/>
      <c r="G31" s="838"/>
      <c r="H31" s="838"/>
      <c r="I31" s="838"/>
      <c r="J31" s="838"/>
      <c r="K31" s="838"/>
      <c r="L31" s="838"/>
      <c r="M31" s="838"/>
      <c r="N31" s="838"/>
      <c r="O31" s="838"/>
      <c r="P31" s="838"/>
      <c r="Q31" s="838"/>
      <c r="R31" s="838"/>
      <c r="S31" s="838"/>
      <c r="T31" s="838"/>
      <c r="U31" s="838"/>
      <c r="V31" s="838"/>
      <c r="W31" s="838"/>
      <c r="X31" s="118"/>
    </row>
    <row r="32" spans="1:24" s="834" customFormat="1" ht="13.5" customHeight="1">
      <c r="A32" s="119"/>
      <c r="B32" s="117"/>
      <c r="C32" s="117"/>
      <c r="D32" s="7" t="s">
        <v>19</v>
      </c>
      <c r="E32" s="838" t="s">
        <v>1911</v>
      </c>
      <c r="F32" s="838"/>
      <c r="G32" s="838"/>
      <c r="H32" s="838"/>
      <c r="I32" s="838"/>
      <c r="J32" s="838"/>
      <c r="K32" s="838"/>
      <c r="L32" s="838"/>
      <c r="M32" s="838"/>
      <c r="N32" s="838"/>
      <c r="O32" s="838"/>
      <c r="P32" s="838"/>
      <c r="Q32" s="838"/>
      <c r="R32" s="838"/>
      <c r="S32" s="838"/>
      <c r="T32" s="838"/>
      <c r="U32" s="838"/>
      <c r="V32" s="838"/>
      <c r="W32" s="838"/>
      <c r="X32" s="118"/>
    </row>
    <row r="33" spans="1:24" s="834" customFormat="1" ht="13.5" customHeight="1">
      <c r="A33" s="120"/>
      <c r="B33" s="838"/>
      <c r="C33" s="838"/>
      <c r="D33" s="7" t="s">
        <v>18</v>
      </c>
      <c r="E33" s="838" t="s">
        <v>1912</v>
      </c>
      <c r="F33" s="838"/>
      <c r="G33" s="838"/>
      <c r="H33" s="838"/>
      <c r="I33" s="838"/>
      <c r="J33" s="838"/>
      <c r="K33" s="838"/>
      <c r="L33" s="838"/>
      <c r="M33" s="838"/>
      <c r="N33" s="838"/>
      <c r="O33" s="838"/>
      <c r="P33" s="838"/>
      <c r="Q33" s="838"/>
      <c r="R33" s="838"/>
      <c r="S33" s="838"/>
      <c r="T33" s="838"/>
      <c r="U33" s="838"/>
      <c r="V33" s="838"/>
      <c r="W33" s="838"/>
      <c r="X33" s="118"/>
    </row>
    <row r="34" spans="1:24" s="834" customFormat="1" ht="13.5" customHeight="1">
      <c r="A34" s="120"/>
      <c r="B34" s="838"/>
      <c r="C34" s="838"/>
      <c r="D34" s="7" t="s">
        <v>1862</v>
      </c>
      <c r="E34" s="838" t="s">
        <v>1863</v>
      </c>
      <c r="F34" s="838"/>
      <c r="G34" s="838"/>
      <c r="H34" s="838"/>
      <c r="I34" s="838"/>
      <c r="J34" s="838"/>
      <c r="K34" s="838"/>
      <c r="L34" s="838"/>
      <c r="M34" s="838"/>
      <c r="N34" s="838"/>
      <c r="O34" s="838"/>
      <c r="P34" s="838"/>
      <c r="Q34" s="838"/>
      <c r="R34" s="838"/>
      <c r="S34" s="838"/>
      <c r="T34" s="838"/>
      <c r="U34" s="838"/>
      <c r="V34" s="838"/>
      <c r="W34" s="838"/>
      <c r="X34" s="118"/>
    </row>
    <row r="35" spans="1:24" s="834" customFormat="1" ht="13.5" customHeight="1">
      <c r="A35" s="119"/>
      <c r="B35" s="117"/>
      <c r="C35" s="117"/>
      <c r="D35" s="9"/>
      <c r="E35" s="117"/>
      <c r="F35" s="838"/>
      <c r="G35" s="838"/>
      <c r="H35" s="838"/>
      <c r="I35" s="838"/>
      <c r="J35" s="838"/>
      <c r="K35" s="838"/>
      <c r="L35" s="838"/>
      <c r="M35" s="838"/>
      <c r="N35" s="838"/>
      <c r="O35" s="838"/>
      <c r="P35" s="838"/>
      <c r="Q35" s="838"/>
      <c r="R35" s="838"/>
      <c r="S35" s="838"/>
      <c r="T35" s="838"/>
      <c r="U35" s="838"/>
      <c r="V35" s="838"/>
      <c r="W35" s="838"/>
      <c r="X35" s="118"/>
    </row>
    <row r="36" spans="1:24" s="834" customFormat="1" ht="13.5" customHeight="1">
      <c r="A36" s="120"/>
      <c r="B36" s="838"/>
      <c r="C36" s="838" t="s">
        <v>460</v>
      </c>
      <c r="D36" s="838"/>
      <c r="E36" s="838"/>
      <c r="F36" s="838"/>
      <c r="G36" s="838"/>
      <c r="H36" s="838"/>
      <c r="I36" s="838"/>
      <c r="J36" s="838"/>
      <c r="K36" s="838"/>
      <c r="L36" s="838"/>
      <c r="M36" s="838"/>
      <c r="N36" s="838"/>
      <c r="O36" s="838"/>
      <c r="P36" s="838"/>
      <c r="Q36" s="838"/>
      <c r="R36" s="838"/>
      <c r="S36" s="838"/>
      <c r="T36" s="838"/>
      <c r="U36" s="838"/>
      <c r="V36" s="838"/>
      <c r="W36" s="838"/>
      <c r="X36" s="118"/>
    </row>
    <row r="37" spans="1:24" s="834" customFormat="1" ht="13.5" customHeight="1">
      <c r="A37" s="120"/>
      <c r="B37" s="838"/>
      <c r="C37" s="838"/>
      <c r="D37" s="7" t="s">
        <v>20</v>
      </c>
      <c r="E37" s="838" t="s">
        <v>461</v>
      </c>
      <c r="F37" s="838"/>
      <c r="G37" s="838"/>
      <c r="H37" s="838"/>
      <c r="I37" s="838"/>
      <c r="J37" s="838"/>
      <c r="K37" s="838"/>
      <c r="L37" s="838"/>
      <c r="M37" s="838"/>
      <c r="N37" s="838"/>
      <c r="O37" s="838"/>
      <c r="P37" s="838"/>
      <c r="Q37" s="838"/>
      <c r="R37" s="838"/>
      <c r="S37" s="838"/>
      <c r="T37" s="838"/>
      <c r="U37" s="838"/>
      <c r="V37" s="838"/>
      <c r="W37" s="838"/>
      <c r="X37" s="118"/>
    </row>
    <row r="38" spans="1:24" s="834" customFormat="1" ht="13.5" customHeight="1">
      <c r="A38" s="120"/>
      <c r="B38" s="838"/>
      <c r="C38" s="838"/>
      <c r="D38" s="7" t="s">
        <v>19</v>
      </c>
      <c r="E38" s="838" t="s">
        <v>462</v>
      </c>
      <c r="F38" s="838"/>
      <c r="G38" s="838"/>
      <c r="H38" s="838"/>
      <c r="I38" s="838"/>
      <c r="J38" s="838"/>
      <c r="K38" s="838"/>
      <c r="L38" s="838"/>
      <c r="M38" s="838"/>
      <c r="N38" s="838"/>
      <c r="O38" s="838"/>
      <c r="P38" s="838"/>
      <c r="Q38" s="838"/>
      <c r="R38" s="838"/>
      <c r="S38" s="838"/>
      <c r="T38" s="838"/>
      <c r="U38" s="838"/>
      <c r="V38" s="838"/>
      <c r="W38" s="838"/>
      <c r="X38" s="118"/>
    </row>
    <row r="39" spans="1:24" s="834" customFormat="1" ht="13.5" customHeight="1">
      <c r="A39" s="120"/>
      <c r="B39" s="838"/>
      <c r="C39" s="838"/>
      <c r="D39" s="7" t="s">
        <v>18</v>
      </c>
      <c r="E39" s="838" t="s">
        <v>1864</v>
      </c>
      <c r="F39" s="838"/>
      <c r="G39" s="838"/>
      <c r="H39" s="838"/>
      <c r="I39" s="838"/>
      <c r="J39" s="838"/>
      <c r="K39" s="838"/>
      <c r="L39" s="838"/>
      <c r="M39" s="838"/>
      <c r="N39" s="838"/>
      <c r="O39" s="838"/>
      <c r="P39" s="838"/>
      <c r="Q39" s="838"/>
      <c r="R39" s="838"/>
      <c r="S39" s="838"/>
      <c r="T39" s="838"/>
      <c r="U39" s="838"/>
      <c r="V39" s="838"/>
      <c r="W39" s="838"/>
      <c r="X39" s="118"/>
    </row>
    <row r="40" spans="1:24" s="834" customFormat="1" ht="13.5" customHeight="1">
      <c r="A40" s="120"/>
      <c r="B40" s="838"/>
      <c r="C40" s="838"/>
      <c r="D40" s="838"/>
      <c r="E40" s="838"/>
      <c r="F40" s="838"/>
      <c r="G40" s="838"/>
      <c r="H40" s="838"/>
      <c r="I40" s="838"/>
      <c r="J40" s="838"/>
      <c r="K40" s="838"/>
      <c r="L40" s="838"/>
      <c r="M40" s="838"/>
      <c r="N40" s="838"/>
      <c r="O40" s="838"/>
      <c r="P40" s="838"/>
      <c r="Q40" s="838"/>
      <c r="R40" s="838"/>
      <c r="S40" s="838"/>
      <c r="T40" s="838"/>
      <c r="U40" s="838"/>
      <c r="V40" s="838"/>
      <c r="W40" s="838"/>
      <c r="X40" s="118"/>
    </row>
    <row r="41" spans="1:24" s="834" customFormat="1" ht="13.5" customHeight="1">
      <c r="A41" s="120"/>
      <c r="B41" s="840" t="s">
        <v>17</v>
      </c>
      <c r="C41" s="836"/>
      <c r="D41" s="121"/>
      <c r="E41" s="121"/>
      <c r="F41" s="121"/>
      <c r="G41" s="121"/>
      <c r="H41" s="121"/>
      <c r="I41" s="121"/>
      <c r="J41" s="121"/>
      <c r="K41" s="121"/>
      <c r="L41" s="121"/>
      <c r="M41" s="121"/>
      <c r="N41" s="121"/>
      <c r="O41" s="121"/>
      <c r="P41" s="121"/>
      <c r="Q41" s="121"/>
      <c r="R41" s="121"/>
      <c r="S41" s="121"/>
      <c r="T41" s="121"/>
      <c r="U41" s="121"/>
      <c r="V41" s="836"/>
      <c r="W41" s="841"/>
      <c r="X41" s="6"/>
    </row>
    <row r="42" spans="1:24" s="834" customFormat="1" ht="13.5" customHeight="1">
      <c r="A42" s="120"/>
      <c r="B42" s="837" t="s">
        <v>467</v>
      </c>
      <c r="C42" s="835"/>
      <c r="D42" s="838"/>
      <c r="E42" s="838"/>
      <c r="F42" s="838"/>
      <c r="G42" s="838"/>
      <c r="H42" s="838"/>
      <c r="I42" s="838"/>
      <c r="J42" s="838"/>
      <c r="K42" s="838"/>
      <c r="L42" s="838"/>
      <c r="M42" s="838"/>
      <c r="N42" s="838"/>
      <c r="O42" s="838"/>
      <c r="P42" s="838"/>
      <c r="Q42" s="838"/>
      <c r="R42" s="838"/>
      <c r="S42" s="838"/>
      <c r="T42" s="838"/>
      <c r="U42" s="838"/>
      <c r="V42" s="835"/>
      <c r="W42" s="839"/>
      <c r="X42" s="6"/>
    </row>
    <row r="43" spans="1:24" s="834" customFormat="1" ht="13.5" customHeight="1">
      <c r="A43" s="120"/>
      <c r="B43" s="122" t="s">
        <v>463</v>
      </c>
      <c r="C43" s="842"/>
      <c r="D43" s="123"/>
      <c r="E43" s="123"/>
      <c r="F43" s="123"/>
      <c r="G43" s="123"/>
      <c r="H43" s="123"/>
      <c r="I43" s="123"/>
      <c r="J43" s="123"/>
      <c r="K43" s="123"/>
      <c r="L43" s="123"/>
      <c r="M43" s="123"/>
      <c r="N43" s="123"/>
      <c r="O43" s="123"/>
      <c r="P43" s="123"/>
      <c r="Q43" s="123"/>
      <c r="R43" s="123"/>
      <c r="S43" s="123"/>
      <c r="T43" s="123"/>
      <c r="U43" s="123"/>
      <c r="V43" s="842"/>
      <c r="W43" s="124"/>
      <c r="X43" s="6"/>
    </row>
    <row r="44" spans="1:24" s="834" customFormat="1" ht="13.5" customHeight="1">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7"/>
    </row>
    <row r="45" spans="1:24" s="876" customFormat="1" ht="13.5" customHeight="1">
      <c r="A45" s="878" t="s">
        <v>1902</v>
      </c>
      <c r="B45" s="878"/>
      <c r="C45" s="878"/>
      <c r="D45" s="878"/>
      <c r="E45" s="878"/>
      <c r="F45" s="878"/>
      <c r="G45" s="878"/>
      <c r="H45" s="878"/>
      <c r="I45" s="878"/>
      <c r="J45" s="878"/>
      <c r="K45" s="878"/>
      <c r="L45" s="878"/>
      <c r="M45" s="878"/>
      <c r="N45" s="878"/>
      <c r="O45" s="878"/>
      <c r="P45" s="878"/>
      <c r="Q45" s="878"/>
      <c r="R45" s="878"/>
      <c r="S45" s="878"/>
      <c r="T45" s="878"/>
      <c r="U45" s="878"/>
      <c r="V45" s="878"/>
      <c r="W45" s="878"/>
      <c r="X45" s="878"/>
    </row>
    <row r="46" spans="1:24" s="876" customFormat="1" ht="13.5" customHeight="1">
      <c r="A46" s="878" t="s">
        <v>1910</v>
      </c>
      <c r="B46" s="878"/>
      <c r="C46" s="878"/>
      <c r="D46" s="878"/>
      <c r="E46" s="878"/>
      <c r="F46" s="878"/>
      <c r="G46" s="878"/>
      <c r="H46" s="878"/>
      <c r="I46" s="878"/>
      <c r="J46" s="878"/>
      <c r="K46" s="878"/>
      <c r="L46" s="878"/>
      <c r="M46" s="878"/>
      <c r="N46" s="878"/>
      <c r="O46" s="878"/>
      <c r="P46" s="878"/>
      <c r="Q46" s="878"/>
      <c r="R46" s="878"/>
      <c r="S46" s="878"/>
      <c r="T46" s="878"/>
      <c r="U46" s="878"/>
      <c r="V46" s="878"/>
      <c r="W46" s="878"/>
      <c r="X46" s="878"/>
    </row>
    <row r="47" spans="1:24" s="876" customFormat="1" ht="13.5" customHeight="1">
      <c r="A47" s="878" t="s">
        <v>1904</v>
      </c>
      <c r="B47" s="878"/>
      <c r="C47" s="878"/>
      <c r="D47" s="878"/>
      <c r="E47" s="878"/>
      <c r="F47" s="878"/>
      <c r="G47" s="878"/>
      <c r="H47" s="878"/>
      <c r="I47" s="878"/>
      <c r="J47" s="878"/>
      <c r="K47" s="878"/>
      <c r="L47" s="878"/>
      <c r="M47" s="878"/>
      <c r="N47" s="878"/>
      <c r="O47" s="878"/>
      <c r="P47" s="878"/>
      <c r="Q47" s="878"/>
      <c r="R47" s="878"/>
      <c r="S47" s="878"/>
      <c r="T47" s="878"/>
      <c r="U47" s="878"/>
      <c r="V47" s="878"/>
      <c r="W47" s="878"/>
      <c r="X47" s="878"/>
    </row>
    <row r="48" spans="1:24" s="876" customFormat="1" ht="13.5" customHeight="1">
      <c r="A48" s="878"/>
      <c r="B48" s="878" t="s">
        <v>1905</v>
      </c>
      <c r="C48" s="878"/>
      <c r="D48" s="878"/>
      <c r="E48" s="878"/>
      <c r="F48" s="878"/>
      <c r="G48" s="878"/>
      <c r="H48" s="878"/>
      <c r="I48" s="878"/>
      <c r="J48" s="878"/>
      <c r="K48" s="878"/>
      <c r="L48" s="878"/>
      <c r="M48" s="878"/>
      <c r="N48" s="878"/>
      <c r="O48" s="878"/>
      <c r="P48" s="878"/>
      <c r="Q48" s="878"/>
      <c r="R48" s="878"/>
      <c r="S48" s="878"/>
      <c r="T48" s="878"/>
      <c r="U48" s="878"/>
      <c r="V48" s="878"/>
      <c r="W48" s="878"/>
      <c r="X48" s="878"/>
    </row>
    <row r="49" spans="1:24" s="876" customFormat="1" ht="13.5" customHeight="1">
      <c r="A49" s="878" t="s">
        <v>1906</v>
      </c>
      <c r="B49" s="878"/>
      <c r="C49" s="878"/>
      <c r="D49" s="878"/>
      <c r="E49" s="878"/>
      <c r="F49" s="878"/>
      <c r="G49" s="878"/>
      <c r="H49" s="878"/>
      <c r="I49" s="878"/>
      <c r="J49" s="878"/>
      <c r="K49" s="878"/>
      <c r="L49" s="878"/>
      <c r="M49" s="878"/>
      <c r="N49" s="878"/>
      <c r="O49" s="878"/>
      <c r="P49" s="878"/>
      <c r="Q49" s="878"/>
      <c r="R49" s="878"/>
      <c r="S49" s="878"/>
      <c r="T49" s="878"/>
      <c r="U49" s="878"/>
      <c r="V49" s="878"/>
      <c r="W49" s="878"/>
      <c r="X49" s="878"/>
    </row>
    <row r="50" spans="1:24" s="876" customFormat="1" ht="13.5" customHeight="1">
      <c r="A50" s="878"/>
      <c r="B50" s="879" t="s">
        <v>1930</v>
      </c>
      <c r="C50" s="878"/>
      <c r="D50" s="878"/>
      <c r="E50" s="878"/>
      <c r="F50" s="878"/>
      <c r="G50" s="878"/>
      <c r="H50" s="878"/>
      <c r="I50" s="878"/>
      <c r="J50" s="878"/>
      <c r="K50" s="878"/>
      <c r="L50" s="878"/>
      <c r="M50" s="878"/>
      <c r="N50" s="878"/>
      <c r="O50" s="878"/>
      <c r="P50" s="878"/>
      <c r="Q50" s="878"/>
      <c r="R50" s="878"/>
      <c r="S50" s="878"/>
      <c r="T50" s="878"/>
      <c r="U50" s="878"/>
      <c r="V50" s="878"/>
      <c r="W50" s="878"/>
      <c r="X50" s="878"/>
    </row>
    <row r="51" spans="1:24" s="876" customFormat="1" ht="13.5" customHeight="1">
      <c r="A51" s="878" t="s">
        <v>1907</v>
      </c>
      <c r="B51" s="878"/>
      <c r="C51" s="878"/>
      <c r="D51" s="878"/>
      <c r="E51" s="878"/>
      <c r="F51" s="878"/>
      <c r="G51" s="878"/>
      <c r="H51" s="878"/>
      <c r="I51" s="878"/>
      <c r="J51" s="878"/>
      <c r="K51" s="878"/>
      <c r="L51" s="878"/>
      <c r="M51" s="878"/>
      <c r="N51" s="878"/>
      <c r="O51" s="878"/>
      <c r="P51" s="878"/>
      <c r="Q51" s="878"/>
      <c r="R51" s="878"/>
      <c r="S51" s="878"/>
      <c r="T51" s="878"/>
      <c r="U51" s="878"/>
      <c r="V51" s="878"/>
      <c r="W51" s="878"/>
      <c r="X51" s="878"/>
    </row>
    <row r="52" spans="1:24" s="876" customFormat="1" ht="13.5" customHeight="1">
      <c r="A52" s="878"/>
      <c r="B52" s="879" t="s">
        <v>1931</v>
      </c>
      <c r="C52" s="878"/>
      <c r="D52" s="878"/>
      <c r="E52" s="878"/>
      <c r="F52" s="878"/>
      <c r="G52" s="878"/>
      <c r="H52" s="878"/>
      <c r="I52" s="878"/>
      <c r="J52" s="878"/>
      <c r="K52" s="878"/>
      <c r="L52" s="878"/>
      <c r="M52" s="878"/>
      <c r="N52" s="878"/>
      <c r="O52" s="878"/>
      <c r="P52" s="878"/>
      <c r="Q52" s="878"/>
      <c r="R52" s="878"/>
      <c r="S52" s="878"/>
      <c r="T52" s="878"/>
      <c r="U52" s="878"/>
      <c r="V52" s="878"/>
      <c r="W52" s="878"/>
      <c r="X52" s="878"/>
    </row>
    <row r="53" spans="1:24" s="876" customFormat="1" ht="13.5" customHeight="1">
      <c r="A53" s="877"/>
      <c r="B53" s="877" t="s">
        <v>1929</v>
      </c>
      <c r="C53" s="877"/>
      <c r="D53" s="877"/>
      <c r="E53" s="877"/>
      <c r="F53" s="877"/>
      <c r="G53" s="877"/>
      <c r="H53" s="877"/>
      <c r="I53" s="877"/>
      <c r="J53" s="877"/>
      <c r="K53" s="877"/>
      <c r="L53" s="877"/>
      <c r="M53" s="877"/>
      <c r="N53" s="877"/>
      <c r="O53" s="877"/>
      <c r="P53" s="877"/>
      <c r="Q53" s="877"/>
      <c r="R53" s="877"/>
      <c r="S53" s="877"/>
      <c r="T53" s="877"/>
      <c r="U53" s="877"/>
      <c r="V53" s="877"/>
      <c r="W53" s="877"/>
      <c r="X53" s="877"/>
    </row>
    <row r="54" spans="1:24" s="876" customFormat="1" ht="13.5" customHeight="1">
      <c r="A54" s="877" t="s">
        <v>1908</v>
      </c>
      <c r="B54" s="877"/>
      <c r="C54" s="877"/>
      <c r="D54" s="7"/>
      <c r="E54" s="877"/>
      <c r="F54" s="877"/>
      <c r="G54" s="877"/>
      <c r="H54" s="877"/>
      <c r="I54" s="877"/>
      <c r="J54" s="877"/>
      <c r="K54" s="877"/>
      <c r="L54" s="877"/>
      <c r="M54" s="877"/>
      <c r="N54" s="877"/>
      <c r="O54" s="877"/>
      <c r="P54" s="877"/>
      <c r="Q54" s="877"/>
      <c r="R54" s="877"/>
      <c r="S54" s="877"/>
      <c r="T54" s="877"/>
      <c r="U54" s="877"/>
      <c r="V54" s="877"/>
      <c r="W54" s="877"/>
      <c r="X54" s="877"/>
    </row>
    <row r="55" spans="1:24" s="876" customFormat="1" ht="13.5" customHeight="1">
      <c r="A55" s="878"/>
      <c r="B55" s="878" t="s">
        <v>1909</v>
      </c>
      <c r="C55" s="878"/>
      <c r="D55" s="117"/>
      <c r="E55" s="117"/>
      <c r="F55" s="877"/>
      <c r="G55" s="877"/>
      <c r="H55" s="877"/>
      <c r="I55" s="877"/>
      <c r="J55" s="877"/>
      <c r="K55" s="877"/>
      <c r="L55" s="877"/>
      <c r="M55" s="877"/>
      <c r="N55" s="877"/>
      <c r="O55" s="877"/>
      <c r="P55" s="877"/>
      <c r="Q55" s="877"/>
      <c r="R55" s="877"/>
      <c r="S55" s="877"/>
      <c r="T55" s="877"/>
      <c r="U55" s="877"/>
      <c r="V55" s="877"/>
      <c r="W55" s="877"/>
      <c r="X55" s="877"/>
    </row>
    <row r="56" spans="1:24" s="876" customFormat="1" ht="13.5" customHeight="1">
      <c r="A56" s="117"/>
      <c r="B56" s="878"/>
      <c r="C56" s="117"/>
      <c r="D56" s="7"/>
      <c r="E56" s="877"/>
      <c r="F56" s="877"/>
      <c r="G56" s="877"/>
      <c r="H56" s="877"/>
      <c r="I56" s="877"/>
      <c r="J56" s="877"/>
      <c r="K56" s="877"/>
      <c r="L56" s="877"/>
      <c r="M56" s="877"/>
      <c r="N56" s="877"/>
      <c r="O56" s="877"/>
      <c r="P56" s="877"/>
      <c r="Q56" s="877"/>
      <c r="R56" s="877"/>
      <c r="S56" s="877"/>
      <c r="T56" s="877"/>
      <c r="U56" s="877"/>
      <c r="V56" s="877"/>
      <c r="W56" s="877"/>
      <c r="X56" s="877"/>
    </row>
    <row r="57" spans="1:24" s="876" customFormat="1" ht="13.5" customHeight="1">
      <c r="A57" s="117"/>
      <c r="B57" s="117"/>
      <c r="C57" s="117"/>
      <c r="D57" s="7"/>
      <c r="E57" s="877"/>
      <c r="F57" s="877"/>
      <c r="G57" s="877"/>
      <c r="H57" s="877"/>
      <c r="I57" s="877"/>
      <c r="J57" s="877"/>
      <c r="K57" s="877"/>
      <c r="L57" s="877"/>
      <c r="M57" s="877"/>
      <c r="N57" s="877"/>
      <c r="O57" s="877"/>
      <c r="P57" s="877"/>
      <c r="Q57" s="877"/>
      <c r="R57" s="877"/>
      <c r="S57" s="877"/>
      <c r="T57" s="877"/>
      <c r="U57" s="877"/>
      <c r="V57" s="877"/>
      <c r="W57" s="877"/>
      <c r="X57" s="877"/>
    </row>
    <row r="58" spans="1:24" s="874" customFormat="1" ht="13.5" customHeight="1">
      <c r="A58" s="9"/>
      <c r="B58" s="9"/>
      <c r="C58" s="9"/>
      <c r="D58" s="117"/>
      <c r="E58" s="117"/>
      <c r="F58" s="875"/>
      <c r="G58" s="875"/>
      <c r="H58" s="875"/>
      <c r="I58" s="875"/>
      <c r="J58" s="875"/>
      <c r="K58" s="875"/>
      <c r="L58" s="875"/>
      <c r="M58" s="875"/>
      <c r="N58" s="875"/>
      <c r="O58" s="875"/>
      <c r="P58" s="875"/>
      <c r="Q58" s="875"/>
      <c r="R58" s="875"/>
      <c r="S58" s="875"/>
      <c r="T58" s="875"/>
      <c r="U58" s="875"/>
      <c r="V58" s="875"/>
      <c r="W58" s="875"/>
      <c r="X58" s="875"/>
    </row>
    <row r="59" spans="1:24" s="874" customFormat="1" ht="13.5" customHeight="1">
      <c r="A59" s="9"/>
      <c r="B59" s="9"/>
      <c r="C59" s="9"/>
      <c r="D59" s="117"/>
      <c r="E59" s="117"/>
      <c r="F59" s="875"/>
      <c r="G59" s="875"/>
      <c r="H59" s="875"/>
      <c r="I59" s="875"/>
      <c r="J59" s="875"/>
      <c r="K59" s="875"/>
      <c r="L59" s="875"/>
      <c r="M59" s="875"/>
      <c r="N59" s="875"/>
      <c r="O59" s="875"/>
      <c r="P59" s="875"/>
      <c r="Q59" s="875"/>
      <c r="R59" s="875"/>
      <c r="S59" s="875"/>
      <c r="T59" s="875"/>
      <c r="U59" s="875"/>
      <c r="V59" s="875"/>
      <c r="W59" s="875"/>
      <c r="X59" s="875"/>
    </row>
    <row r="60" spans="1:24" s="874" customFormat="1" ht="13.5" customHeight="1">
      <c r="A60" s="875"/>
      <c r="B60" s="875"/>
      <c r="C60" s="875"/>
      <c r="D60" s="7"/>
      <c r="E60" s="875"/>
      <c r="F60" s="875"/>
      <c r="G60" s="875"/>
      <c r="H60" s="875"/>
      <c r="I60" s="875"/>
      <c r="J60" s="875"/>
      <c r="K60" s="875"/>
      <c r="L60" s="875"/>
      <c r="M60" s="875"/>
      <c r="N60" s="875"/>
      <c r="O60" s="875"/>
      <c r="P60" s="875"/>
      <c r="Q60" s="875"/>
      <c r="R60" s="875"/>
      <c r="S60" s="875"/>
      <c r="T60" s="875"/>
      <c r="U60" s="875"/>
      <c r="V60" s="875"/>
      <c r="W60" s="875"/>
      <c r="X60" s="875"/>
    </row>
    <row r="61" spans="1:24" s="874" customFormat="1" ht="13.5" customHeight="1">
      <c r="A61" s="875"/>
      <c r="B61" s="875"/>
      <c r="C61" s="875"/>
      <c r="D61" s="7"/>
      <c r="E61" s="875"/>
      <c r="F61" s="875"/>
      <c r="G61" s="875"/>
      <c r="H61" s="875"/>
      <c r="I61" s="875"/>
      <c r="J61" s="875"/>
      <c r="K61" s="875"/>
      <c r="L61" s="875"/>
      <c r="M61" s="875"/>
      <c r="N61" s="875"/>
      <c r="O61" s="875"/>
      <c r="P61" s="875"/>
      <c r="Q61" s="875"/>
      <c r="R61" s="875"/>
      <c r="S61" s="875"/>
      <c r="T61" s="875"/>
      <c r="U61" s="875"/>
      <c r="V61" s="875"/>
      <c r="W61" s="875"/>
      <c r="X61" s="875"/>
    </row>
    <row r="62" spans="1:24" s="874" customFormat="1" ht="13.5" customHeight="1">
      <c r="A62" s="117"/>
      <c r="B62" s="117"/>
      <c r="C62" s="117"/>
      <c r="D62" s="9"/>
      <c r="E62" s="117"/>
      <c r="F62" s="875"/>
      <c r="G62" s="875"/>
      <c r="H62" s="875"/>
      <c r="I62" s="875"/>
      <c r="J62" s="875"/>
      <c r="K62" s="875"/>
      <c r="L62" s="875"/>
      <c r="M62" s="875"/>
      <c r="N62" s="875"/>
      <c r="O62" s="875"/>
      <c r="P62" s="875"/>
      <c r="Q62" s="875"/>
      <c r="R62" s="875"/>
      <c r="S62" s="875"/>
      <c r="T62" s="875"/>
      <c r="U62" s="875"/>
      <c r="V62" s="875"/>
      <c r="W62" s="875"/>
      <c r="X62" s="875"/>
    </row>
    <row r="63" spans="1:24" s="874" customFormat="1" ht="13.5" customHeight="1">
      <c r="A63" s="875"/>
      <c r="B63" s="875"/>
      <c r="C63" s="875"/>
      <c r="D63" s="875"/>
      <c r="E63" s="875"/>
      <c r="F63" s="875"/>
      <c r="G63" s="875"/>
      <c r="H63" s="875"/>
      <c r="I63" s="875"/>
      <c r="J63" s="875"/>
      <c r="K63" s="875"/>
      <c r="L63" s="875"/>
      <c r="M63" s="875"/>
      <c r="N63" s="875"/>
      <c r="O63" s="875"/>
      <c r="P63" s="875"/>
      <c r="Q63" s="875"/>
      <c r="R63" s="875"/>
      <c r="S63" s="875"/>
      <c r="T63" s="875"/>
      <c r="U63" s="875"/>
      <c r="V63" s="875"/>
      <c r="W63" s="875"/>
      <c r="X63" s="875"/>
    </row>
    <row r="64" spans="1:24" s="874" customFormat="1" ht="13.5" customHeight="1">
      <c r="A64" s="9"/>
      <c r="B64" s="9"/>
      <c r="C64" s="9"/>
      <c r="D64" s="117"/>
      <c r="E64" s="117"/>
      <c r="F64" s="875"/>
      <c r="G64" s="875"/>
      <c r="H64" s="875"/>
      <c r="I64" s="875"/>
      <c r="J64" s="875"/>
      <c r="K64" s="875"/>
      <c r="L64" s="875"/>
      <c r="M64" s="875"/>
      <c r="N64" s="875"/>
      <c r="O64" s="875"/>
      <c r="P64" s="875"/>
      <c r="Q64" s="875"/>
      <c r="R64" s="875"/>
      <c r="S64" s="875"/>
      <c r="T64" s="875"/>
      <c r="U64" s="875"/>
      <c r="V64" s="875"/>
      <c r="W64" s="875"/>
      <c r="X64" s="875"/>
    </row>
    <row r="65" spans="1:16384" s="874" customFormat="1" ht="13.5" customHeight="1">
      <c r="A65" s="117"/>
      <c r="B65" s="9"/>
      <c r="C65" s="117"/>
      <c r="D65" s="7"/>
      <c r="E65" s="875"/>
      <c r="F65" s="875"/>
      <c r="G65" s="875"/>
      <c r="H65" s="875"/>
      <c r="I65" s="875"/>
      <c r="J65" s="875"/>
      <c r="K65" s="875"/>
      <c r="L65" s="875"/>
      <c r="M65" s="875"/>
      <c r="N65" s="875"/>
      <c r="O65" s="875"/>
      <c r="P65" s="875"/>
      <c r="Q65" s="875"/>
      <c r="R65" s="875"/>
      <c r="S65" s="875"/>
      <c r="T65" s="875"/>
      <c r="U65" s="875"/>
      <c r="V65" s="875"/>
      <c r="W65" s="875"/>
      <c r="X65" s="875"/>
    </row>
    <row r="66" spans="1:16384" s="874" customFormat="1" ht="13.5" customHeight="1">
      <c r="A66" s="117"/>
      <c r="B66" s="117"/>
      <c r="C66" s="117"/>
      <c r="D66" s="7"/>
      <c r="E66" s="875"/>
      <c r="F66" s="875"/>
      <c r="G66" s="875"/>
      <c r="H66" s="875"/>
      <c r="I66" s="875"/>
      <c r="J66" s="875"/>
      <c r="K66" s="875"/>
      <c r="L66" s="875"/>
      <c r="M66" s="875"/>
      <c r="N66" s="875"/>
      <c r="O66" s="875"/>
      <c r="P66" s="875"/>
      <c r="Q66" s="875"/>
      <c r="R66" s="875"/>
      <c r="S66" s="875"/>
      <c r="T66" s="875"/>
      <c r="U66" s="875"/>
      <c r="V66" s="875"/>
      <c r="W66" s="875"/>
      <c r="X66" s="875"/>
    </row>
    <row r="67" spans="1:16384" s="874" customFormat="1" ht="13.5" customHeight="1">
      <c r="A67" s="875"/>
      <c r="B67" s="875"/>
      <c r="C67" s="875"/>
      <c r="D67" s="7"/>
      <c r="E67" s="875"/>
      <c r="F67" s="875"/>
      <c r="G67" s="875"/>
      <c r="H67" s="875"/>
      <c r="I67" s="875"/>
      <c r="J67" s="875"/>
      <c r="K67" s="875"/>
      <c r="L67" s="875"/>
      <c r="M67" s="875"/>
      <c r="N67" s="875"/>
      <c r="O67" s="875"/>
      <c r="P67" s="875"/>
      <c r="Q67" s="875"/>
      <c r="R67" s="875"/>
      <c r="S67" s="875"/>
      <c r="T67" s="875"/>
      <c r="U67" s="875"/>
      <c r="V67" s="875"/>
      <c r="W67" s="875"/>
      <c r="X67" s="875"/>
    </row>
    <row r="68" spans="1:16384" s="874" customFormat="1" ht="13.5" customHeight="1">
      <c r="A68" s="875"/>
      <c r="B68" s="875"/>
      <c r="C68" s="875"/>
      <c r="D68" s="7"/>
      <c r="E68" s="875"/>
      <c r="F68" s="875"/>
      <c r="G68" s="875"/>
      <c r="H68" s="875"/>
      <c r="I68" s="875"/>
      <c r="J68" s="875"/>
      <c r="K68" s="875"/>
      <c r="L68" s="875"/>
      <c r="M68" s="875"/>
      <c r="N68" s="875"/>
      <c r="O68" s="875"/>
      <c r="P68" s="875"/>
      <c r="Q68" s="875"/>
      <c r="R68" s="875"/>
      <c r="S68" s="875"/>
      <c r="T68" s="875"/>
      <c r="U68" s="875"/>
      <c r="V68" s="875"/>
      <c r="W68" s="875"/>
      <c r="X68" s="875"/>
    </row>
    <row r="69" spans="1:16384" s="874" customFormat="1" ht="13.5" customHeight="1">
      <c r="A69" s="117"/>
      <c r="B69" s="117"/>
      <c r="C69" s="117"/>
      <c r="D69" s="9"/>
      <c r="E69" s="117"/>
      <c r="F69" s="875"/>
      <c r="G69" s="875"/>
      <c r="H69" s="875"/>
      <c r="I69" s="875"/>
      <c r="J69" s="875"/>
      <c r="K69" s="875"/>
      <c r="L69" s="875"/>
      <c r="M69" s="875"/>
      <c r="N69" s="875"/>
      <c r="O69" s="875"/>
      <c r="P69" s="875"/>
      <c r="Q69" s="875"/>
      <c r="R69" s="875"/>
      <c r="S69" s="875"/>
      <c r="T69" s="875"/>
      <c r="U69" s="875"/>
      <c r="V69" s="875"/>
      <c r="W69" s="875"/>
      <c r="X69" s="875"/>
    </row>
    <row r="70" spans="1:16384" s="874" customFormat="1" ht="13.5" customHeight="1">
      <c r="A70" s="875"/>
      <c r="B70" s="875"/>
      <c r="C70" s="875"/>
      <c r="D70" s="875"/>
      <c r="E70" s="875"/>
      <c r="F70" s="875"/>
      <c r="G70" s="875"/>
      <c r="H70" s="875"/>
      <c r="I70" s="875"/>
      <c r="J70" s="875"/>
      <c r="K70" s="875"/>
      <c r="L70" s="875"/>
      <c r="M70" s="875"/>
      <c r="N70" s="875"/>
      <c r="O70" s="875"/>
      <c r="P70" s="875"/>
      <c r="Q70" s="875"/>
      <c r="R70" s="875"/>
      <c r="S70" s="875"/>
      <c r="T70" s="875"/>
      <c r="U70" s="875"/>
      <c r="V70" s="875"/>
      <c r="W70" s="875"/>
      <c r="X70" s="875"/>
    </row>
    <row r="71" spans="1:16384" s="874" customFormat="1" ht="13.5" customHeight="1">
      <c r="A71" s="875"/>
      <c r="B71" s="875"/>
      <c r="C71" s="875"/>
      <c r="D71" s="7"/>
      <c r="E71" s="875"/>
      <c r="F71" s="875"/>
      <c r="G71" s="875"/>
      <c r="H71" s="875"/>
      <c r="I71" s="875"/>
      <c r="J71" s="875"/>
      <c r="K71" s="875"/>
      <c r="L71" s="875"/>
      <c r="M71" s="875"/>
      <c r="N71" s="875"/>
      <c r="O71" s="875"/>
      <c r="P71" s="875"/>
      <c r="Q71" s="875"/>
      <c r="R71" s="875"/>
      <c r="S71" s="875"/>
      <c r="T71" s="875"/>
      <c r="U71" s="875"/>
      <c r="V71" s="875"/>
      <c r="W71" s="875"/>
      <c r="X71" s="875"/>
    </row>
    <row r="72" spans="1:16384" s="874" customFormat="1" ht="13.5" customHeight="1">
      <c r="A72" s="9"/>
      <c r="B72" s="9"/>
      <c r="C72" s="9"/>
      <c r="D72" s="117"/>
      <c r="E72" s="117"/>
      <c r="F72" s="875"/>
      <c r="G72" s="875"/>
      <c r="H72" s="875"/>
      <c r="I72" s="875"/>
      <c r="J72" s="875"/>
      <c r="K72" s="875"/>
      <c r="L72" s="875"/>
      <c r="M72" s="875"/>
      <c r="N72" s="875"/>
      <c r="O72" s="875"/>
      <c r="P72" s="875"/>
      <c r="Q72" s="875"/>
      <c r="R72" s="875"/>
      <c r="S72" s="875"/>
      <c r="T72" s="875"/>
      <c r="U72" s="875"/>
      <c r="V72" s="875"/>
      <c r="W72" s="875"/>
      <c r="X72" s="875"/>
    </row>
    <row r="73" spans="1:16384" s="874" customFormat="1" ht="13.5" customHeight="1">
      <c r="A73" s="117"/>
      <c r="B73" s="9"/>
      <c r="C73" s="117"/>
      <c r="D73" s="7"/>
      <c r="E73" s="875"/>
      <c r="F73" s="875"/>
      <c r="G73" s="875"/>
      <c r="H73" s="875"/>
      <c r="I73" s="875"/>
      <c r="J73" s="875"/>
      <c r="K73" s="875"/>
      <c r="L73" s="875"/>
      <c r="M73" s="875"/>
      <c r="N73" s="875"/>
      <c r="O73" s="875"/>
      <c r="P73" s="875"/>
      <c r="Q73" s="875"/>
      <c r="R73" s="875"/>
      <c r="S73" s="875"/>
      <c r="T73" s="875"/>
      <c r="U73" s="875"/>
      <c r="V73" s="875"/>
      <c r="W73" s="875"/>
      <c r="X73" s="875"/>
    </row>
    <row r="74" spans="1:16384" s="874" customFormat="1" ht="13.5" customHeight="1">
      <c r="A74" s="117"/>
      <c r="B74" s="117"/>
      <c r="C74" s="117"/>
      <c r="D74" s="7"/>
      <c r="E74" s="875"/>
      <c r="F74" s="875"/>
      <c r="G74" s="875"/>
      <c r="H74" s="875"/>
      <c r="I74" s="875"/>
      <c r="J74" s="875"/>
      <c r="K74" s="875"/>
      <c r="L74" s="875"/>
      <c r="M74" s="875"/>
      <c r="N74" s="875"/>
      <c r="O74" s="875"/>
      <c r="P74" s="875"/>
      <c r="Q74" s="875"/>
      <c r="R74" s="875"/>
      <c r="S74" s="875"/>
      <c r="T74" s="875"/>
      <c r="U74" s="875"/>
      <c r="V74" s="875"/>
      <c r="W74" s="875"/>
      <c r="X74" s="875"/>
    </row>
    <row r="75" spans="1:16384" s="874" customFormat="1" ht="13.5" customHeight="1">
      <c r="A75" s="875"/>
      <c r="B75" s="875"/>
      <c r="C75" s="875"/>
      <c r="D75" s="7"/>
      <c r="E75" s="875"/>
      <c r="F75" s="875"/>
      <c r="G75" s="875"/>
      <c r="H75" s="875"/>
      <c r="I75" s="875"/>
      <c r="J75" s="875"/>
      <c r="K75" s="875"/>
      <c r="L75" s="875"/>
      <c r="M75" s="875"/>
      <c r="N75" s="875"/>
      <c r="O75" s="875"/>
      <c r="P75" s="875"/>
      <c r="Q75" s="875"/>
      <c r="R75" s="875"/>
      <c r="S75" s="875"/>
      <c r="T75" s="875"/>
      <c r="U75" s="875"/>
      <c r="V75" s="875"/>
      <c r="W75" s="875"/>
      <c r="X75" s="875"/>
    </row>
    <row r="76" spans="1:16384" s="874" customFormat="1" ht="13.5" customHeight="1">
      <c r="A76" s="875"/>
      <c r="B76" s="875"/>
      <c r="C76" s="875"/>
      <c r="D76" s="7"/>
      <c r="E76" s="875"/>
      <c r="F76" s="875"/>
      <c r="G76" s="875"/>
      <c r="H76" s="875"/>
      <c r="I76" s="875"/>
      <c r="J76" s="875"/>
      <c r="K76" s="875"/>
      <c r="L76" s="875"/>
      <c r="M76" s="875"/>
      <c r="N76" s="875"/>
      <c r="O76" s="875"/>
      <c r="P76" s="875"/>
      <c r="Q76" s="875"/>
      <c r="R76" s="875"/>
      <c r="S76" s="875"/>
      <c r="T76" s="875"/>
      <c r="U76" s="875"/>
      <c r="V76" s="875"/>
      <c r="W76" s="875"/>
      <c r="X76" s="875"/>
    </row>
    <row r="77" spans="1:16384" s="874" customFormat="1" ht="13.5" customHeight="1">
      <c r="A77" s="117"/>
      <c r="B77" s="117"/>
      <c r="C77" s="117"/>
      <c r="D77" s="9"/>
      <c r="E77" s="117"/>
      <c r="F77" s="875"/>
      <c r="G77" s="875"/>
      <c r="H77" s="875"/>
      <c r="I77" s="875"/>
      <c r="J77" s="875"/>
      <c r="K77" s="875"/>
      <c r="L77" s="875"/>
      <c r="M77" s="875"/>
      <c r="N77" s="875"/>
      <c r="O77" s="875"/>
      <c r="P77" s="875"/>
      <c r="Q77" s="875"/>
      <c r="R77" s="875"/>
      <c r="S77" s="875"/>
      <c r="T77" s="875"/>
      <c r="U77" s="875"/>
      <c r="V77" s="875"/>
      <c r="W77" s="875"/>
      <c r="X77" s="875"/>
    </row>
    <row r="78" spans="1:16384" s="874" customFormat="1" ht="13.5" customHeight="1">
      <c r="A78" s="875"/>
      <c r="B78" s="875"/>
      <c r="C78" s="875"/>
      <c r="D78" s="875"/>
      <c r="E78" s="875"/>
      <c r="F78" s="875"/>
      <c r="G78" s="875"/>
      <c r="H78" s="875"/>
      <c r="I78" s="875"/>
      <c r="J78" s="875"/>
      <c r="K78" s="875"/>
      <c r="L78" s="875"/>
      <c r="M78" s="875"/>
      <c r="N78" s="875"/>
      <c r="O78" s="875"/>
      <c r="P78" s="875"/>
      <c r="Q78" s="875"/>
      <c r="R78" s="875"/>
      <c r="S78" s="875"/>
      <c r="T78" s="875"/>
      <c r="U78" s="875"/>
      <c r="V78" s="875"/>
      <c r="W78" s="875"/>
      <c r="X78" s="875"/>
    </row>
    <row r="79" spans="1:16384" s="874" customFormat="1"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c r="BPL79" s="9"/>
      <c r="BPM79" s="9"/>
      <c r="BPN79" s="9"/>
      <c r="BPO79" s="9"/>
      <c r="BPP79" s="9"/>
      <c r="BPQ79" s="9"/>
      <c r="BPR79" s="9"/>
      <c r="BPS79" s="9"/>
      <c r="BPT79" s="9"/>
      <c r="BPU79" s="9"/>
      <c r="BPV79" s="9"/>
      <c r="BPW79" s="9"/>
      <c r="BPX79" s="9"/>
      <c r="BPY79" s="9"/>
      <c r="BPZ79" s="9"/>
      <c r="BQA79" s="9"/>
      <c r="BQB79" s="9"/>
      <c r="BQC79" s="9"/>
      <c r="BQD79" s="9"/>
      <c r="BQE79" s="9"/>
      <c r="BQF79" s="9"/>
      <c r="BQG79" s="9"/>
      <c r="BQH79" s="9"/>
      <c r="BQI79" s="9"/>
      <c r="BQJ79" s="9"/>
      <c r="BQK79" s="9"/>
      <c r="BQL79" s="9"/>
      <c r="BQM79" s="9"/>
      <c r="BQN79" s="9"/>
      <c r="BQO79" s="9"/>
      <c r="BQP79" s="9"/>
      <c r="BQQ79" s="9"/>
      <c r="BQR79" s="9"/>
      <c r="BQS79" s="9"/>
      <c r="BQT79" s="9"/>
      <c r="BQU79" s="9"/>
      <c r="BQV79" s="9"/>
      <c r="BQW79" s="9"/>
      <c r="BQX79" s="9"/>
      <c r="BQY79" s="9"/>
      <c r="BQZ79" s="9"/>
      <c r="BRA79" s="9"/>
      <c r="BRB79" s="9"/>
      <c r="BRC79" s="9"/>
      <c r="BRD79" s="9"/>
      <c r="BRE79" s="9"/>
      <c r="BRF79" s="9"/>
      <c r="BRG79" s="9"/>
      <c r="BRH79" s="9"/>
      <c r="BRI79" s="9"/>
      <c r="BRJ79" s="9"/>
      <c r="BRK79" s="9"/>
      <c r="BRL79" s="9"/>
      <c r="BRM79" s="9"/>
      <c r="BRN79" s="9"/>
      <c r="BRO79" s="9"/>
      <c r="BRP79" s="9"/>
      <c r="BRQ79" s="9"/>
      <c r="BRR79" s="9"/>
      <c r="BRS79" s="9"/>
      <c r="BRT79" s="9"/>
      <c r="BRU79" s="9"/>
      <c r="BRV79" s="9"/>
      <c r="BRW79" s="9"/>
      <c r="BRX79" s="9"/>
      <c r="BRY79" s="9"/>
      <c r="BRZ79" s="9"/>
      <c r="BSA79" s="9"/>
      <c r="BSB79" s="9"/>
      <c r="BSC79" s="9"/>
      <c r="BSD79" s="9"/>
      <c r="BSE79" s="9"/>
      <c r="BSF79" s="9"/>
      <c r="BSG79" s="9"/>
      <c r="BSH79" s="9"/>
      <c r="BSI79" s="9"/>
      <c r="BSJ79" s="9"/>
      <c r="BSK79" s="9"/>
      <c r="BSL79" s="9"/>
      <c r="BSM79" s="9"/>
      <c r="BSN79" s="9"/>
      <c r="BSO79" s="9"/>
      <c r="BSP79" s="9"/>
      <c r="BSQ79" s="9"/>
      <c r="BSR79" s="9"/>
      <c r="BSS79" s="9"/>
      <c r="BST79" s="9"/>
      <c r="BSU79" s="9"/>
      <c r="BSV79" s="9"/>
      <c r="BSW79" s="9"/>
      <c r="BSX79" s="9"/>
      <c r="BSY79" s="9"/>
      <c r="BSZ79" s="9"/>
      <c r="BTA79" s="9"/>
      <c r="BTB79" s="9"/>
      <c r="BTC79" s="9"/>
      <c r="BTD79" s="9"/>
      <c r="BTE79" s="9"/>
      <c r="BTF79" s="9"/>
      <c r="BTG79" s="9"/>
      <c r="BTH79" s="9"/>
      <c r="BTI79" s="9"/>
      <c r="BTJ79" s="9"/>
      <c r="BTK79" s="9"/>
      <c r="BTL79" s="9"/>
      <c r="BTM79" s="9"/>
      <c r="BTN79" s="9"/>
      <c r="BTO79" s="9"/>
      <c r="BTP79" s="9"/>
      <c r="BTQ79" s="9"/>
      <c r="BTR79" s="9"/>
      <c r="BTS79" s="9"/>
      <c r="BTT79" s="9"/>
      <c r="BTU79" s="9"/>
      <c r="BTV79" s="9"/>
      <c r="BTW79" s="9"/>
      <c r="BTX79" s="9"/>
      <c r="BTY79" s="9"/>
      <c r="BTZ79" s="9"/>
      <c r="BUA79" s="9"/>
      <c r="BUB79" s="9"/>
      <c r="BUC79" s="9"/>
      <c r="BUD79" s="9"/>
      <c r="BUE79" s="9"/>
      <c r="BUF79" s="9"/>
      <c r="BUG79" s="9"/>
      <c r="BUH79" s="9"/>
      <c r="BUI79" s="9"/>
      <c r="BUJ79" s="9"/>
      <c r="BUK79" s="9"/>
      <c r="BUL79" s="9"/>
      <c r="BUM79" s="9"/>
      <c r="BUN79" s="9"/>
      <c r="BUO79" s="9"/>
      <c r="BUP79" s="9"/>
      <c r="BUQ79" s="9"/>
      <c r="BUR79" s="9"/>
      <c r="BUS79" s="9"/>
      <c r="BUT79" s="9"/>
      <c r="BUU79" s="9"/>
      <c r="BUV79" s="9"/>
      <c r="BUW79" s="9"/>
      <c r="BUX79" s="9"/>
      <c r="BUY79" s="9"/>
      <c r="BUZ79" s="9"/>
      <c r="BVA79" s="9"/>
      <c r="BVB79" s="9"/>
      <c r="BVC79" s="9"/>
      <c r="BVD79" s="9"/>
      <c r="BVE79" s="9"/>
      <c r="BVF79" s="9"/>
      <c r="BVG79" s="9"/>
      <c r="BVH79" s="9"/>
      <c r="BVI79" s="9"/>
      <c r="BVJ79" s="9"/>
      <c r="BVK79" s="9"/>
      <c r="BVL79" s="9"/>
      <c r="BVM79" s="9"/>
      <c r="BVN79" s="9"/>
      <c r="BVO79" s="9"/>
      <c r="BVP79" s="9"/>
      <c r="BVQ79" s="9"/>
      <c r="BVR79" s="9"/>
      <c r="BVS79" s="9"/>
      <c r="BVT79" s="9"/>
      <c r="BVU79" s="9"/>
      <c r="BVV79" s="9"/>
      <c r="BVW79" s="9"/>
      <c r="BVX79" s="9"/>
      <c r="BVY79" s="9"/>
      <c r="BVZ79" s="9"/>
      <c r="BWA79" s="9"/>
      <c r="BWB79" s="9"/>
      <c r="BWC79" s="9"/>
      <c r="BWD79" s="9"/>
      <c r="BWE79" s="9"/>
      <c r="BWF79" s="9"/>
      <c r="BWG79" s="9"/>
      <c r="BWH79" s="9"/>
      <c r="BWI79" s="9"/>
      <c r="BWJ79" s="9"/>
      <c r="BWK79" s="9"/>
      <c r="BWL79" s="9"/>
      <c r="BWM79" s="9"/>
      <c r="BWN79" s="9"/>
      <c r="BWO79" s="9"/>
      <c r="BWP79" s="9"/>
      <c r="BWQ79" s="9"/>
      <c r="BWR79" s="9"/>
      <c r="BWS79" s="9"/>
      <c r="BWT79" s="9"/>
      <c r="BWU79" s="9"/>
      <c r="BWV79" s="9"/>
      <c r="BWW79" s="9"/>
      <c r="BWX79" s="9"/>
      <c r="BWY79" s="9"/>
      <c r="BWZ79" s="9"/>
      <c r="BXA79" s="9"/>
      <c r="BXB79" s="9"/>
      <c r="BXC79" s="9"/>
      <c r="BXD79" s="9"/>
      <c r="BXE79" s="9"/>
      <c r="BXF79" s="9"/>
      <c r="BXG79" s="9"/>
      <c r="BXH79" s="9"/>
      <c r="BXI79" s="9"/>
      <c r="BXJ79" s="9"/>
      <c r="BXK79" s="9"/>
      <c r="BXL79" s="9"/>
      <c r="BXM79" s="9"/>
      <c r="BXN79" s="9"/>
      <c r="BXO79" s="9"/>
      <c r="BXP79" s="9"/>
      <c r="BXQ79" s="9"/>
      <c r="BXR79" s="9"/>
      <c r="BXS79" s="9"/>
      <c r="BXT79" s="9"/>
      <c r="BXU79" s="9"/>
      <c r="BXV79" s="9"/>
      <c r="BXW79" s="9"/>
      <c r="BXX79" s="9"/>
      <c r="BXY79" s="9"/>
      <c r="BXZ79" s="9"/>
      <c r="BYA79" s="9"/>
      <c r="BYB79" s="9"/>
      <c r="BYC79" s="9"/>
      <c r="BYD79" s="9"/>
      <c r="BYE79" s="9"/>
      <c r="BYF79" s="9"/>
      <c r="BYG79" s="9"/>
      <c r="BYH79" s="9"/>
      <c r="BYI79" s="9"/>
      <c r="BYJ79" s="9"/>
      <c r="BYK79" s="9"/>
      <c r="BYL79" s="9"/>
      <c r="BYM79" s="9"/>
      <c r="BYN79" s="9"/>
      <c r="BYO79" s="9"/>
      <c r="BYP79" s="9"/>
      <c r="BYQ79" s="9"/>
      <c r="BYR79" s="9"/>
      <c r="BYS79" s="9"/>
      <c r="BYT79" s="9"/>
      <c r="BYU79" s="9"/>
      <c r="BYV79" s="9"/>
      <c r="BYW79" s="9"/>
      <c r="BYX79" s="9"/>
      <c r="BYY79" s="9"/>
      <c r="BYZ79" s="9"/>
      <c r="BZA79" s="9"/>
      <c r="BZB79" s="9"/>
      <c r="BZC79" s="9"/>
      <c r="BZD79" s="9"/>
      <c r="BZE79" s="9"/>
      <c r="BZF79" s="9"/>
      <c r="BZG79" s="9"/>
      <c r="BZH79" s="9"/>
      <c r="BZI79" s="9"/>
      <c r="BZJ79" s="9"/>
      <c r="BZK79" s="9"/>
      <c r="BZL79" s="9"/>
      <c r="BZM79" s="9"/>
      <c r="BZN79" s="9"/>
      <c r="BZO79" s="9"/>
      <c r="BZP79" s="9"/>
      <c r="BZQ79" s="9"/>
      <c r="BZR79" s="9"/>
      <c r="BZS79" s="9"/>
      <c r="BZT79" s="9"/>
      <c r="BZU79" s="9"/>
      <c r="BZV79" s="9"/>
      <c r="BZW79" s="9"/>
      <c r="BZX79" s="9"/>
      <c r="BZY79" s="9"/>
      <c r="BZZ79" s="9"/>
      <c r="CAA79" s="9"/>
      <c r="CAB79" s="9"/>
      <c r="CAC79" s="9"/>
      <c r="CAD79" s="9"/>
      <c r="CAE79" s="9"/>
      <c r="CAF79" s="9"/>
      <c r="CAG79" s="9"/>
      <c r="CAH79" s="9"/>
      <c r="CAI79" s="9"/>
      <c r="CAJ79" s="9"/>
      <c r="CAK79" s="9"/>
      <c r="CAL79" s="9"/>
      <c r="CAM79" s="9"/>
      <c r="CAN79" s="9"/>
      <c r="CAO79" s="9"/>
      <c r="CAP79" s="9"/>
      <c r="CAQ79" s="9"/>
      <c r="CAR79" s="9"/>
      <c r="CAS79" s="9"/>
      <c r="CAT79" s="9"/>
      <c r="CAU79" s="9"/>
      <c r="CAV79" s="9"/>
      <c r="CAW79" s="9"/>
      <c r="CAX79" s="9"/>
      <c r="CAY79" s="9"/>
      <c r="CAZ79" s="9"/>
      <c r="CBA79" s="9"/>
      <c r="CBB79" s="9"/>
      <c r="CBC79" s="9"/>
      <c r="CBD79" s="9"/>
      <c r="CBE79" s="9"/>
      <c r="CBF79" s="9"/>
      <c r="CBG79" s="9"/>
      <c r="CBH79" s="9"/>
      <c r="CBI79" s="9"/>
      <c r="CBJ79" s="9"/>
      <c r="CBK79" s="9"/>
      <c r="CBL79" s="9"/>
      <c r="CBM79" s="9"/>
      <c r="CBN79" s="9"/>
      <c r="CBO79" s="9"/>
      <c r="CBP79" s="9"/>
      <c r="CBQ79" s="9"/>
      <c r="CBR79" s="9"/>
      <c r="CBS79" s="9"/>
      <c r="CBT79" s="9"/>
      <c r="CBU79" s="9"/>
      <c r="CBV79" s="9"/>
      <c r="CBW79" s="9"/>
      <c r="CBX79" s="9"/>
      <c r="CBY79" s="9"/>
      <c r="CBZ79" s="9"/>
      <c r="CCA79" s="9"/>
      <c r="CCB79" s="9"/>
      <c r="CCC79" s="9"/>
      <c r="CCD79" s="9"/>
      <c r="CCE79" s="9"/>
      <c r="CCF79" s="9"/>
      <c r="CCG79" s="9"/>
      <c r="CCH79" s="9"/>
      <c r="CCI79" s="9"/>
      <c r="CCJ79" s="9"/>
      <c r="CCK79" s="9"/>
      <c r="CCL79" s="9"/>
      <c r="CCM79" s="9"/>
      <c r="CCN79" s="9"/>
      <c r="CCO79" s="9"/>
      <c r="CCP79" s="9"/>
      <c r="CCQ79" s="9"/>
      <c r="CCR79" s="9"/>
      <c r="CCS79" s="9"/>
      <c r="CCT79" s="9"/>
      <c r="CCU79" s="9"/>
      <c r="CCV79" s="9"/>
      <c r="CCW79" s="9"/>
      <c r="CCX79" s="9"/>
      <c r="CCY79" s="9"/>
      <c r="CCZ79" s="9"/>
      <c r="CDA79" s="9"/>
      <c r="CDB79" s="9"/>
      <c r="CDC79" s="9"/>
      <c r="CDD79" s="9"/>
      <c r="CDE79" s="9"/>
      <c r="CDF79" s="9"/>
      <c r="CDG79" s="9"/>
      <c r="CDH79" s="9"/>
      <c r="CDI79" s="9"/>
      <c r="CDJ79" s="9"/>
      <c r="CDK79" s="9"/>
      <c r="CDL79" s="9"/>
      <c r="CDM79" s="9"/>
      <c r="CDN79" s="9"/>
      <c r="CDO79" s="9"/>
      <c r="CDP79" s="9"/>
      <c r="CDQ79" s="9"/>
      <c r="CDR79" s="9"/>
      <c r="CDS79" s="9"/>
      <c r="CDT79" s="9"/>
      <c r="CDU79" s="9"/>
      <c r="CDV79" s="9"/>
      <c r="CDW79" s="9"/>
      <c r="CDX79" s="9"/>
      <c r="CDY79" s="9"/>
      <c r="CDZ79" s="9"/>
      <c r="CEA79" s="9"/>
      <c r="CEB79" s="9"/>
      <c r="CEC79" s="9"/>
      <c r="CED79" s="9"/>
      <c r="CEE79" s="9"/>
      <c r="CEF79" s="9"/>
      <c r="CEG79" s="9"/>
      <c r="CEH79" s="9"/>
      <c r="CEI79" s="9"/>
      <c r="CEJ79" s="9"/>
      <c r="CEK79" s="9"/>
      <c r="CEL79" s="9"/>
      <c r="CEM79" s="9"/>
      <c r="CEN79" s="9"/>
      <c r="CEO79" s="9"/>
      <c r="CEP79" s="9"/>
      <c r="CEQ79" s="9"/>
      <c r="CER79" s="9"/>
      <c r="CES79" s="9"/>
      <c r="CET79" s="9"/>
      <c r="CEU79" s="9"/>
      <c r="CEV79" s="9"/>
      <c r="CEW79" s="9"/>
      <c r="CEX79" s="9"/>
      <c r="CEY79" s="9"/>
      <c r="CEZ79" s="9"/>
      <c r="CFA79" s="9"/>
      <c r="CFB79" s="9"/>
      <c r="CFC79" s="9"/>
      <c r="CFD79" s="9"/>
      <c r="CFE79" s="9"/>
      <c r="CFF79" s="9"/>
      <c r="CFG79" s="9"/>
      <c r="CFH79" s="9"/>
      <c r="CFI79" s="9"/>
      <c r="CFJ79" s="9"/>
      <c r="CFK79" s="9"/>
      <c r="CFL79" s="9"/>
      <c r="CFM79" s="9"/>
      <c r="CFN79" s="9"/>
      <c r="CFO79" s="9"/>
      <c r="CFP79" s="9"/>
      <c r="CFQ79" s="9"/>
      <c r="CFR79" s="9"/>
      <c r="CFS79" s="9"/>
      <c r="CFT79" s="9"/>
      <c r="CFU79" s="9"/>
      <c r="CFV79" s="9"/>
      <c r="CFW79" s="9"/>
      <c r="CFX79" s="9"/>
      <c r="CFY79" s="9"/>
      <c r="CFZ79" s="9"/>
      <c r="CGA79" s="9"/>
      <c r="CGB79" s="9"/>
      <c r="CGC79" s="9"/>
      <c r="CGD79" s="9"/>
      <c r="CGE79" s="9"/>
      <c r="CGF79" s="9"/>
      <c r="CGG79" s="9"/>
      <c r="CGH79" s="9"/>
      <c r="CGI79" s="9"/>
      <c r="CGJ79" s="9"/>
      <c r="CGK79" s="9"/>
      <c r="CGL79" s="9"/>
      <c r="CGM79" s="9"/>
      <c r="CGN79" s="9"/>
      <c r="CGO79" s="9"/>
      <c r="CGP79" s="9"/>
      <c r="CGQ79" s="9"/>
      <c r="CGR79" s="9"/>
      <c r="CGS79" s="9"/>
      <c r="CGT79" s="9"/>
      <c r="CGU79" s="9"/>
      <c r="CGV79" s="9"/>
      <c r="CGW79" s="9"/>
      <c r="CGX79" s="9"/>
      <c r="CGY79" s="9"/>
      <c r="CGZ79" s="9"/>
      <c r="CHA79" s="9"/>
      <c r="CHB79" s="9"/>
      <c r="CHC79" s="9"/>
      <c r="CHD79" s="9"/>
      <c r="CHE79" s="9"/>
      <c r="CHF79" s="9"/>
      <c r="CHG79" s="9"/>
      <c r="CHH79" s="9"/>
      <c r="CHI79" s="9"/>
      <c r="CHJ79" s="9"/>
      <c r="CHK79" s="9"/>
      <c r="CHL79" s="9"/>
      <c r="CHM79" s="9"/>
      <c r="CHN79" s="9"/>
      <c r="CHO79" s="9"/>
      <c r="CHP79" s="9"/>
      <c r="CHQ79" s="9"/>
      <c r="CHR79" s="9"/>
      <c r="CHS79" s="9"/>
      <c r="CHT79" s="9"/>
      <c r="CHU79" s="9"/>
      <c r="CHV79" s="9"/>
      <c r="CHW79" s="9"/>
      <c r="CHX79" s="9"/>
      <c r="CHY79" s="9"/>
      <c r="CHZ79" s="9"/>
      <c r="CIA79" s="9"/>
      <c r="CIB79" s="9"/>
      <c r="CIC79" s="9"/>
      <c r="CID79" s="9"/>
      <c r="CIE79" s="9"/>
      <c r="CIF79" s="9"/>
      <c r="CIG79" s="9"/>
      <c r="CIH79" s="9"/>
      <c r="CII79" s="9"/>
      <c r="CIJ79" s="9"/>
      <c r="CIK79" s="9"/>
      <c r="CIL79" s="9"/>
      <c r="CIM79" s="9"/>
      <c r="CIN79" s="9"/>
      <c r="CIO79" s="9"/>
      <c r="CIP79" s="9"/>
      <c r="CIQ79" s="9"/>
      <c r="CIR79" s="9"/>
      <c r="CIS79" s="9"/>
      <c r="CIT79" s="9"/>
      <c r="CIU79" s="9"/>
      <c r="CIV79" s="9"/>
      <c r="CIW79" s="9"/>
      <c r="CIX79" s="9"/>
      <c r="CIY79" s="9"/>
      <c r="CIZ79" s="9"/>
      <c r="CJA79" s="9"/>
      <c r="CJB79" s="9"/>
      <c r="CJC79" s="9"/>
      <c r="CJD79" s="9"/>
      <c r="CJE79" s="9"/>
      <c r="CJF79" s="9"/>
      <c r="CJG79" s="9"/>
      <c r="CJH79" s="9"/>
      <c r="CJI79" s="9"/>
      <c r="CJJ79" s="9"/>
      <c r="CJK79" s="9"/>
      <c r="CJL79" s="9"/>
      <c r="CJM79" s="9"/>
      <c r="CJN79" s="9"/>
      <c r="CJO79" s="9"/>
      <c r="CJP79" s="9"/>
      <c r="CJQ79" s="9"/>
      <c r="CJR79" s="9"/>
      <c r="CJS79" s="9"/>
      <c r="CJT79" s="9"/>
      <c r="CJU79" s="9"/>
      <c r="CJV79" s="9"/>
      <c r="CJW79" s="9"/>
      <c r="CJX79" s="9"/>
      <c r="CJY79" s="9"/>
      <c r="CJZ79" s="9"/>
      <c r="CKA79" s="9"/>
      <c r="CKB79" s="9"/>
      <c r="CKC79" s="9"/>
      <c r="CKD79" s="9"/>
      <c r="CKE79" s="9"/>
      <c r="CKF79" s="9"/>
      <c r="CKG79" s="9"/>
      <c r="CKH79" s="9"/>
      <c r="CKI79" s="9"/>
      <c r="CKJ79" s="9"/>
      <c r="CKK79" s="9"/>
      <c r="CKL79" s="9"/>
      <c r="CKM79" s="9"/>
      <c r="CKN79" s="9"/>
      <c r="CKO79" s="9"/>
      <c r="CKP79" s="9"/>
      <c r="CKQ79" s="9"/>
      <c r="CKR79" s="9"/>
      <c r="CKS79" s="9"/>
      <c r="CKT79" s="9"/>
      <c r="CKU79" s="9"/>
      <c r="CKV79" s="9"/>
      <c r="CKW79" s="9"/>
      <c r="CKX79" s="9"/>
      <c r="CKY79" s="9"/>
      <c r="CKZ79" s="9"/>
      <c r="CLA79" s="9"/>
      <c r="CLB79" s="9"/>
      <c r="CLC79" s="9"/>
      <c r="CLD79" s="9"/>
      <c r="CLE79" s="9"/>
      <c r="CLF79" s="9"/>
      <c r="CLG79" s="9"/>
      <c r="CLH79" s="9"/>
      <c r="CLI79" s="9"/>
      <c r="CLJ79" s="9"/>
      <c r="CLK79" s="9"/>
      <c r="CLL79" s="9"/>
      <c r="CLM79" s="9"/>
      <c r="CLN79" s="9"/>
      <c r="CLO79" s="9"/>
      <c r="CLP79" s="9"/>
      <c r="CLQ79" s="9"/>
      <c r="CLR79" s="9"/>
      <c r="CLS79" s="9"/>
      <c r="CLT79" s="9"/>
      <c r="CLU79" s="9"/>
      <c r="CLV79" s="9"/>
      <c r="CLW79" s="9"/>
      <c r="CLX79" s="9"/>
      <c r="CLY79" s="9"/>
      <c r="CLZ79" s="9"/>
      <c r="CMA79" s="9"/>
      <c r="CMB79" s="9"/>
      <c r="CMC79" s="9"/>
      <c r="CMD79" s="9"/>
      <c r="CME79" s="9"/>
      <c r="CMF79" s="9"/>
      <c r="CMG79" s="9"/>
      <c r="CMH79" s="9"/>
      <c r="CMI79" s="9"/>
      <c r="CMJ79" s="9"/>
      <c r="CMK79" s="9"/>
      <c r="CML79" s="9"/>
      <c r="CMM79" s="9"/>
      <c r="CMN79" s="9"/>
      <c r="CMO79" s="9"/>
      <c r="CMP79" s="9"/>
      <c r="CMQ79" s="9"/>
      <c r="CMR79" s="9"/>
      <c r="CMS79" s="9"/>
      <c r="CMT79" s="9"/>
      <c r="CMU79" s="9"/>
      <c r="CMV79" s="9"/>
      <c r="CMW79" s="9"/>
      <c r="CMX79" s="9"/>
      <c r="CMY79" s="9"/>
      <c r="CMZ79" s="9"/>
      <c r="CNA79" s="9"/>
      <c r="CNB79" s="9"/>
      <c r="CNC79" s="9"/>
      <c r="CND79" s="9"/>
      <c r="CNE79" s="9"/>
      <c r="CNF79" s="9"/>
      <c r="CNG79" s="9"/>
      <c r="CNH79" s="9"/>
      <c r="CNI79" s="9"/>
      <c r="CNJ79" s="9"/>
      <c r="CNK79" s="9"/>
      <c r="CNL79" s="9"/>
      <c r="CNM79" s="9"/>
      <c r="CNN79" s="9"/>
      <c r="CNO79" s="9"/>
      <c r="CNP79" s="9"/>
      <c r="CNQ79" s="9"/>
      <c r="CNR79" s="9"/>
      <c r="CNS79" s="9"/>
      <c r="CNT79" s="9"/>
      <c r="CNU79" s="9"/>
      <c r="CNV79" s="9"/>
      <c r="CNW79" s="9"/>
      <c r="CNX79" s="9"/>
      <c r="CNY79" s="9"/>
      <c r="CNZ79" s="9"/>
      <c r="COA79" s="9"/>
      <c r="COB79" s="9"/>
      <c r="COC79" s="9"/>
      <c r="COD79" s="9"/>
      <c r="COE79" s="9"/>
      <c r="COF79" s="9"/>
      <c r="COG79" s="9"/>
      <c r="COH79" s="9"/>
      <c r="COI79" s="9"/>
      <c r="COJ79" s="9"/>
      <c r="COK79" s="9"/>
      <c r="COL79" s="9"/>
      <c r="COM79" s="9"/>
      <c r="CON79" s="9"/>
      <c r="COO79" s="9"/>
      <c r="COP79" s="9"/>
      <c r="COQ79" s="9"/>
      <c r="COR79" s="9"/>
      <c r="COS79" s="9"/>
      <c r="COT79" s="9"/>
      <c r="COU79" s="9"/>
      <c r="COV79" s="9"/>
      <c r="COW79" s="9"/>
      <c r="COX79" s="9"/>
      <c r="COY79" s="9"/>
      <c r="COZ79" s="9"/>
      <c r="CPA79" s="9"/>
      <c r="CPB79" s="9"/>
      <c r="CPC79" s="9"/>
      <c r="CPD79" s="9"/>
      <c r="CPE79" s="9"/>
      <c r="CPF79" s="9"/>
      <c r="CPG79" s="9"/>
      <c r="CPH79" s="9"/>
      <c r="CPI79" s="9"/>
      <c r="CPJ79" s="9"/>
      <c r="CPK79" s="9"/>
      <c r="CPL79" s="9"/>
      <c r="CPM79" s="9"/>
      <c r="CPN79" s="9"/>
      <c r="CPO79" s="9"/>
      <c r="CPP79" s="9"/>
      <c r="CPQ79" s="9"/>
      <c r="CPR79" s="9"/>
      <c r="CPS79" s="9"/>
      <c r="CPT79" s="9"/>
      <c r="CPU79" s="9"/>
      <c r="CPV79" s="9"/>
      <c r="CPW79" s="9"/>
      <c r="CPX79" s="9"/>
      <c r="CPY79" s="9"/>
      <c r="CPZ79" s="9"/>
      <c r="CQA79" s="9"/>
      <c r="CQB79" s="9"/>
      <c r="CQC79" s="9"/>
      <c r="CQD79" s="9"/>
      <c r="CQE79" s="9"/>
      <c r="CQF79" s="9"/>
      <c r="CQG79" s="9"/>
      <c r="CQH79" s="9"/>
      <c r="CQI79" s="9"/>
      <c r="CQJ79" s="9"/>
      <c r="CQK79" s="9"/>
      <c r="CQL79" s="9"/>
      <c r="CQM79" s="9"/>
      <c r="CQN79" s="9"/>
      <c r="CQO79" s="9"/>
      <c r="CQP79" s="9"/>
      <c r="CQQ79" s="9"/>
      <c r="CQR79" s="9"/>
      <c r="CQS79" s="9"/>
      <c r="CQT79" s="9"/>
      <c r="CQU79" s="9"/>
      <c r="CQV79" s="9"/>
      <c r="CQW79" s="9"/>
      <c r="CQX79" s="9"/>
      <c r="CQY79" s="9"/>
      <c r="CQZ79" s="9"/>
      <c r="CRA79" s="9"/>
      <c r="CRB79" s="9"/>
      <c r="CRC79" s="9"/>
      <c r="CRD79" s="9"/>
      <c r="CRE79" s="9"/>
      <c r="CRF79" s="9"/>
      <c r="CRG79" s="9"/>
      <c r="CRH79" s="9"/>
      <c r="CRI79" s="9"/>
      <c r="CRJ79" s="9"/>
      <c r="CRK79" s="9"/>
      <c r="CRL79" s="9"/>
      <c r="CRM79" s="9"/>
      <c r="CRN79" s="9"/>
      <c r="CRO79" s="9"/>
      <c r="CRP79" s="9"/>
      <c r="CRQ79" s="9"/>
      <c r="CRR79" s="9"/>
      <c r="CRS79" s="9"/>
      <c r="CRT79" s="9"/>
      <c r="CRU79" s="9"/>
      <c r="CRV79" s="9"/>
      <c r="CRW79" s="9"/>
      <c r="CRX79" s="9"/>
      <c r="CRY79" s="9"/>
      <c r="CRZ79" s="9"/>
      <c r="CSA79" s="9"/>
      <c r="CSB79" s="9"/>
      <c r="CSC79" s="9"/>
      <c r="CSD79" s="9"/>
      <c r="CSE79" s="9"/>
      <c r="CSF79" s="9"/>
      <c r="CSG79" s="9"/>
      <c r="CSH79" s="9"/>
      <c r="CSI79" s="9"/>
      <c r="CSJ79" s="9"/>
      <c r="CSK79" s="9"/>
      <c r="CSL79" s="9"/>
      <c r="CSM79" s="9"/>
      <c r="CSN79" s="9"/>
      <c r="CSO79" s="9"/>
      <c r="CSP79" s="9"/>
      <c r="CSQ79" s="9"/>
      <c r="CSR79" s="9"/>
      <c r="CSS79" s="9"/>
      <c r="CST79" s="9"/>
      <c r="CSU79" s="9"/>
      <c r="CSV79" s="9"/>
      <c r="CSW79" s="9"/>
      <c r="CSX79" s="9"/>
      <c r="CSY79" s="9"/>
      <c r="CSZ79" s="9"/>
      <c r="CTA79" s="9"/>
      <c r="CTB79" s="9"/>
      <c r="CTC79" s="9"/>
      <c r="CTD79" s="9"/>
      <c r="CTE79" s="9"/>
      <c r="CTF79" s="9"/>
      <c r="CTG79" s="9"/>
      <c r="CTH79" s="9"/>
      <c r="CTI79" s="9"/>
      <c r="CTJ79" s="9"/>
      <c r="CTK79" s="9"/>
      <c r="CTL79" s="9"/>
      <c r="CTM79" s="9"/>
      <c r="CTN79" s="9"/>
      <c r="CTO79" s="9"/>
      <c r="CTP79" s="9"/>
      <c r="CTQ79" s="9"/>
      <c r="CTR79" s="9"/>
      <c r="CTS79" s="9"/>
      <c r="CTT79" s="9"/>
      <c r="CTU79" s="9"/>
      <c r="CTV79" s="9"/>
      <c r="CTW79" s="9"/>
      <c r="CTX79" s="9"/>
      <c r="CTY79" s="9"/>
      <c r="CTZ79" s="9"/>
      <c r="CUA79" s="9"/>
      <c r="CUB79" s="9"/>
      <c r="CUC79" s="9"/>
      <c r="CUD79" s="9"/>
      <c r="CUE79" s="9"/>
      <c r="CUF79" s="9"/>
      <c r="CUG79" s="9"/>
      <c r="CUH79" s="9"/>
      <c r="CUI79" s="9"/>
      <c r="CUJ79" s="9"/>
      <c r="CUK79" s="9"/>
      <c r="CUL79" s="9"/>
      <c r="CUM79" s="9"/>
      <c r="CUN79" s="9"/>
      <c r="CUO79" s="9"/>
      <c r="CUP79" s="9"/>
      <c r="CUQ79" s="9"/>
      <c r="CUR79" s="9"/>
      <c r="CUS79" s="9"/>
      <c r="CUT79" s="9"/>
      <c r="CUU79" s="9"/>
      <c r="CUV79" s="9"/>
      <c r="CUW79" s="9"/>
      <c r="CUX79" s="9"/>
      <c r="CUY79" s="9"/>
      <c r="CUZ79" s="9"/>
      <c r="CVA79" s="9"/>
      <c r="CVB79" s="9"/>
      <c r="CVC79" s="9"/>
      <c r="CVD79" s="9"/>
      <c r="CVE79" s="9"/>
      <c r="CVF79" s="9"/>
      <c r="CVG79" s="9"/>
      <c r="CVH79" s="9"/>
      <c r="CVI79" s="9"/>
      <c r="CVJ79" s="9"/>
      <c r="CVK79" s="9"/>
      <c r="CVL79" s="9"/>
      <c r="CVM79" s="9"/>
      <c r="CVN79" s="9"/>
      <c r="CVO79" s="9"/>
      <c r="CVP79" s="9"/>
      <c r="CVQ79" s="9"/>
      <c r="CVR79" s="9"/>
      <c r="CVS79" s="9"/>
      <c r="CVT79" s="9"/>
      <c r="CVU79" s="9"/>
      <c r="CVV79" s="9"/>
      <c r="CVW79" s="9"/>
      <c r="CVX79" s="9"/>
      <c r="CVY79" s="9"/>
      <c r="CVZ79" s="9"/>
      <c r="CWA79" s="9"/>
      <c r="CWB79" s="9"/>
      <c r="CWC79" s="9"/>
      <c r="CWD79" s="9"/>
      <c r="CWE79" s="9"/>
      <c r="CWF79" s="9"/>
      <c r="CWG79" s="9"/>
      <c r="CWH79" s="9"/>
      <c r="CWI79" s="9"/>
      <c r="CWJ79" s="9"/>
      <c r="CWK79" s="9"/>
      <c r="CWL79" s="9"/>
      <c r="CWM79" s="9"/>
      <c r="CWN79" s="9"/>
      <c r="CWO79" s="9"/>
      <c r="CWP79" s="9"/>
      <c r="CWQ79" s="9"/>
      <c r="CWR79" s="9"/>
      <c r="CWS79" s="9"/>
      <c r="CWT79" s="9"/>
      <c r="CWU79" s="9"/>
      <c r="CWV79" s="9"/>
      <c r="CWW79" s="9"/>
      <c r="CWX79" s="9"/>
      <c r="CWY79" s="9"/>
      <c r="CWZ79" s="9"/>
      <c r="CXA79" s="9"/>
      <c r="CXB79" s="9"/>
      <c r="CXC79" s="9"/>
      <c r="CXD79" s="9"/>
      <c r="CXE79" s="9"/>
      <c r="CXF79" s="9"/>
      <c r="CXG79" s="9"/>
      <c r="CXH79" s="9"/>
      <c r="CXI79" s="9"/>
      <c r="CXJ79" s="9"/>
      <c r="CXK79" s="9"/>
      <c r="CXL79" s="9"/>
      <c r="CXM79" s="9"/>
      <c r="CXN79" s="9"/>
      <c r="CXO79" s="9"/>
      <c r="CXP79" s="9"/>
      <c r="CXQ79" s="9"/>
      <c r="CXR79" s="9"/>
      <c r="CXS79" s="9"/>
      <c r="CXT79" s="9"/>
      <c r="CXU79" s="9"/>
      <c r="CXV79" s="9"/>
      <c r="CXW79" s="9"/>
      <c r="CXX79" s="9"/>
      <c r="CXY79" s="9"/>
      <c r="CXZ79" s="9"/>
      <c r="CYA79" s="9"/>
      <c r="CYB79" s="9"/>
      <c r="CYC79" s="9"/>
      <c r="CYD79" s="9"/>
      <c r="CYE79" s="9"/>
      <c r="CYF79" s="9"/>
      <c r="CYG79" s="9"/>
      <c r="CYH79" s="9"/>
      <c r="CYI79" s="9"/>
      <c r="CYJ79" s="9"/>
      <c r="CYK79" s="9"/>
      <c r="CYL79" s="9"/>
      <c r="CYM79" s="9"/>
      <c r="CYN79" s="9"/>
      <c r="CYO79" s="9"/>
      <c r="CYP79" s="9"/>
      <c r="CYQ79" s="9"/>
      <c r="CYR79" s="9"/>
      <c r="CYS79" s="9"/>
      <c r="CYT79" s="9"/>
      <c r="CYU79" s="9"/>
      <c r="CYV79" s="9"/>
      <c r="CYW79" s="9"/>
      <c r="CYX79" s="9"/>
      <c r="CYY79" s="9"/>
      <c r="CYZ79" s="9"/>
      <c r="CZA79" s="9"/>
      <c r="CZB79" s="9"/>
      <c r="CZC79" s="9"/>
      <c r="CZD79" s="9"/>
      <c r="CZE79" s="9"/>
      <c r="CZF79" s="9"/>
      <c r="CZG79" s="9"/>
      <c r="CZH79" s="9"/>
      <c r="CZI79" s="9"/>
      <c r="CZJ79" s="9"/>
      <c r="CZK79" s="9"/>
      <c r="CZL79" s="9"/>
      <c r="CZM79" s="9"/>
      <c r="CZN79" s="9"/>
      <c r="CZO79" s="9"/>
      <c r="CZP79" s="9"/>
      <c r="CZQ79" s="9"/>
      <c r="CZR79" s="9"/>
      <c r="CZS79" s="9"/>
      <c r="CZT79" s="9"/>
      <c r="CZU79" s="9"/>
      <c r="CZV79" s="9"/>
      <c r="CZW79" s="9"/>
      <c r="CZX79" s="9"/>
      <c r="CZY79" s="9"/>
      <c r="CZZ79" s="9"/>
      <c r="DAA79" s="9"/>
      <c r="DAB79" s="9"/>
      <c r="DAC79" s="9"/>
      <c r="DAD79" s="9"/>
      <c r="DAE79" s="9"/>
      <c r="DAF79" s="9"/>
      <c r="DAG79" s="9"/>
      <c r="DAH79" s="9"/>
      <c r="DAI79" s="9"/>
      <c r="DAJ79" s="9"/>
      <c r="DAK79" s="9"/>
      <c r="DAL79" s="9"/>
      <c r="DAM79" s="9"/>
      <c r="DAN79" s="9"/>
      <c r="DAO79" s="9"/>
      <c r="DAP79" s="9"/>
      <c r="DAQ79" s="9"/>
      <c r="DAR79" s="9"/>
      <c r="DAS79" s="9"/>
      <c r="DAT79" s="9"/>
      <c r="DAU79" s="9"/>
      <c r="DAV79" s="9"/>
      <c r="DAW79" s="9"/>
      <c r="DAX79" s="9"/>
      <c r="DAY79" s="9"/>
      <c r="DAZ79" s="9"/>
      <c r="DBA79" s="9"/>
      <c r="DBB79" s="9"/>
      <c r="DBC79" s="9"/>
      <c r="DBD79" s="9"/>
      <c r="DBE79" s="9"/>
      <c r="DBF79" s="9"/>
      <c r="DBG79" s="9"/>
      <c r="DBH79" s="9"/>
      <c r="DBI79" s="9"/>
      <c r="DBJ79" s="9"/>
      <c r="DBK79" s="9"/>
      <c r="DBL79" s="9"/>
      <c r="DBM79" s="9"/>
      <c r="DBN79" s="9"/>
      <c r="DBO79" s="9"/>
      <c r="DBP79" s="9"/>
      <c r="DBQ79" s="9"/>
      <c r="DBR79" s="9"/>
      <c r="DBS79" s="9"/>
      <c r="DBT79" s="9"/>
      <c r="DBU79" s="9"/>
      <c r="DBV79" s="9"/>
      <c r="DBW79" s="9"/>
      <c r="DBX79" s="9"/>
      <c r="DBY79" s="9"/>
      <c r="DBZ79" s="9"/>
      <c r="DCA79" s="9"/>
      <c r="DCB79" s="9"/>
      <c r="DCC79" s="9"/>
      <c r="DCD79" s="9"/>
      <c r="DCE79" s="9"/>
      <c r="DCF79" s="9"/>
      <c r="DCG79" s="9"/>
      <c r="DCH79" s="9"/>
      <c r="DCI79" s="9"/>
      <c r="DCJ79" s="9"/>
      <c r="DCK79" s="9"/>
      <c r="DCL79" s="9"/>
      <c r="DCM79" s="9"/>
      <c r="DCN79" s="9"/>
      <c r="DCO79" s="9"/>
      <c r="DCP79" s="9"/>
      <c r="DCQ79" s="9"/>
      <c r="DCR79" s="9"/>
      <c r="DCS79" s="9"/>
      <c r="DCT79" s="9"/>
      <c r="DCU79" s="9"/>
      <c r="DCV79" s="9"/>
      <c r="DCW79" s="9"/>
      <c r="DCX79" s="9"/>
      <c r="DCY79" s="9"/>
      <c r="DCZ79" s="9"/>
      <c r="DDA79" s="9"/>
      <c r="DDB79" s="9"/>
      <c r="DDC79" s="9"/>
      <c r="DDD79" s="9"/>
      <c r="DDE79" s="9"/>
      <c r="DDF79" s="9"/>
      <c r="DDG79" s="9"/>
      <c r="DDH79" s="9"/>
      <c r="DDI79" s="9"/>
      <c r="DDJ79" s="9"/>
      <c r="DDK79" s="9"/>
      <c r="DDL79" s="9"/>
      <c r="DDM79" s="9"/>
      <c r="DDN79" s="9"/>
      <c r="DDO79" s="9"/>
      <c r="DDP79" s="9"/>
      <c r="DDQ79" s="9"/>
      <c r="DDR79" s="9"/>
      <c r="DDS79" s="9"/>
      <c r="DDT79" s="9"/>
      <c r="DDU79" s="9"/>
      <c r="DDV79" s="9"/>
      <c r="DDW79" s="9"/>
      <c r="DDX79" s="9"/>
      <c r="DDY79" s="9"/>
      <c r="DDZ79" s="9"/>
      <c r="DEA79" s="9"/>
      <c r="DEB79" s="9"/>
      <c r="DEC79" s="9"/>
      <c r="DED79" s="9"/>
      <c r="DEE79" s="9"/>
      <c r="DEF79" s="9"/>
      <c r="DEG79" s="9"/>
      <c r="DEH79" s="9"/>
      <c r="DEI79" s="9"/>
      <c r="DEJ79" s="9"/>
      <c r="DEK79" s="9"/>
      <c r="DEL79" s="9"/>
      <c r="DEM79" s="9"/>
      <c r="DEN79" s="9"/>
      <c r="DEO79" s="9"/>
      <c r="DEP79" s="9"/>
      <c r="DEQ79" s="9"/>
      <c r="DER79" s="9"/>
      <c r="DES79" s="9"/>
      <c r="DET79" s="9"/>
      <c r="DEU79" s="9"/>
      <c r="DEV79" s="9"/>
      <c r="DEW79" s="9"/>
      <c r="DEX79" s="9"/>
      <c r="DEY79" s="9"/>
      <c r="DEZ79" s="9"/>
      <c r="DFA79" s="9"/>
      <c r="DFB79" s="9"/>
      <c r="DFC79" s="9"/>
      <c r="DFD79" s="9"/>
      <c r="DFE79" s="9"/>
      <c r="DFF79" s="9"/>
      <c r="DFG79" s="9"/>
      <c r="DFH79" s="9"/>
      <c r="DFI79" s="9"/>
      <c r="DFJ79" s="9"/>
      <c r="DFK79" s="9"/>
      <c r="DFL79" s="9"/>
      <c r="DFM79" s="9"/>
      <c r="DFN79" s="9"/>
      <c r="DFO79" s="9"/>
      <c r="DFP79" s="9"/>
      <c r="DFQ79" s="9"/>
      <c r="DFR79" s="9"/>
      <c r="DFS79" s="9"/>
      <c r="DFT79" s="9"/>
      <c r="DFU79" s="9"/>
      <c r="DFV79" s="9"/>
      <c r="DFW79" s="9"/>
      <c r="DFX79" s="9"/>
      <c r="DFY79" s="9"/>
      <c r="DFZ79" s="9"/>
      <c r="DGA79" s="9"/>
      <c r="DGB79" s="9"/>
      <c r="DGC79" s="9"/>
      <c r="DGD79" s="9"/>
      <c r="DGE79" s="9"/>
      <c r="DGF79" s="9"/>
      <c r="DGG79" s="9"/>
      <c r="DGH79" s="9"/>
      <c r="DGI79" s="9"/>
      <c r="DGJ79" s="9"/>
      <c r="DGK79" s="9"/>
      <c r="DGL79" s="9"/>
      <c r="DGM79" s="9"/>
      <c r="DGN79" s="9"/>
      <c r="DGO79" s="9"/>
      <c r="DGP79" s="9"/>
      <c r="DGQ79" s="9"/>
      <c r="DGR79" s="9"/>
      <c r="DGS79" s="9"/>
      <c r="DGT79" s="9"/>
      <c r="DGU79" s="9"/>
      <c r="DGV79" s="9"/>
      <c r="DGW79" s="9"/>
      <c r="DGX79" s="9"/>
      <c r="DGY79" s="9"/>
      <c r="DGZ79" s="9"/>
      <c r="DHA79" s="9"/>
      <c r="DHB79" s="9"/>
      <c r="DHC79" s="9"/>
      <c r="DHD79" s="9"/>
      <c r="DHE79" s="9"/>
      <c r="DHF79" s="9"/>
      <c r="DHG79" s="9"/>
      <c r="DHH79" s="9"/>
      <c r="DHI79" s="9"/>
      <c r="DHJ79" s="9"/>
      <c r="DHK79" s="9"/>
      <c r="DHL79" s="9"/>
      <c r="DHM79" s="9"/>
      <c r="DHN79" s="9"/>
      <c r="DHO79" s="9"/>
      <c r="DHP79" s="9"/>
      <c r="DHQ79" s="9"/>
      <c r="DHR79" s="9"/>
      <c r="DHS79" s="9"/>
      <c r="DHT79" s="9"/>
      <c r="DHU79" s="9"/>
      <c r="DHV79" s="9"/>
      <c r="DHW79" s="9"/>
      <c r="DHX79" s="9"/>
      <c r="DHY79" s="9"/>
      <c r="DHZ79" s="9"/>
      <c r="DIA79" s="9"/>
      <c r="DIB79" s="9"/>
      <c r="DIC79" s="9"/>
      <c r="DID79" s="9"/>
      <c r="DIE79" s="9"/>
      <c r="DIF79" s="9"/>
      <c r="DIG79" s="9"/>
      <c r="DIH79" s="9"/>
      <c r="DII79" s="9"/>
      <c r="DIJ79" s="9"/>
      <c r="DIK79" s="9"/>
      <c r="DIL79" s="9"/>
      <c r="DIM79" s="9"/>
      <c r="DIN79" s="9"/>
      <c r="DIO79" s="9"/>
      <c r="DIP79" s="9"/>
      <c r="DIQ79" s="9"/>
      <c r="DIR79" s="9"/>
      <c r="DIS79" s="9"/>
      <c r="DIT79" s="9"/>
      <c r="DIU79" s="9"/>
      <c r="DIV79" s="9"/>
      <c r="DIW79" s="9"/>
      <c r="DIX79" s="9"/>
      <c r="DIY79" s="9"/>
      <c r="DIZ79" s="9"/>
      <c r="DJA79" s="9"/>
      <c r="DJB79" s="9"/>
      <c r="DJC79" s="9"/>
      <c r="DJD79" s="9"/>
      <c r="DJE79" s="9"/>
      <c r="DJF79" s="9"/>
      <c r="DJG79" s="9"/>
      <c r="DJH79" s="9"/>
      <c r="DJI79" s="9"/>
      <c r="DJJ79" s="9"/>
      <c r="DJK79" s="9"/>
      <c r="DJL79" s="9"/>
      <c r="DJM79" s="9"/>
      <c r="DJN79" s="9"/>
      <c r="DJO79" s="9"/>
      <c r="DJP79" s="9"/>
      <c r="DJQ79" s="9"/>
      <c r="DJR79" s="9"/>
      <c r="DJS79" s="9"/>
      <c r="DJT79" s="9"/>
      <c r="DJU79" s="9"/>
      <c r="DJV79" s="9"/>
      <c r="DJW79" s="9"/>
      <c r="DJX79" s="9"/>
      <c r="DJY79" s="9"/>
      <c r="DJZ79" s="9"/>
      <c r="DKA79" s="9"/>
      <c r="DKB79" s="9"/>
      <c r="DKC79" s="9"/>
      <c r="DKD79" s="9"/>
      <c r="DKE79" s="9"/>
      <c r="DKF79" s="9"/>
      <c r="DKG79" s="9"/>
      <c r="DKH79" s="9"/>
      <c r="DKI79" s="9"/>
      <c r="DKJ79" s="9"/>
      <c r="DKK79" s="9"/>
      <c r="DKL79" s="9"/>
      <c r="DKM79" s="9"/>
      <c r="DKN79" s="9"/>
      <c r="DKO79" s="9"/>
      <c r="DKP79" s="9"/>
      <c r="DKQ79" s="9"/>
      <c r="DKR79" s="9"/>
      <c r="DKS79" s="9"/>
      <c r="DKT79" s="9"/>
      <c r="DKU79" s="9"/>
      <c r="DKV79" s="9"/>
      <c r="DKW79" s="9"/>
      <c r="DKX79" s="9"/>
      <c r="DKY79" s="9"/>
      <c r="DKZ79" s="9"/>
      <c r="DLA79" s="9"/>
      <c r="DLB79" s="9"/>
      <c r="DLC79" s="9"/>
      <c r="DLD79" s="9"/>
      <c r="DLE79" s="9"/>
      <c r="DLF79" s="9"/>
      <c r="DLG79" s="9"/>
      <c r="DLH79" s="9"/>
      <c r="DLI79" s="9"/>
      <c r="DLJ79" s="9"/>
      <c r="DLK79" s="9"/>
      <c r="DLL79" s="9"/>
      <c r="DLM79" s="9"/>
      <c r="DLN79" s="9"/>
      <c r="DLO79" s="9"/>
      <c r="DLP79" s="9"/>
      <c r="DLQ79" s="9"/>
      <c r="DLR79" s="9"/>
      <c r="DLS79" s="9"/>
      <c r="DLT79" s="9"/>
      <c r="DLU79" s="9"/>
      <c r="DLV79" s="9"/>
      <c r="DLW79" s="9"/>
      <c r="DLX79" s="9"/>
      <c r="DLY79" s="9"/>
      <c r="DLZ79" s="9"/>
      <c r="DMA79" s="9"/>
      <c r="DMB79" s="9"/>
      <c r="DMC79" s="9"/>
      <c r="DMD79" s="9"/>
      <c r="DME79" s="9"/>
      <c r="DMF79" s="9"/>
      <c r="DMG79" s="9"/>
      <c r="DMH79" s="9"/>
      <c r="DMI79" s="9"/>
      <c r="DMJ79" s="9"/>
      <c r="DMK79" s="9"/>
      <c r="DML79" s="9"/>
      <c r="DMM79" s="9"/>
      <c r="DMN79" s="9"/>
      <c r="DMO79" s="9"/>
      <c r="DMP79" s="9"/>
      <c r="DMQ79" s="9"/>
      <c r="DMR79" s="9"/>
      <c r="DMS79" s="9"/>
      <c r="DMT79" s="9"/>
      <c r="DMU79" s="9"/>
      <c r="DMV79" s="9"/>
      <c r="DMW79" s="9"/>
      <c r="DMX79" s="9"/>
      <c r="DMY79" s="9"/>
      <c r="DMZ79" s="9"/>
      <c r="DNA79" s="9"/>
      <c r="DNB79" s="9"/>
      <c r="DNC79" s="9"/>
      <c r="DND79" s="9"/>
      <c r="DNE79" s="9"/>
      <c r="DNF79" s="9"/>
      <c r="DNG79" s="9"/>
      <c r="DNH79" s="9"/>
      <c r="DNI79" s="9"/>
      <c r="DNJ79" s="9"/>
      <c r="DNK79" s="9"/>
      <c r="DNL79" s="9"/>
      <c r="DNM79" s="9"/>
      <c r="DNN79" s="9"/>
      <c r="DNO79" s="9"/>
      <c r="DNP79" s="9"/>
      <c r="DNQ79" s="9"/>
      <c r="DNR79" s="9"/>
      <c r="DNS79" s="9"/>
      <c r="DNT79" s="9"/>
      <c r="DNU79" s="9"/>
      <c r="DNV79" s="9"/>
      <c r="DNW79" s="9"/>
      <c r="DNX79" s="9"/>
      <c r="DNY79" s="9"/>
      <c r="DNZ79" s="9"/>
      <c r="DOA79" s="9"/>
      <c r="DOB79" s="9"/>
      <c r="DOC79" s="9"/>
      <c r="DOD79" s="9"/>
      <c r="DOE79" s="9"/>
      <c r="DOF79" s="9"/>
      <c r="DOG79" s="9"/>
      <c r="DOH79" s="9"/>
      <c r="DOI79" s="9"/>
      <c r="DOJ79" s="9"/>
      <c r="DOK79" s="9"/>
      <c r="DOL79" s="9"/>
      <c r="DOM79" s="9"/>
      <c r="DON79" s="9"/>
      <c r="DOO79" s="9"/>
      <c r="DOP79" s="9"/>
      <c r="DOQ79" s="9"/>
      <c r="DOR79" s="9"/>
      <c r="DOS79" s="9"/>
      <c r="DOT79" s="9"/>
      <c r="DOU79" s="9"/>
      <c r="DOV79" s="9"/>
      <c r="DOW79" s="9"/>
      <c r="DOX79" s="9"/>
      <c r="DOY79" s="9"/>
      <c r="DOZ79" s="9"/>
      <c r="DPA79" s="9"/>
      <c r="DPB79" s="9"/>
      <c r="DPC79" s="9"/>
      <c r="DPD79" s="9"/>
      <c r="DPE79" s="9"/>
      <c r="DPF79" s="9"/>
      <c r="DPG79" s="9"/>
      <c r="DPH79" s="9"/>
      <c r="DPI79" s="9"/>
      <c r="DPJ79" s="9"/>
      <c r="DPK79" s="9"/>
      <c r="DPL79" s="9"/>
      <c r="DPM79" s="9"/>
      <c r="DPN79" s="9"/>
      <c r="DPO79" s="9"/>
      <c r="DPP79" s="9"/>
      <c r="DPQ79" s="9"/>
      <c r="DPR79" s="9"/>
      <c r="DPS79" s="9"/>
      <c r="DPT79" s="9"/>
      <c r="DPU79" s="9"/>
      <c r="DPV79" s="9"/>
      <c r="DPW79" s="9"/>
      <c r="DPX79" s="9"/>
      <c r="DPY79" s="9"/>
      <c r="DPZ79" s="9"/>
      <c r="DQA79" s="9"/>
      <c r="DQB79" s="9"/>
      <c r="DQC79" s="9"/>
      <c r="DQD79" s="9"/>
      <c r="DQE79" s="9"/>
      <c r="DQF79" s="9"/>
      <c r="DQG79" s="9"/>
      <c r="DQH79" s="9"/>
      <c r="DQI79" s="9"/>
      <c r="DQJ79" s="9"/>
      <c r="DQK79" s="9"/>
      <c r="DQL79" s="9"/>
      <c r="DQM79" s="9"/>
      <c r="DQN79" s="9"/>
      <c r="DQO79" s="9"/>
      <c r="DQP79" s="9"/>
      <c r="DQQ79" s="9"/>
      <c r="DQR79" s="9"/>
      <c r="DQS79" s="9"/>
      <c r="DQT79" s="9"/>
      <c r="DQU79" s="9"/>
      <c r="DQV79" s="9"/>
      <c r="DQW79" s="9"/>
      <c r="DQX79" s="9"/>
      <c r="DQY79" s="9"/>
      <c r="DQZ79" s="9"/>
      <c r="DRA79" s="9"/>
      <c r="DRB79" s="9"/>
      <c r="DRC79" s="9"/>
      <c r="DRD79" s="9"/>
      <c r="DRE79" s="9"/>
      <c r="DRF79" s="9"/>
      <c r="DRG79" s="9"/>
      <c r="DRH79" s="9"/>
      <c r="DRI79" s="9"/>
      <c r="DRJ79" s="9"/>
      <c r="DRK79" s="9"/>
      <c r="DRL79" s="9"/>
      <c r="DRM79" s="9"/>
      <c r="DRN79" s="9"/>
      <c r="DRO79" s="9"/>
      <c r="DRP79" s="9"/>
      <c r="DRQ79" s="9"/>
      <c r="DRR79" s="9"/>
      <c r="DRS79" s="9"/>
      <c r="DRT79" s="9"/>
      <c r="DRU79" s="9"/>
      <c r="DRV79" s="9"/>
      <c r="DRW79" s="9"/>
      <c r="DRX79" s="9"/>
      <c r="DRY79" s="9"/>
      <c r="DRZ79" s="9"/>
      <c r="DSA79" s="9"/>
      <c r="DSB79" s="9"/>
      <c r="DSC79" s="9"/>
      <c r="DSD79" s="9"/>
      <c r="DSE79" s="9"/>
      <c r="DSF79" s="9"/>
      <c r="DSG79" s="9"/>
      <c r="DSH79" s="9"/>
      <c r="DSI79" s="9"/>
      <c r="DSJ79" s="9"/>
      <c r="DSK79" s="9"/>
      <c r="DSL79" s="9"/>
      <c r="DSM79" s="9"/>
      <c r="DSN79" s="9"/>
      <c r="DSO79" s="9"/>
      <c r="DSP79" s="9"/>
      <c r="DSQ79" s="9"/>
      <c r="DSR79" s="9"/>
      <c r="DSS79" s="9"/>
      <c r="DST79" s="9"/>
      <c r="DSU79" s="9"/>
      <c r="DSV79" s="9"/>
      <c r="DSW79" s="9"/>
      <c r="DSX79" s="9"/>
      <c r="DSY79" s="9"/>
      <c r="DSZ79" s="9"/>
      <c r="DTA79" s="9"/>
      <c r="DTB79" s="9"/>
      <c r="DTC79" s="9"/>
      <c r="DTD79" s="9"/>
      <c r="DTE79" s="9"/>
      <c r="DTF79" s="9"/>
      <c r="DTG79" s="9"/>
      <c r="DTH79" s="9"/>
      <c r="DTI79" s="9"/>
      <c r="DTJ79" s="9"/>
      <c r="DTK79" s="9"/>
      <c r="DTL79" s="9"/>
      <c r="DTM79" s="9"/>
      <c r="DTN79" s="9"/>
      <c r="DTO79" s="9"/>
      <c r="DTP79" s="9"/>
      <c r="DTQ79" s="9"/>
      <c r="DTR79" s="9"/>
      <c r="DTS79" s="9"/>
      <c r="DTT79" s="9"/>
      <c r="DTU79" s="9"/>
      <c r="DTV79" s="9"/>
      <c r="DTW79" s="9"/>
      <c r="DTX79" s="9"/>
      <c r="DTY79" s="9"/>
      <c r="DTZ79" s="9"/>
      <c r="DUA79" s="9"/>
      <c r="DUB79" s="9"/>
      <c r="DUC79" s="9"/>
      <c r="DUD79" s="9"/>
      <c r="DUE79" s="9"/>
      <c r="DUF79" s="9"/>
      <c r="DUG79" s="9"/>
      <c r="DUH79" s="9"/>
      <c r="DUI79" s="9"/>
      <c r="DUJ79" s="9"/>
      <c r="DUK79" s="9"/>
      <c r="DUL79" s="9"/>
      <c r="DUM79" s="9"/>
      <c r="DUN79" s="9"/>
      <c r="DUO79" s="9"/>
      <c r="DUP79" s="9"/>
      <c r="DUQ79" s="9"/>
      <c r="DUR79" s="9"/>
      <c r="DUS79" s="9"/>
      <c r="DUT79" s="9"/>
      <c r="DUU79" s="9"/>
      <c r="DUV79" s="9"/>
      <c r="DUW79" s="9"/>
      <c r="DUX79" s="9"/>
      <c r="DUY79" s="9"/>
      <c r="DUZ79" s="9"/>
      <c r="DVA79" s="9"/>
      <c r="DVB79" s="9"/>
      <c r="DVC79" s="9"/>
      <c r="DVD79" s="9"/>
      <c r="DVE79" s="9"/>
      <c r="DVF79" s="9"/>
      <c r="DVG79" s="9"/>
      <c r="DVH79" s="9"/>
      <c r="DVI79" s="9"/>
      <c r="DVJ79" s="9"/>
      <c r="DVK79" s="9"/>
      <c r="DVL79" s="9"/>
      <c r="DVM79" s="9"/>
      <c r="DVN79" s="9"/>
      <c r="DVO79" s="9"/>
      <c r="DVP79" s="9"/>
      <c r="DVQ79" s="9"/>
      <c r="DVR79" s="9"/>
      <c r="DVS79" s="9"/>
      <c r="DVT79" s="9"/>
      <c r="DVU79" s="9"/>
      <c r="DVV79" s="9"/>
      <c r="DVW79" s="9"/>
      <c r="DVX79" s="9"/>
      <c r="DVY79" s="9"/>
      <c r="DVZ79" s="9"/>
      <c r="DWA79" s="9"/>
      <c r="DWB79" s="9"/>
      <c r="DWC79" s="9"/>
      <c r="DWD79" s="9"/>
      <c r="DWE79" s="9"/>
      <c r="DWF79" s="9"/>
      <c r="DWG79" s="9"/>
      <c r="DWH79" s="9"/>
      <c r="DWI79" s="9"/>
      <c r="DWJ79" s="9"/>
      <c r="DWK79" s="9"/>
      <c r="DWL79" s="9"/>
      <c r="DWM79" s="9"/>
      <c r="DWN79" s="9"/>
      <c r="DWO79" s="9"/>
      <c r="DWP79" s="9"/>
      <c r="DWQ79" s="9"/>
      <c r="DWR79" s="9"/>
      <c r="DWS79" s="9"/>
      <c r="DWT79" s="9"/>
      <c r="DWU79" s="9"/>
      <c r="DWV79" s="9"/>
      <c r="DWW79" s="9"/>
      <c r="DWX79" s="9"/>
      <c r="DWY79" s="9"/>
      <c r="DWZ79" s="9"/>
      <c r="DXA79" s="9"/>
      <c r="DXB79" s="9"/>
      <c r="DXC79" s="9"/>
      <c r="DXD79" s="9"/>
      <c r="DXE79" s="9"/>
      <c r="DXF79" s="9"/>
      <c r="DXG79" s="9"/>
      <c r="DXH79" s="9"/>
      <c r="DXI79" s="9"/>
      <c r="DXJ79" s="9"/>
      <c r="DXK79" s="9"/>
      <c r="DXL79" s="9"/>
      <c r="DXM79" s="9"/>
      <c r="DXN79" s="9"/>
      <c r="DXO79" s="9"/>
      <c r="DXP79" s="9"/>
      <c r="DXQ79" s="9"/>
      <c r="DXR79" s="9"/>
      <c r="DXS79" s="9"/>
      <c r="DXT79" s="9"/>
      <c r="DXU79" s="9"/>
      <c r="DXV79" s="9"/>
      <c r="DXW79" s="9"/>
      <c r="DXX79" s="9"/>
      <c r="DXY79" s="9"/>
      <c r="DXZ79" s="9"/>
      <c r="DYA79" s="9"/>
      <c r="DYB79" s="9"/>
      <c r="DYC79" s="9"/>
      <c r="DYD79" s="9"/>
      <c r="DYE79" s="9"/>
      <c r="DYF79" s="9"/>
      <c r="DYG79" s="9"/>
      <c r="DYH79" s="9"/>
      <c r="DYI79" s="9"/>
      <c r="DYJ79" s="9"/>
      <c r="DYK79" s="9"/>
      <c r="DYL79" s="9"/>
      <c r="DYM79" s="9"/>
      <c r="DYN79" s="9"/>
      <c r="DYO79" s="9"/>
      <c r="DYP79" s="9"/>
      <c r="DYQ79" s="9"/>
      <c r="DYR79" s="9"/>
      <c r="DYS79" s="9"/>
      <c r="DYT79" s="9"/>
      <c r="DYU79" s="9"/>
      <c r="DYV79" s="9"/>
      <c r="DYW79" s="9"/>
      <c r="DYX79" s="9"/>
      <c r="DYY79" s="9"/>
      <c r="DYZ79" s="9"/>
      <c r="DZA79" s="9"/>
      <c r="DZB79" s="9"/>
      <c r="DZC79" s="9"/>
      <c r="DZD79" s="9"/>
      <c r="DZE79" s="9"/>
      <c r="DZF79" s="9"/>
      <c r="DZG79" s="9"/>
      <c r="DZH79" s="9"/>
      <c r="DZI79" s="9"/>
      <c r="DZJ79" s="9"/>
      <c r="DZK79" s="9"/>
      <c r="DZL79" s="9"/>
      <c r="DZM79" s="9"/>
      <c r="DZN79" s="9"/>
      <c r="DZO79" s="9"/>
      <c r="DZP79" s="9"/>
      <c r="DZQ79" s="9"/>
      <c r="DZR79" s="9"/>
      <c r="DZS79" s="9"/>
      <c r="DZT79" s="9"/>
      <c r="DZU79" s="9"/>
      <c r="DZV79" s="9"/>
      <c r="DZW79" s="9"/>
      <c r="DZX79" s="9"/>
      <c r="DZY79" s="9"/>
      <c r="DZZ79" s="9"/>
      <c r="EAA79" s="9"/>
      <c r="EAB79" s="9"/>
      <c r="EAC79" s="9"/>
      <c r="EAD79" s="9"/>
      <c r="EAE79" s="9"/>
      <c r="EAF79" s="9"/>
      <c r="EAG79" s="9"/>
      <c r="EAH79" s="9"/>
      <c r="EAI79" s="9"/>
      <c r="EAJ79" s="9"/>
      <c r="EAK79" s="9"/>
      <c r="EAL79" s="9"/>
      <c r="EAM79" s="9"/>
      <c r="EAN79" s="9"/>
      <c r="EAO79" s="9"/>
      <c r="EAP79" s="9"/>
      <c r="EAQ79" s="9"/>
      <c r="EAR79" s="9"/>
      <c r="EAS79" s="9"/>
      <c r="EAT79" s="9"/>
      <c r="EAU79" s="9"/>
      <c r="EAV79" s="9"/>
      <c r="EAW79" s="9"/>
      <c r="EAX79" s="9"/>
      <c r="EAY79" s="9"/>
      <c r="EAZ79" s="9"/>
      <c r="EBA79" s="9"/>
      <c r="EBB79" s="9"/>
      <c r="EBC79" s="9"/>
      <c r="EBD79" s="9"/>
      <c r="EBE79" s="9"/>
      <c r="EBF79" s="9"/>
      <c r="EBG79" s="9"/>
      <c r="EBH79" s="9"/>
      <c r="EBI79" s="9"/>
      <c r="EBJ79" s="9"/>
      <c r="EBK79" s="9"/>
      <c r="EBL79" s="9"/>
      <c r="EBM79" s="9"/>
      <c r="EBN79" s="9"/>
      <c r="EBO79" s="9"/>
      <c r="EBP79" s="9"/>
      <c r="EBQ79" s="9"/>
      <c r="EBR79" s="9"/>
      <c r="EBS79" s="9"/>
      <c r="EBT79" s="9"/>
      <c r="EBU79" s="9"/>
      <c r="EBV79" s="9"/>
      <c r="EBW79" s="9"/>
      <c r="EBX79" s="9"/>
      <c r="EBY79" s="9"/>
      <c r="EBZ79" s="9"/>
      <c r="ECA79" s="9"/>
      <c r="ECB79" s="9"/>
      <c r="ECC79" s="9"/>
      <c r="ECD79" s="9"/>
      <c r="ECE79" s="9"/>
      <c r="ECF79" s="9"/>
      <c r="ECG79" s="9"/>
      <c r="ECH79" s="9"/>
      <c r="ECI79" s="9"/>
      <c r="ECJ79" s="9"/>
      <c r="ECK79" s="9"/>
      <c r="ECL79" s="9"/>
      <c r="ECM79" s="9"/>
      <c r="ECN79" s="9"/>
      <c r="ECO79" s="9"/>
      <c r="ECP79" s="9"/>
      <c r="ECQ79" s="9"/>
      <c r="ECR79" s="9"/>
      <c r="ECS79" s="9"/>
      <c r="ECT79" s="9"/>
      <c r="ECU79" s="9"/>
      <c r="ECV79" s="9"/>
      <c r="ECW79" s="9"/>
      <c r="ECX79" s="9"/>
      <c r="ECY79" s="9"/>
      <c r="ECZ79" s="9"/>
      <c r="EDA79" s="9"/>
      <c r="EDB79" s="9"/>
      <c r="EDC79" s="9"/>
      <c r="EDD79" s="9"/>
      <c r="EDE79" s="9"/>
      <c r="EDF79" s="9"/>
      <c r="EDG79" s="9"/>
      <c r="EDH79" s="9"/>
      <c r="EDI79" s="9"/>
      <c r="EDJ79" s="9"/>
      <c r="EDK79" s="9"/>
      <c r="EDL79" s="9"/>
      <c r="EDM79" s="9"/>
      <c r="EDN79" s="9"/>
      <c r="EDO79" s="9"/>
      <c r="EDP79" s="9"/>
      <c r="EDQ79" s="9"/>
      <c r="EDR79" s="9"/>
      <c r="EDS79" s="9"/>
      <c r="EDT79" s="9"/>
      <c r="EDU79" s="9"/>
      <c r="EDV79" s="9"/>
      <c r="EDW79" s="9"/>
      <c r="EDX79" s="9"/>
      <c r="EDY79" s="9"/>
      <c r="EDZ79" s="9"/>
      <c r="EEA79" s="9"/>
      <c r="EEB79" s="9"/>
      <c r="EEC79" s="9"/>
      <c r="EED79" s="9"/>
      <c r="EEE79" s="9"/>
      <c r="EEF79" s="9"/>
      <c r="EEG79" s="9"/>
      <c r="EEH79" s="9"/>
      <c r="EEI79" s="9"/>
      <c r="EEJ79" s="9"/>
      <c r="EEK79" s="9"/>
      <c r="EEL79" s="9"/>
      <c r="EEM79" s="9"/>
      <c r="EEN79" s="9"/>
      <c r="EEO79" s="9"/>
      <c r="EEP79" s="9"/>
      <c r="EEQ79" s="9"/>
      <c r="EER79" s="9"/>
      <c r="EES79" s="9"/>
      <c r="EET79" s="9"/>
      <c r="EEU79" s="9"/>
      <c r="EEV79" s="9"/>
      <c r="EEW79" s="9"/>
      <c r="EEX79" s="9"/>
      <c r="EEY79" s="9"/>
      <c r="EEZ79" s="9"/>
      <c r="EFA79" s="9"/>
      <c r="EFB79" s="9"/>
      <c r="EFC79" s="9"/>
      <c r="EFD79" s="9"/>
      <c r="EFE79" s="9"/>
      <c r="EFF79" s="9"/>
      <c r="EFG79" s="9"/>
      <c r="EFH79" s="9"/>
      <c r="EFI79" s="9"/>
      <c r="EFJ79" s="9"/>
      <c r="EFK79" s="9"/>
      <c r="EFL79" s="9"/>
      <c r="EFM79" s="9"/>
      <c r="EFN79" s="9"/>
      <c r="EFO79" s="9"/>
      <c r="EFP79" s="9"/>
      <c r="EFQ79" s="9"/>
      <c r="EFR79" s="9"/>
      <c r="EFS79" s="9"/>
      <c r="EFT79" s="9"/>
      <c r="EFU79" s="9"/>
      <c r="EFV79" s="9"/>
      <c r="EFW79" s="9"/>
      <c r="EFX79" s="9"/>
      <c r="EFY79" s="9"/>
      <c r="EFZ79" s="9"/>
      <c r="EGA79" s="9"/>
      <c r="EGB79" s="9"/>
      <c r="EGC79" s="9"/>
      <c r="EGD79" s="9"/>
      <c r="EGE79" s="9"/>
      <c r="EGF79" s="9"/>
      <c r="EGG79" s="9"/>
      <c r="EGH79" s="9"/>
      <c r="EGI79" s="9"/>
      <c r="EGJ79" s="9"/>
      <c r="EGK79" s="9"/>
      <c r="EGL79" s="9"/>
      <c r="EGM79" s="9"/>
      <c r="EGN79" s="9"/>
      <c r="EGO79" s="9"/>
      <c r="EGP79" s="9"/>
      <c r="EGQ79" s="9"/>
      <c r="EGR79" s="9"/>
      <c r="EGS79" s="9"/>
      <c r="EGT79" s="9"/>
      <c r="EGU79" s="9"/>
      <c r="EGV79" s="9"/>
      <c r="EGW79" s="9"/>
      <c r="EGX79" s="9"/>
      <c r="EGY79" s="9"/>
      <c r="EGZ79" s="9"/>
      <c r="EHA79" s="9"/>
      <c r="EHB79" s="9"/>
      <c r="EHC79" s="9"/>
      <c r="EHD79" s="9"/>
      <c r="EHE79" s="9"/>
      <c r="EHF79" s="9"/>
      <c r="EHG79" s="9"/>
      <c r="EHH79" s="9"/>
      <c r="EHI79" s="9"/>
      <c r="EHJ79" s="9"/>
      <c r="EHK79" s="9"/>
      <c r="EHL79" s="9"/>
      <c r="EHM79" s="9"/>
      <c r="EHN79" s="9"/>
      <c r="EHO79" s="9"/>
      <c r="EHP79" s="9"/>
      <c r="EHQ79" s="9"/>
      <c r="EHR79" s="9"/>
      <c r="EHS79" s="9"/>
      <c r="EHT79" s="9"/>
      <c r="EHU79" s="9"/>
      <c r="EHV79" s="9"/>
      <c r="EHW79" s="9"/>
      <c r="EHX79" s="9"/>
      <c r="EHY79" s="9"/>
      <c r="EHZ79" s="9"/>
      <c r="EIA79" s="9"/>
      <c r="EIB79" s="9"/>
      <c r="EIC79" s="9"/>
      <c r="EID79" s="9"/>
      <c r="EIE79" s="9"/>
      <c r="EIF79" s="9"/>
      <c r="EIG79" s="9"/>
      <c r="EIH79" s="9"/>
      <c r="EII79" s="9"/>
      <c r="EIJ79" s="9"/>
      <c r="EIK79" s="9"/>
      <c r="EIL79" s="9"/>
      <c r="EIM79" s="9"/>
      <c r="EIN79" s="9"/>
      <c r="EIO79" s="9"/>
      <c r="EIP79" s="9"/>
      <c r="EIQ79" s="9"/>
      <c r="EIR79" s="9"/>
      <c r="EIS79" s="9"/>
      <c r="EIT79" s="9"/>
      <c r="EIU79" s="9"/>
      <c r="EIV79" s="9"/>
      <c r="EIW79" s="9"/>
      <c r="EIX79" s="9"/>
      <c r="EIY79" s="9"/>
      <c r="EIZ79" s="9"/>
      <c r="EJA79" s="9"/>
      <c r="EJB79" s="9"/>
      <c r="EJC79" s="9"/>
      <c r="EJD79" s="9"/>
      <c r="EJE79" s="9"/>
      <c r="EJF79" s="9"/>
      <c r="EJG79" s="9"/>
      <c r="EJH79" s="9"/>
      <c r="EJI79" s="9"/>
      <c r="EJJ79" s="9"/>
      <c r="EJK79" s="9"/>
      <c r="EJL79" s="9"/>
      <c r="EJM79" s="9"/>
      <c r="EJN79" s="9"/>
      <c r="EJO79" s="9"/>
      <c r="EJP79" s="9"/>
      <c r="EJQ79" s="9"/>
      <c r="EJR79" s="9"/>
      <c r="EJS79" s="9"/>
      <c r="EJT79" s="9"/>
      <c r="EJU79" s="9"/>
      <c r="EJV79" s="9"/>
      <c r="EJW79" s="9"/>
      <c r="EJX79" s="9"/>
      <c r="EJY79" s="9"/>
      <c r="EJZ79" s="9"/>
      <c r="EKA79" s="9"/>
      <c r="EKB79" s="9"/>
      <c r="EKC79" s="9"/>
      <c r="EKD79" s="9"/>
      <c r="EKE79" s="9"/>
      <c r="EKF79" s="9"/>
      <c r="EKG79" s="9"/>
      <c r="EKH79" s="9"/>
      <c r="EKI79" s="9"/>
      <c r="EKJ79" s="9"/>
      <c r="EKK79" s="9"/>
      <c r="EKL79" s="9"/>
      <c r="EKM79" s="9"/>
      <c r="EKN79" s="9"/>
      <c r="EKO79" s="9"/>
      <c r="EKP79" s="9"/>
      <c r="EKQ79" s="9"/>
      <c r="EKR79" s="9"/>
      <c r="EKS79" s="9"/>
      <c r="EKT79" s="9"/>
      <c r="EKU79" s="9"/>
      <c r="EKV79" s="9"/>
      <c r="EKW79" s="9"/>
      <c r="EKX79" s="9"/>
      <c r="EKY79" s="9"/>
      <c r="EKZ79" s="9"/>
      <c r="ELA79" s="9"/>
      <c r="ELB79" s="9"/>
      <c r="ELC79" s="9"/>
      <c r="ELD79" s="9"/>
      <c r="ELE79" s="9"/>
      <c r="ELF79" s="9"/>
      <c r="ELG79" s="9"/>
      <c r="ELH79" s="9"/>
      <c r="ELI79" s="9"/>
      <c r="ELJ79" s="9"/>
      <c r="ELK79" s="9"/>
      <c r="ELL79" s="9"/>
      <c r="ELM79" s="9"/>
      <c r="ELN79" s="9"/>
      <c r="ELO79" s="9"/>
      <c r="ELP79" s="9"/>
      <c r="ELQ79" s="9"/>
      <c r="ELR79" s="9"/>
      <c r="ELS79" s="9"/>
      <c r="ELT79" s="9"/>
      <c r="ELU79" s="9"/>
      <c r="ELV79" s="9"/>
      <c r="ELW79" s="9"/>
      <c r="ELX79" s="9"/>
      <c r="ELY79" s="9"/>
      <c r="ELZ79" s="9"/>
      <c r="EMA79" s="9"/>
      <c r="EMB79" s="9"/>
      <c r="EMC79" s="9"/>
      <c r="EMD79" s="9"/>
      <c r="EME79" s="9"/>
      <c r="EMF79" s="9"/>
      <c r="EMG79" s="9"/>
      <c r="EMH79" s="9"/>
      <c r="EMI79" s="9"/>
      <c r="EMJ79" s="9"/>
      <c r="EMK79" s="9"/>
      <c r="EML79" s="9"/>
      <c r="EMM79" s="9"/>
      <c r="EMN79" s="9"/>
      <c r="EMO79" s="9"/>
      <c r="EMP79" s="9"/>
      <c r="EMQ79" s="9"/>
      <c r="EMR79" s="9"/>
      <c r="EMS79" s="9"/>
      <c r="EMT79" s="9"/>
      <c r="EMU79" s="9"/>
      <c r="EMV79" s="9"/>
      <c r="EMW79" s="9"/>
      <c r="EMX79" s="9"/>
      <c r="EMY79" s="9"/>
      <c r="EMZ79" s="9"/>
      <c r="ENA79" s="9"/>
      <c r="ENB79" s="9"/>
      <c r="ENC79" s="9"/>
      <c r="END79" s="9"/>
      <c r="ENE79" s="9"/>
      <c r="ENF79" s="9"/>
      <c r="ENG79" s="9"/>
      <c r="ENH79" s="9"/>
      <c r="ENI79" s="9"/>
      <c r="ENJ79" s="9"/>
      <c r="ENK79" s="9"/>
      <c r="ENL79" s="9"/>
      <c r="ENM79" s="9"/>
      <c r="ENN79" s="9"/>
      <c r="ENO79" s="9"/>
      <c r="ENP79" s="9"/>
      <c r="ENQ79" s="9"/>
      <c r="ENR79" s="9"/>
      <c r="ENS79" s="9"/>
      <c r="ENT79" s="9"/>
      <c r="ENU79" s="9"/>
      <c r="ENV79" s="9"/>
      <c r="ENW79" s="9"/>
      <c r="ENX79" s="9"/>
      <c r="ENY79" s="9"/>
      <c r="ENZ79" s="9"/>
      <c r="EOA79" s="9"/>
      <c r="EOB79" s="9"/>
      <c r="EOC79" s="9"/>
      <c r="EOD79" s="9"/>
      <c r="EOE79" s="9"/>
      <c r="EOF79" s="9"/>
      <c r="EOG79" s="9"/>
      <c r="EOH79" s="9"/>
      <c r="EOI79" s="9"/>
      <c r="EOJ79" s="9"/>
      <c r="EOK79" s="9"/>
      <c r="EOL79" s="9"/>
      <c r="EOM79" s="9"/>
      <c r="EON79" s="9"/>
      <c r="EOO79" s="9"/>
      <c r="EOP79" s="9"/>
      <c r="EOQ79" s="9"/>
      <c r="EOR79" s="9"/>
      <c r="EOS79" s="9"/>
      <c r="EOT79" s="9"/>
      <c r="EOU79" s="9"/>
      <c r="EOV79" s="9"/>
      <c r="EOW79" s="9"/>
      <c r="EOX79" s="9"/>
      <c r="EOY79" s="9"/>
      <c r="EOZ79" s="9"/>
      <c r="EPA79" s="9"/>
      <c r="EPB79" s="9"/>
      <c r="EPC79" s="9"/>
      <c r="EPD79" s="9"/>
      <c r="EPE79" s="9"/>
      <c r="EPF79" s="9"/>
      <c r="EPG79" s="9"/>
      <c r="EPH79" s="9"/>
      <c r="EPI79" s="9"/>
      <c r="EPJ79" s="9"/>
      <c r="EPK79" s="9"/>
      <c r="EPL79" s="9"/>
      <c r="EPM79" s="9"/>
      <c r="EPN79" s="9"/>
      <c r="EPO79" s="9"/>
      <c r="EPP79" s="9"/>
      <c r="EPQ79" s="9"/>
      <c r="EPR79" s="9"/>
      <c r="EPS79" s="9"/>
      <c r="EPT79" s="9"/>
      <c r="EPU79" s="9"/>
      <c r="EPV79" s="9"/>
      <c r="EPW79" s="9"/>
      <c r="EPX79" s="9"/>
      <c r="EPY79" s="9"/>
      <c r="EPZ79" s="9"/>
      <c r="EQA79" s="9"/>
      <c r="EQB79" s="9"/>
      <c r="EQC79" s="9"/>
      <c r="EQD79" s="9"/>
      <c r="EQE79" s="9"/>
      <c r="EQF79" s="9"/>
      <c r="EQG79" s="9"/>
      <c r="EQH79" s="9"/>
      <c r="EQI79" s="9"/>
      <c r="EQJ79" s="9"/>
      <c r="EQK79" s="9"/>
      <c r="EQL79" s="9"/>
      <c r="EQM79" s="9"/>
      <c r="EQN79" s="9"/>
      <c r="EQO79" s="9"/>
      <c r="EQP79" s="9"/>
      <c r="EQQ79" s="9"/>
      <c r="EQR79" s="9"/>
      <c r="EQS79" s="9"/>
      <c r="EQT79" s="9"/>
      <c r="EQU79" s="9"/>
      <c r="EQV79" s="9"/>
      <c r="EQW79" s="9"/>
      <c r="EQX79" s="9"/>
      <c r="EQY79" s="9"/>
      <c r="EQZ79" s="9"/>
      <c r="ERA79" s="9"/>
      <c r="ERB79" s="9"/>
      <c r="ERC79" s="9"/>
      <c r="ERD79" s="9"/>
      <c r="ERE79" s="9"/>
      <c r="ERF79" s="9"/>
      <c r="ERG79" s="9"/>
      <c r="ERH79" s="9"/>
      <c r="ERI79" s="9"/>
      <c r="ERJ79" s="9"/>
      <c r="ERK79" s="9"/>
      <c r="ERL79" s="9"/>
      <c r="ERM79" s="9"/>
      <c r="ERN79" s="9"/>
      <c r="ERO79" s="9"/>
      <c r="ERP79" s="9"/>
      <c r="ERQ79" s="9"/>
      <c r="ERR79" s="9"/>
      <c r="ERS79" s="9"/>
      <c r="ERT79" s="9"/>
      <c r="ERU79" s="9"/>
      <c r="ERV79" s="9"/>
      <c r="ERW79" s="9"/>
      <c r="ERX79" s="9"/>
      <c r="ERY79" s="9"/>
      <c r="ERZ79" s="9"/>
      <c r="ESA79" s="9"/>
      <c r="ESB79" s="9"/>
      <c r="ESC79" s="9"/>
      <c r="ESD79" s="9"/>
      <c r="ESE79" s="9"/>
      <c r="ESF79" s="9"/>
      <c r="ESG79" s="9"/>
      <c r="ESH79" s="9"/>
      <c r="ESI79" s="9"/>
      <c r="ESJ79" s="9"/>
      <c r="ESK79" s="9"/>
      <c r="ESL79" s="9"/>
      <c r="ESM79" s="9"/>
      <c r="ESN79" s="9"/>
      <c r="ESO79" s="9"/>
      <c r="ESP79" s="9"/>
      <c r="ESQ79" s="9"/>
      <c r="ESR79" s="9"/>
      <c r="ESS79" s="9"/>
      <c r="EST79" s="9"/>
      <c r="ESU79" s="9"/>
      <c r="ESV79" s="9"/>
      <c r="ESW79" s="9"/>
      <c r="ESX79" s="9"/>
      <c r="ESY79" s="9"/>
      <c r="ESZ79" s="9"/>
      <c r="ETA79" s="9"/>
      <c r="ETB79" s="9"/>
      <c r="ETC79" s="9"/>
      <c r="ETD79" s="9"/>
      <c r="ETE79" s="9"/>
      <c r="ETF79" s="9"/>
      <c r="ETG79" s="9"/>
      <c r="ETH79" s="9"/>
      <c r="ETI79" s="9"/>
      <c r="ETJ79" s="9"/>
      <c r="ETK79" s="9"/>
      <c r="ETL79" s="9"/>
      <c r="ETM79" s="9"/>
      <c r="ETN79" s="9"/>
      <c r="ETO79" s="9"/>
      <c r="ETP79" s="9"/>
      <c r="ETQ79" s="9"/>
      <c r="ETR79" s="9"/>
      <c r="ETS79" s="9"/>
      <c r="ETT79" s="9"/>
      <c r="ETU79" s="9"/>
      <c r="ETV79" s="9"/>
      <c r="ETW79" s="9"/>
      <c r="ETX79" s="9"/>
      <c r="ETY79" s="9"/>
      <c r="ETZ79" s="9"/>
      <c r="EUA79" s="9"/>
      <c r="EUB79" s="9"/>
      <c r="EUC79" s="9"/>
      <c r="EUD79" s="9"/>
      <c r="EUE79" s="9"/>
      <c r="EUF79" s="9"/>
      <c r="EUG79" s="9"/>
      <c r="EUH79" s="9"/>
      <c r="EUI79" s="9"/>
      <c r="EUJ79" s="9"/>
      <c r="EUK79" s="9"/>
      <c r="EUL79" s="9"/>
      <c r="EUM79" s="9"/>
      <c r="EUN79" s="9"/>
      <c r="EUO79" s="9"/>
      <c r="EUP79" s="9"/>
      <c r="EUQ79" s="9"/>
      <c r="EUR79" s="9"/>
      <c r="EUS79" s="9"/>
      <c r="EUT79" s="9"/>
      <c r="EUU79" s="9"/>
      <c r="EUV79" s="9"/>
      <c r="EUW79" s="9"/>
      <c r="EUX79" s="9"/>
      <c r="EUY79" s="9"/>
      <c r="EUZ79" s="9"/>
      <c r="EVA79" s="9"/>
      <c r="EVB79" s="9"/>
      <c r="EVC79" s="9"/>
      <c r="EVD79" s="9"/>
      <c r="EVE79" s="9"/>
      <c r="EVF79" s="9"/>
      <c r="EVG79" s="9"/>
      <c r="EVH79" s="9"/>
      <c r="EVI79" s="9"/>
      <c r="EVJ79" s="9"/>
      <c r="EVK79" s="9"/>
      <c r="EVL79" s="9"/>
      <c r="EVM79" s="9"/>
      <c r="EVN79" s="9"/>
      <c r="EVO79" s="9"/>
      <c r="EVP79" s="9"/>
      <c r="EVQ79" s="9"/>
      <c r="EVR79" s="9"/>
      <c r="EVS79" s="9"/>
      <c r="EVT79" s="9"/>
      <c r="EVU79" s="9"/>
      <c r="EVV79" s="9"/>
      <c r="EVW79" s="9"/>
      <c r="EVX79" s="9"/>
      <c r="EVY79" s="9"/>
      <c r="EVZ79" s="9"/>
      <c r="EWA79" s="9"/>
      <c r="EWB79" s="9"/>
      <c r="EWC79" s="9"/>
      <c r="EWD79" s="9"/>
      <c r="EWE79" s="9"/>
      <c r="EWF79" s="9"/>
      <c r="EWG79" s="9"/>
      <c r="EWH79" s="9"/>
      <c r="EWI79" s="9"/>
      <c r="EWJ79" s="9"/>
      <c r="EWK79" s="9"/>
      <c r="EWL79" s="9"/>
      <c r="EWM79" s="9"/>
      <c r="EWN79" s="9"/>
      <c r="EWO79" s="9"/>
      <c r="EWP79" s="9"/>
      <c r="EWQ79" s="9"/>
      <c r="EWR79" s="9"/>
      <c r="EWS79" s="9"/>
      <c r="EWT79" s="9"/>
      <c r="EWU79" s="9"/>
      <c r="EWV79" s="9"/>
      <c r="EWW79" s="9"/>
      <c r="EWX79" s="9"/>
      <c r="EWY79" s="9"/>
      <c r="EWZ79" s="9"/>
      <c r="EXA79" s="9"/>
      <c r="EXB79" s="9"/>
      <c r="EXC79" s="9"/>
      <c r="EXD79" s="9"/>
      <c r="EXE79" s="9"/>
      <c r="EXF79" s="9"/>
      <c r="EXG79" s="9"/>
      <c r="EXH79" s="9"/>
      <c r="EXI79" s="9"/>
      <c r="EXJ79" s="9"/>
      <c r="EXK79" s="9"/>
      <c r="EXL79" s="9"/>
      <c r="EXM79" s="9"/>
      <c r="EXN79" s="9"/>
      <c r="EXO79" s="9"/>
      <c r="EXP79" s="9"/>
      <c r="EXQ79" s="9"/>
      <c r="EXR79" s="9"/>
      <c r="EXS79" s="9"/>
      <c r="EXT79" s="9"/>
      <c r="EXU79" s="9"/>
      <c r="EXV79" s="9"/>
      <c r="EXW79" s="9"/>
      <c r="EXX79" s="9"/>
      <c r="EXY79" s="9"/>
      <c r="EXZ79" s="9"/>
      <c r="EYA79" s="9"/>
      <c r="EYB79" s="9"/>
      <c r="EYC79" s="9"/>
      <c r="EYD79" s="9"/>
      <c r="EYE79" s="9"/>
      <c r="EYF79" s="9"/>
      <c r="EYG79" s="9"/>
      <c r="EYH79" s="9"/>
      <c r="EYI79" s="9"/>
      <c r="EYJ79" s="9"/>
      <c r="EYK79" s="9"/>
      <c r="EYL79" s="9"/>
      <c r="EYM79" s="9"/>
      <c r="EYN79" s="9"/>
      <c r="EYO79" s="9"/>
      <c r="EYP79" s="9"/>
      <c r="EYQ79" s="9"/>
      <c r="EYR79" s="9"/>
      <c r="EYS79" s="9"/>
      <c r="EYT79" s="9"/>
      <c r="EYU79" s="9"/>
      <c r="EYV79" s="9"/>
      <c r="EYW79" s="9"/>
      <c r="EYX79" s="9"/>
      <c r="EYY79" s="9"/>
      <c r="EYZ79" s="9"/>
      <c r="EZA79" s="9"/>
      <c r="EZB79" s="9"/>
      <c r="EZC79" s="9"/>
      <c r="EZD79" s="9"/>
      <c r="EZE79" s="9"/>
      <c r="EZF79" s="9"/>
      <c r="EZG79" s="9"/>
      <c r="EZH79" s="9"/>
      <c r="EZI79" s="9"/>
      <c r="EZJ79" s="9"/>
      <c r="EZK79" s="9"/>
      <c r="EZL79" s="9"/>
      <c r="EZM79" s="9"/>
      <c r="EZN79" s="9"/>
      <c r="EZO79" s="9"/>
      <c r="EZP79" s="9"/>
      <c r="EZQ79" s="9"/>
      <c r="EZR79" s="9"/>
      <c r="EZS79" s="9"/>
      <c r="EZT79" s="9"/>
      <c r="EZU79" s="9"/>
      <c r="EZV79" s="9"/>
      <c r="EZW79" s="9"/>
      <c r="EZX79" s="9"/>
      <c r="EZY79" s="9"/>
      <c r="EZZ79" s="9"/>
      <c r="FAA79" s="9"/>
      <c r="FAB79" s="9"/>
      <c r="FAC79" s="9"/>
      <c r="FAD79" s="9"/>
      <c r="FAE79" s="9"/>
      <c r="FAF79" s="9"/>
      <c r="FAG79" s="9"/>
      <c r="FAH79" s="9"/>
      <c r="FAI79" s="9"/>
      <c r="FAJ79" s="9"/>
      <c r="FAK79" s="9"/>
      <c r="FAL79" s="9"/>
      <c r="FAM79" s="9"/>
      <c r="FAN79" s="9"/>
      <c r="FAO79" s="9"/>
      <c r="FAP79" s="9"/>
      <c r="FAQ79" s="9"/>
      <c r="FAR79" s="9"/>
      <c r="FAS79" s="9"/>
      <c r="FAT79" s="9"/>
      <c r="FAU79" s="9"/>
      <c r="FAV79" s="9"/>
      <c r="FAW79" s="9"/>
      <c r="FAX79" s="9"/>
      <c r="FAY79" s="9"/>
      <c r="FAZ79" s="9"/>
      <c r="FBA79" s="9"/>
      <c r="FBB79" s="9"/>
      <c r="FBC79" s="9"/>
      <c r="FBD79" s="9"/>
      <c r="FBE79" s="9"/>
      <c r="FBF79" s="9"/>
      <c r="FBG79" s="9"/>
      <c r="FBH79" s="9"/>
      <c r="FBI79" s="9"/>
      <c r="FBJ79" s="9"/>
      <c r="FBK79" s="9"/>
      <c r="FBL79" s="9"/>
      <c r="FBM79" s="9"/>
      <c r="FBN79" s="9"/>
      <c r="FBO79" s="9"/>
      <c r="FBP79" s="9"/>
      <c r="FBQ79" s="9"/>
      <c r="FBR79" s="9"/>
      <c r="FBS79" s="9"/>
      <c r="FBT79" s="9"/>
      <c r="FBU79" s="9"/>
      <c r="FBV79" s="9"/>
      <c r="FBW79" s="9"/>
      <c r="FBX79" s="9"/>
      <c r="FBY79" s="9"/>
      <c r="FBZ79" s="9"/>
      <c r="FCA79" s="9"/>
      <c r="FCB79" s="9"/>
      <c r="FCC79" s="9"/>
      <c r="FCD79" s="9"/>
      <c r="FCE79" s="9"/>
      <c r="FCF79" s="9"/>
      <c r="FCG79" s="9"/>
      <c r="FCH79" s="9"/>
      <c r="FCI79" s="9"/>
      <c r="FCJ79" s="9"/>
      <c r="FCK79" s="9"/>
      <c r="FCL79" s="9"/>
      <c r="FCM79" s="9"/>
      <c r="FCN79" s="9"/>
      <c r="FCO79" s="9"/>
      <c r="FCP79" s="9"/>
      <c r="FCQ79" s="9"/>
      <c r="FCR79" s="9"/>
      <c r="FCS79" s="9"/>
      <c r="FCT79" s="9"/>
      <c r="FCU79" s="9"/>
      <c r="FCV79" s="9"/>
      <c r="FCW79" s="9"/>
      <c r="FCX79" s="9"/>
      <c r="FCY79" s="9"/>
      <c r="FCZ79" s="9"/>
      <c r="FDA79" s="9"/>
      <c r="FDB79" s="9"/>
      <c r="FDC79" s="9"/>
      <c r="FDD79" s="9"/>
      <c r="FDE79" s="9"/>
      <c r="FDF79" s="9"/>
      <c r="FDG79" s="9"/>
      <c r="FDH79" s="9"/>
      <c r="FDI79" s="9"/>
      <c r="FDJ79" s="9"/>
      <c r="FDK79" s="9"/>
      <c r="FDL79" s="9"/>
      <c r="FDM79" s="9"/>
      <c r="FDN79" s="9"/>
      <c r="FDO79" s="9"/>
      <c r="FDP79" s="9"/>
      <c r="FDQ79" s="9"/>
      <c r="FDR79" s="9"/>
      <c r="FDS79" s="9"/>
      <c r="FDT79" s="9"/>
      <c r="FDU79" s="9"/>
      <c r="FDV79" s="9"/>
      <c r="FDW79" s="9"/>
      <c r="FDX79" s="9"/>
      <c r="FDY79" s="9"/>
      <c r="FDZ79" s="9"/>
      <c r="FEA79" s="9"/>
      <c r="FEB79" s="9"/>
      <c r="FEC79" s="9"/>
      <c r="FED79" s="9"/>
      <c r="FEE79" s="9"/>
      <c r="FEF79" s="9"/>
      <c r="FEG79" s="9"/>
      <c r="FEH79" s="9"/>
      <c r="FEI79" s="9"/>
      <c r="FEJ79" s="9"/>
      <c r="FEK79" s="9"/>
      <c r="FEL79" s="9"/>
      <c r="FEM79" s="9"/>
      <c r="FEN79" s="9"/>
      <c r="FEO79" s="9"/>
      <c r="FEP79" s="9"/>
      <c r="FEQ79" s="9"/>
      <c r="FER79" s="9"/>
      <c r="FES79" s="9"/>
      <c r="FET79" s="9"/>
      <c r="FEU79" s="9"/>
      <c r="FEV79" s="9"/>
      <c r="FEW79" s="9"/>
      <c r="FEX79" s="9"/>
      <c r="FEY79" s="9"/>
      <c r="FEZ79" s="9"/>
      <c r="FFA79" s="9"/>
      <c r="FFB79" s="9"/>
      <c r="FFC79" s="9"/>
      <c r="FFD79" s="9"/>
      <c r="FFE79" s="9"/>
      <c r="FFF79" s="9"/>
      <c r="FFG79" s="9"/>
      <c r="FFH79" s="9"/>
      <c r="FFI79" s="9"/>
      <c r="FFJ79" s="9"/>
      <c r="FFK79" s="9"/>
      <c r="FFL79" s="9"/>
      <c r="FFM79" s="9"/>
      <c r="FFN79" s="9"/>
      <c r="FFO79" s="9"/>
      <c r="FFP79" s="9"/>
      <c r="FFQ79" s="9"/>
      <c r="FFR79" s="9"/>
      <c r="FFS79" s="9"/>
      <c r="FFT79" s="9"/>
      <c r="FFU79" s="9"/>
      <c r="FFV79" s="9"/>
      <c r="FFW79" s="9"/>
      <c r="FFX79" s="9"/>
      <c r="FFY79" s="9"/>
      <c r="FFZ79" s="9"/>
      <c r="FGA79" s="9"/>
      <c r="FGB79" s="9"/>
      <c r="FGC79" s="9"/>
      <c r="FGD79" s="9"/>
      <c r="FGE79" s="9"/>
      <c r="FGF79" s="9"/>
      <c r="FGG79" s="9"/>
      <c r="FGH79" s="9"/>
      <c r="FGI79" s="9"/>
      <c r="FGJ79" s="9"/>
      <c r="FGK79" s="9"/>
      <c r="FGL79" s="9"/>
      <c r="FGM79" s="9"/>
      <c r="FGN79" s="9"/>
      <c r="FGO79" s="9"/>
      <c r="FGP79" s="9"/>
      <c r="FGQ79" s="9"/>
      <c r="FGR79" s="9"/>
      <c r="FGS79" s="9"/>
      <c r="FGT79" s="9"/>
      <c r="FGU79" s="9"/>
      <c r="FGV79" s="9"/>
      <c r="FGW79" s="9"/>
      <c r="FGX79" s="9"/>
      <c r="FGY79" s="9"/>
      <c r="FGZ79" s="9"/>
      <c r="FHA79" s="9"/>
      <c r="FHB79" s="9"/>
      <c r="FHC79" s="9"/>
      <c r="FHD79" s="9"/>
      <c r="FHE79" s="9"/>
      <c r="FHF79" s="9"/>
      <c r="FHG79" s="9"/>
      <c r="FHH79" s="9"/>
      <c r="FHI79" s="9"/>
      <c r="FHJ79" s="9"/>
      <c r="FHK79" s="9"/>
      <c r="FHL79" s="9"/>
      <c r="FHM79" s="9"/>
      <c r="FHN79" s="9"/>
      <c r="FHO79" s="9"/>
      <c r="FHP79" s="9"/>
      <c r="FHQ79" s="9"/>
      <c r="FHR79" s="9"/>
      <c r="FHS79" s="9"/>
      <c r="FHT79" s="9"/>
      <c r="FHU79" s="9"/>
      <c r="FHV79" s="9"/>
      <c r="FHW79" s="9"/>
      <c r="FHX79" s="9"/>
      <c r="FHY79" s="9"/>
      <c r="FHZ79" s="9"/>
      <c r="FIA79" s="9"/>
      <c r="FIB79" s="9"/>
      <c r="FIC79" s="9"/>
      <c r="FID79" s="9"/>
      <c r="FIE79" s="9"/>
      <c r="FIF79" s="9"/>
      <c r="FIG79" s="9"/>
      <c r="FIH79" s="9"/>
      <c r="FII79" s="9"/>
      <c r="FIJ79" s="9"/>
      <c r="FIK79" s="9"/>
      <c r="FIL79" s="9"/>
      <c r="FIM79" s="9"/>
      <c r="FIN79" s="9"/>
      <c r="FIO79" s="9"/>
      <c r="FIP79" s="9"/>
      <c r="FIQ79" s="9"/>
      <c r="FIR79" s="9"/>
      <c r="FIS79" s="9"/>
      <c r="FIT79" s="9"/>
      <c r="FIU79" s="9"/>
      <c r="FIV79" s="9"/>
      <c r="FIW79" s="9"/>
      <c r="FIX79" s="9"/>
      <c r="FIY79" s="9"/>
      <c r="FIZ79" s="9"/>
      <c r="FJA79" s="9"/>
      <c r="FJB79" s="9"/>
      <c r="FJC79" s="9"/>
      <c r="FJD79" s="9"/>
      <c r="FJE79" s="9"/>
      <c r="FJF79" s="9"/>
      <c r="FJG79" s="9"/>
      <c r="FJH79" s="9"/>
      <c r="FJI79" s="9"/>
      <c r="FJJ79" s="9"/>
      <c r="FJK79" s="9"/>
      <c r="FJL79" s="9"/>
      <c r="FJM79" s="9"/>
      <c r="FJN79" s="9"/>
      <c r="FJO79" s="9"/>
      <c r="FJP79" s="9"/>
      <c r="FJQ79" s="9"/>
      <c r="FJR79" s="9"/>
      <c r="FJS79" s="9"/>
      <c r="FJT79" s="9"/>
      <c r="FJU79" s="9"/>
      <c r="FJV79" s="9"/>
      <c r="FJW79" s="9"/>
      <c r="FJX79" s="9"/>
      <c r="FJY79" s="9"/>
      <c r="FJZ79" s="9"/>
      <c r="FKA79" s="9"/>
      <c r="FKB79" s="9"/>
      <c r="FKC79" s="9"/>
      <c r="FKD79" s="9"/>
      <c r="FKE79" s="9"/>
      <c r="FKF79" s="9"/>
      <c r="FKG79" s="9"/>
      <c r="FKH79" s="9"/>
      <c r="FKI79" s="9"/>
      <c r="FKJ79" s="9"/>
      <c r="FKK79" s="9"/>
      <c r="FKL79" s="9"/>
      <c r="FKM79" s="9"/>
      <c r="FKN79" s="9"/>
      <c r="FKO79" s="9"/>
      <c r="FKP79" s="9"/>
      <c r="FKQ79" s="9"/>
      <c r="FKR79" s="9"/>
      <c r="FKS79" s="9"/>
      <c r="FKT79" s="9"/>
      <c r="FKU79" s="9"/>
      <c r="FKV79" s="9"/>
      <c r="FKW79" s="9"/>
      <c r="FKX79" s="9"/>
      <c r="FKY79" s="9"/>
      <c r="FKZ79" s="9"/>
      <c r="FLA79" s="9"/>
      <c r="FLB79" s="9"/>
      <c r="FLC79" s="9"/>
      <c r="FLD79" s="9"/>
      <c r="FLE79" s="9"/>
      <c r="FLF79" s="9"/>
      <c r="FLG79" s="9"/>
      <c r="FLH79" s="9"/>
      <c r="FLI79" s="9"/>
      <c r="FLJ79" s="9"/>
      <c r="FLK79" s="9"/>
      <c r="FLL79" s="9"/>
      <c r="FLM79" s="9"/>
      <c r="FLN79" s="9"/>
      <c r="FLO79" s="9"/>
      <c r="FLP79" s="9"/>
      <c r="FLQ79" s="9"/>
      <c r="FLR79" s="9"/>
      <c r="FLS79" s="9"/>
      <c r="FLT79" s="9"/>
      <c r="FLU79" s="9"/>
      <c r="FLV79" s="9"/>
      <c r="FLW79" s="9"/>
      <c r="FLX79" s="9"/>
      <c r="FLY79" s="9"/>
      <c r="FLZ79" s="9"/>
      <c r="FMA79" s="9"/>
      <c r="FMB79" s="9"/>
      <c r="FMC79" s="9"/>
      <c r="FMD79" s="9"/>
      <c r="FME79" s="9"/>
      <c r="FMF79" s="9"/>
      <c r="FMG79" s="9"/>
      <c r="FMH79" s="9"/>
      <c r="FMI79" s="9"/>
      <c r="FMJ79" s="9"/>
      <c r="FMK79" s="9"/>
      <c r="FML79" s="9"/>
      <c r="FMM79" s="9"/>
      <c r="FMN79" s="9"/>
      <c r="FMO79" s="9"/>
      <c r="FMP79" s="9"/>
      <c r="FMQ79" s="9"/>
      <c r="FMR79" s="9"/>
      <c r="FMS79" s="9"/>
      <c r="FMT79" s="9"/>
      <c r="FMU79" s="9"/>
      <c r="FMV79" s="9"/>
      <c r="FMW79" s="9"/>
      <c r="FMX79" s="9"/>
      <c r="FMY79" s="9"/>
      <c r="FMZ79" s="9"/>
      <c r="FNA79" s="9"/>
      <c r="FNB79" s="9"/>
      <c r="FNC79" s="9"/>
      <c r="FND79" s="9"/>
      <c r="FNE79" s="9"/>
      <c r="FNF79" s="9"/>
      <c r="FNG79" s="9"/>
      <c r="FNH79" s="9"/>
      <c r="FNI79" s="9"/>
      <c r="FNJ79" s="9"/>
      <c r="FNK79" s="9"/>
      <c r="FNL79" s="9"/>
      <c r="FNM79" s="9"/>
      <c r="FNN79" s="9"/>
      <c r="FNO79" s="9"/>
      <c r="FNP79" s="9"/>
      <c r="FNQ79" s="9"/>
      <c r="FNR79" s="9"/>
      <c r="FNS79" s="9"/>
      <c r="FNT79" s="9"/>
      <c r="FNU79" s="9"/>
      <c r="FNV79" s="9"/>
      <c r="FNW79" s="9"/>
      <c r="FNX79" s="9"/>
      <c r="FNY79" s="9"/>
      <c r="FNZ79" s="9"/>
      <c r="FOA79" s="9"/>
      <c r="FOB79" s="9"/>
      <c r="FOC79" s="9"/>
      <c r="FOD79" s="9"/>
      <c r="FOE79" s="9"/>
      <c r="FOF79" s="9"/>
      <c r="FOG79" s="9"/>
      <c r="FOH79" s="9"/>
      <c r="FOI79" s="9"/>
      <c r="FOJ79" s="9"/>
      <c r="FOK79" s="9"/>
      <c r="FOL79" s="9"/>
      <c r="FOM79" s="9"/>
      <c r="FON79" s="9"/>
      <c r="FOO79" s="9"/>
      <c r="FOP79" s="9"/>
      <c r="FOQ79" s="9"/>
      <c r="FOR79" s="9"/>
      <c r="FOS79" s="9"/>
      <c r="FOT79" s="9"/>
      <c r="FOU79" s="9"/>
      <c r="FOV79" s="9"/>
      <c r="FOW79" s="9"/>
      <c r="FOX79" s="9"/>
      <c r="FOY79" s="9"/>
      <c r="FOZ79" s="9"/>
      <c r="FPA79" s="9"/>
      <c r="FPB79" s="9"/>
      <c r="FPC79" s="9"/>
      <c r="FPD79" s="9"/>
      <c r="FPE79" s="9"/>
      <c r="FPF79" s="9"/>
      <c r="FPG79" s="9"/>
      <c r="FPH79" s="9"/>
      <c r="FPI79" s="9"/>
      <c r="FPJ79" s="9"/>
      <c r="FPK79" s="9"/>
      <c r="FPL79" s="9"/>
      <c r="FPM79" s="9"/>
      <c r="FPN79" s="9"/>
      <c r="FPO79" s="9"/>
      <c r="FPP79" s="9"/>
      <c r="FPQ79" s="9"/>
      <c r="FPR79" s="9"/>
      <c r="FPS79" s="9"/>
      <c r="FPT79" s="9"/>
      <c r="FPU79" s="9"/>
      <c r="FPV79" s="9"/>
      <c r="FPW79" s="9"/>
      <c r="FPX79" s="9"/>
      <c r="FPY79" s="9"/>
      <c r="FPZ79" s="9"/>
      <c r="FQA79" s="9"/>
      <c r="FQB79" s="9"/>
      <c r="FQC79" s="9"/>
      <c r="FQD79" s="9"/>
      <c r="FQE79" s="9"/>
      <c r="FQF79" s="9"/>
      <c r="FQG79" s="9"/>
      <c r="FQH79" s="9"/>
      <c r="FQI79" s="9"/>
      <c r="FQJ79" s="9"/>
      <c r="FQK79" s="9"/>
      <c r="FQL79" s="9"/>
      <c r="FQM79" s="9"/>
      <c r="FQN79" s="9"/>
      <c r="FQO79" s="9"/>
      <c r="FQP79" s="9"/>
      <c r="FQQ79" s="9"/>
      <c r="FQR79" s="9"/>
      <c r="FQS79" s="9"/>
      <c r="FQT79" s="9"/>
      <c r="FQU79" s="9"/>
      <c r="FQV79" s="9"/>
      <c r="FQW79" s="9"/>
      <c r="FQX79" s="9"/>
      <c r="FQY79" s="9"/>
      <c r="FQZ79" s="9"/>
      <c r="FRA79" s="9"/>
      <c r="FRB79" s="9"/>
      <c r="FRC79" s="9"/>
      <c r="FRD79" s="9"/>
      <c r="FRE79" s="9"/>
      <c r="FRF79" s="9"/>
      <c r="FRG79" s="9"/>
      <c r="FRH79" s="9"/>
      <c r="FRI79" s="9"/>
      <c r="FRJ79" s="9"/>
      <c r="FRK79" s="9"/>
      <c r="FRL79" s="9"/>
      <c r="FRM79" s="9"/>
      <c r="FRN79" s="9"/>
      <c r="FRO79" s="9"/>
      <c r="FRP79" s="9"/>
      <c r="FRQ79" s="9"/>
      <c r="FRR79" s="9"/>
      <c r="FRS79" s="9"/>
      <c r="FRT79" s="9"/>
      <c r="FRU79" s="9"/>
      <c r="FRV79" s="9"/>
      <c r="FRW79" s="9"/>
      <c r="FRX79" s="9"/>
      <c r="FRY79" s="9"/>
      <c r="FRZ79" s="9"/>
      <c r="FSA79" s="9"/>
      <c r="FSB79" s="9"/>
      <c r="FSC79" s="9"/>
      <c r="FSD79" s="9"/>
      <c r="FSE79" s="9"/>
      <c r="FSF79" s="9"/>
      <c r="FSG79" s="9"/>
      <c r="FSH79" s="9"/>
      <c r="FSI79" s="9"/>
      <c r="FSJ79" s="9"/>
      <c r="FSK79" s="9"/>
      <c r="FSL79" s="9"/>
      <c r="FSM79" s="9"/>
      <c r="FSN79" s="9"/>
      <c r="FSO79" s="9"/>
      <c r="FSP79" s="9"/>
      <c r="FSQ79" s="9"/>
      <c r="FSR79" s="9"/>
      <c r="FSS79" s="9"/>
      <c r="FST79" s="9"/>
      <c r="FSU79" s="9"/>
      <c r="FSV79" s="9"/>
      <c r="FSW79" s="9"/>
      <c r="FSX79" s="9"/>
      <c r="FSY79" s="9"/>
      <c r="FSZ79" s="9"/>
      <c r="FTA79" s="9"/>
      <c r="FTB79" s="9"/>
      <c r="FTC79" s="9"/>
      <c r="FTD79" s="9"/>
      <c r="FTE79" s="9"/>
      <c r="FTF79" s="9"/>
      <c r="FTG79" s="9"/>
      <c r="FTH79" s="9"/>
      <c r="FTI79" s="9"/>
      <c r="FTJ79" s="9"/>
      <c r="FTK79" s="9"/>
      <c r="FTL79" s="9"/>
      <c r="FTM79" s="9"/>
      <c r="FTN79" s="9"/>
      <c r="FTO79" s="9"/>
      <c r="FTP79" s="9"/>
      <c r="FTQ79" s="9"/>
      <c r="FTR79" s="9"/>
      <c r="FTS79" s="9"/>
      <c r="FTT79" s="9"/>
      <c r="FTU79" s="9"/>
      <c r="FTV79" s="9"/>
      <c r="FTW79" s="9"/>
      <c r="FTX79" s="9"/>
      <c r="FTY79" s="9"/>
      <c r="FTZ79" s="9"/>
      <c r="FUA79" s="9"/>
      <c r="FUB79" s="9"/>
      <c r="FUC79" s="9"/>
      <c r="FUD79" s="9"/>
      <c r="FUE79" s="9"/>
      <c r="FUF79" s="9"/>
      <c r="FUG79" s="9"/>
      <c r="FUH79" s="9"/>
      <c r="FUI79" s="9"/>
      <c r="FUJ79" s="9"/>
      <c r="FUK79" s="9"/>
      <c r="FUL79" s="9"/>
      <c r="FUM79" s="9"/>
      <c r="FUN79" s="9"/>
      <c r="FUO79" s="9"/>
      <c r="FUP79" s="9"/>
      <c r="FUQ79" s="9"/>
      <c r="FUR79" s="9"/>
      <c r="FUS79" s="9"/>
      <c r="FUT79" s="9"/>
      <c r="FUU79" s="9"/>
      <c r="FUV79" s="9"/>
      <c r="FUW79" s="9"/>
      <c r="FUX79" s="9"/>
      <c r="FUY79" s="9"/>
      <c r="FUZ79" s="9"/>
      <c r="FVA79" s="9"/>
      <c r="FVB79" s="9"/>
      <c r="FVC79" s="9"/>
      <c r="FVD79" s="9"/>
      <c r="FVE79" s="9"/>
      <c r="FVF79" s="9"/>
      <c r="FVG79" s="9"/>
      <c r="FVH79" s="9"/>
      <c r="FVI79" s="9"/>
      <c r="FVJ79" s="9"/>
      <c r="FVK79" s="9"/>
      <c r="FVL79" s="9"/>
      <c r="FVM79" s="9"/>
      <c r="FVN79" s="9"/>
      <c r="FVO79" s="9"/>
      <c r="FVP79" s="9"/>
      <c r="FVQ79" s="9"/>
      <c r="FVR79" s="9"/>
      <c r="FVS79" s="9"/>
      <c r="FVT79" s="9"/>
      <c r="FVU79" s="9"/>
      <c r="FVV79" s="9"/>
      <c r="FVW79" s="9"/>
      <c r="FVX79" s="9"/>
      <c r="FVY79" s="9"/>
      <c r="FVZ79" s="9"/>
      <c r="FWA79" s="9"/>
      <c r="FWB79" s="9"/>
      <c r="FWC79" s="9"/>
      <c r="FWD79" s="9"/>
      <c r="FWE79" s="9"/>
      <c r="FWF79" s="9"/>
      <c r="FWG79" s="9"/>
      <c r="FWH79" s="9"/>
      <c r="FWI79" s="9"/>
      <c r="FWJ79" s="9"/>
      <c r="FWK79" s="9"/>
      <c r="FWL79" s="9"/>
      <c r="FWM79" s="9"/>
      <c r="FWN79" s="9"/>
      <c r="FWO79" s="9"/>
      <c r="FWP79" s="9"/>
      <c r="FWQ79" s="9"/>
      <c r="FWR79" s="9"/>
      <c r="FWS79" s="9"/>
      <c r="FWT79" s="9"/>
      <c r="FWU79" s="9"/>
      <c r="FWV79" s="9"/>
      <c r="FWW79" s="9"/>
      <c r="FWX79" s="9"/>
      <c r="FWY79" s="9"/>
      <c r="FWZ79" s="9"/>
      <c r="FXA79" s="9"/>
      <c r="FXB79" s="9"/>
      <c r="FXC79" s="9"/>
      <c r="FXD79" s="9"/>
      <c r="FXE79" s="9"/>
      <c r="FXF79" s="9"/>
      <c r="FXG79" s="9"/>
      <c r="FXH79" s="9"/>
      <c r="FXI79" s="9"/>
      <c r="FXJ79" s="9"/>
      <c r="FXK79" s="9"/>
      <c r="FXL79" s="9"/>
      <c r="FXM79" s="9"/>
      <c r="FXN79" s="9"/>
      <c r="FXO79" s="9"/>
      <c r="FXP79" s="9"/>
      <c r="FXQ79" s="9"/>
      <c r="FXR79" s="9"/>
      <c r="FXS79" s="9"/>
      <c r="FXT79" s="9"/>
      <c r="FXU79" s="9"/>
      <c r="FXV79" s="9"/>
      <c r="FXW79" s="9"/>
      <c r="FXX79" s="9"/>
      <c r="FXY79" s="9"/>
      <c r="FXZ79" s="9"/>
      <c r="FYA79" s="9"/>
      <c r="FYB79" s="9"/>
      <c r="FYC79" s="9"/>
      <c r="FYD79" s="9"/>
      <c r="FYE79" s="9"/>
      <c r="FYF79" s="9"/>
      <c r="FYG79" s="9"/>
      <c r="FYH79" s="9"/>
      <c r="FYI79" s="9"/>
      <c r="FYJ79" s="9"/>
      <c r="FYK79" s="9"/>
      <c r="FYL79" s="9"/>
      <c r="FYM79" s="9"/>
      <c r="FYN79" s="9"/>
      <c r="FYO79" s="9"/>
      <c r="FYP79" s="9"/>
      <c r="FYQ79" s="9"/>
      <c r="FYR79" s="9"/>
      <c r="FYS79" s="9"/>
      <c r="FYT79" s="9"/>
      <c r="FYU79" s="9"/>
      <c r="FYV79" s="9"/>
      <c r="FYW79" s="9"/>
      <c r="FYX79" s="9"/>
      <c r="FYY79" s="9"/>
      <c r="FYZ79" s="9"/>
      <c r="FZA79" s="9"/>
      <c r="FZB79" s="9"/>
      <c r="FZC79" s="9"/>
      <c r="FZD79" s="9"/>
      <c r="FZE79" s="9"/>
      <c r="FZF79" s="9"/>
      <c r="FZG79" s="9"/>
      <c r="FZH79" s="9"/>
      <c r="FZI79" s="9"/>
      <c r="FZJ79" s="9"/>
      <c r="FZK79" s="9"/>
      <c r="FZL79" s="9"/>
      <c r="FZM79" s="9"/>
      <c r="FZN79" s="9"/>
      <c r="FZO79" s="9"/>
      <c r="FZP79" s="9"/>
      <c r="FZQ79" s="9"/>
      <c r="FZR79" s="9"/>
      <c r="FZS79" s="9"/>
      <c r="FZT79" s="9"/>
      <c r="FZU79" s="9"/>
      <c r="FZV79" s="9"/>
      <c r="FZW79" s="9"/>
      <c r="FZX79" s="9"/>
      <c r="FZY79" s="9"/>
      <c r="FZZ79" s="9"/>
      <c r="GAA79" s="9"/>
      <c r="GAB79" s="9"/>
      <c r="GAC79" s="9"/>
      <c r="GAD79" s="9"/>
      <c r="GAE79" s="9"/>
      <c r="GAF79" s="9"/>
      <c r="GAG79" s="9"/>
      <c r="GAH79" s="9"/>
      <c r="GAI79" s="9"/>
      <c r="GAJ79" s="9"/>
      <c r="GAK79" s="9"/>
      <c r="GAL79" s="9"/>
      <c r="GAM79" s="9"/>
      <c r="GAN79" s="9"/>
      <c r="GAO79" s="9"/>
      <c r="GAP79" s="9"/>
      <c r="GAQ79" s="9"/>
      <c r="GAR79" s="9"/>
      <c r="GAS79" s="9"/>
      <c r="GAT79" s="9"/>
      <c r="GAU79" s="9"/>
      <c r="GAV79" s="9"/>
      <c r="GAW79" s="9"/>
      <c r="GAX79" s="9"/>
      <c r="GAY79" s="9"/>
      <c r="GAZ79" s="9"/>
      <c r="GBA79" s="9"/>
      <c r="GBB79" s="9"/>
      <c r="GBC79" s="9"/>
      <c r="GBD79" s="9"/>
      <c r="GBE79" s="9"/>
      <c r="GBF79" s="9"/>
      <c r="GBG79" s="9"/>
      <c r="GBH79" s="9"/>
      <c r="GBI79" s="9"/>
      <c r="GBJ79" s="9"/>
      <c r="GBK79" s="9"/>
      <c r="GBL79" s="9"/>
      <c r="GBM79" s="9"/>
      <c r="GBN79" s="9"/>
      <c r="GBO79" s="9"/>
      <c r="GBP79" s="9"/>
      <c r="GBQ79" s="9"/>
      <c r="GBR79" s="9"/>
      <c r="GBS79" s="9"/>
      <c r="GBT79" s="9"/>
      <c r="GBU79" s="9"/>
      <c r="GBV79" s="9"/>
      <c r="GBW79" s="9"/>
      <c r="GBX79" s="9"/>
      <c r="GBY79" s="9"/>
      <c r="GBZ79" s="9"/>
      <c r="GCA79" s="9"/>
      <c r="GCB79" s="9"/>
      <c r="GCC79" s="9"/>
      <c r="GCD79" s="9"/>
      <c r="GCE79" s="9"/>
      <c r="GCF79" s="9"/>
      <c r="GCG79" s="9"/>
      <c r="GCH79" s="9"/>
      <c r="GCI79" s="9"/>
      <c r="GCJ79" s="9"/>
      <c r="GCK79" s="9"/>
      <c r="GCL79" s="9"/>
      <c r="GCM79" s="9"/>
      <c r="GCN79" s="9"/>
      <c r="GCO79" s="9"/>
      <c r="GCP79" s="9"/>
      <c r="GCQ79" s="9"/>
      <c r="GCR79" s="9"/>
      <c r="GCS79" s="9"/>
      <c r="GCT79" s="9"/>
      <c r="GCU79" s="9"/>
      <c r="GCV79" s="9"/>
      <c r="GCW79" s="9"/>
      <c r="GCX79" s="9"/>
      <c r="GCY79" s="9"/>
      <c r="GCZ79" s="9"/>
      <c r="GDA79" s="9"/>
      <c r="GDB79" s="9"/>
      <c r="GDC79" s="9"/>
      <c r="GDD79" s="9"/>
      <c r="GDE79" s="9"/>
      <c r="GDF79" s="9"/>
      <c r="GDG79" s="9"/>
      <c r="GDH79" s="9"/>
      <c r="GDI79" s="9"/>
      <c r="GDJ79" s="9"/>
      <c r="GDK79" s="9"/>
      <c r="GDL79" s="9"/>
      <c r="GDM79" s="9"/>
      <c r="GDN79" s="9"/>
      <c r="GDO79" s="9"/>
      <c r="GDP79" s="9"/>
      <c r="GDQ79" s="9"/>
      <c r="GDR79" s="9"/>
      <c r="GDS79" s="9"/>
      <c r="GDT79" s="9"/>
      <c r="GDU79" s="9"/>
      <c r="GDV79" s="9"/>
      <c r="GDW79" s="9"/>
      <c r="GDX79" s="9"/>
      <c r="GDY79" s="9"/>
      <c r="GDZ79" s="9"/>
      <c r="GEA79" s="9"/>
      <c r="GEB79" s="9"/>
      <c r="GEC79" s="9"/>
      <c r="GED79" s="9"/>
      <c r="GEE79" s="9"/>
      <c r="GEF79" s="9"/>
      <c r="GEG79" s="9"/>
      <c r="GEH79" s="9"/>
      <c r="GEI79" s="9"/>
      <c r="GEJ79" s="9"/>
      <c r="GEK79" s="9"/>
      <c r="GEL79" s="9"/>
      <c r="GEM79" s="9"/>
      <c r="GEN79" s="9"/>
      <c r="GEO79" s="9"/>
      <c r="GEP79" s="9"/>
      <c r="GEQ79" s="9"/>
      <c r="GER79" s="9"/>
      <c r="GES79" s="9"/>
      <c r="GET79" s="9"/>
      <c r="GEU79" s="9"/>
      <c r="GEV79" s="9"/>
      <c r="GEW79" s="9"/>
      <c r="GEX79" s="9"/>
      <c r="GEY79" s="9"/>
      <c r="GEZ79" s="9"/>
      <c r="GFA79" s="9"/>
      <c r="GFB79" s="9"/>
      <c r="GFC79" s="9"/>
      <c r="GFD79" s="9"/>
      <c r="GFE79" s="9"/>
      <c r="GFF79" s="9"/>
      <c r="GFG79" s="9"/>
      <c r="GFH79" s="9"/>
      <c r="GFI79" s="9"/>
      <c r="GFJ79" s="9"/>
      <c r="GFK79" s="9"/>
      <c r="GFL79" s="9"/>
      <c r="GFM79" s="9"/>
      <c r="GFN79" s="9"/>
      <c r="GFO79" s="9"/>
      <c r="GFP79" s="9"/>
      <c r="GFQ79" s="9"/>
      <c r="GFR79" s="9"/>
      <c r="GFS79" s="9"/>
      <c r="GFT79" s="9"/>
      <c r="GFU79" s="9"/>
      <c r="GFV79" s="9"/>
      <c r="GFW79" s="9"/>
      <c r="GFX79" s="9"/>
      <c r="GFY79" s="9"/>
      <c r="GFZ79" s="9"/>
      <c r="GGA79" s="9"/>
      <c r="GGB79" s="9"/>
      <c r="GGC79" s="9"/>
      <c r="GGD79" s="9"/>
      <c r="GGE79" s="9"/>
      <c r="GGF79" s="9"/>
      <c r="GGG79" s="9"/>
      <c r="GGH79" s="9"/>
      <c r="GGI79" s="9"/>
      <c r="GGJ79" s="9"/>
      <c r="GGK79" s="9"/>
      <c r="GGL79" s="9"/>
      <c r="GGM79" s="9"/>
      <c r="GGN79" s="9"/>
      <c r="GGO79" s="9"/>
      <c r="GGP79" s="9"/>
      <c r="GGQ79" s="9"/>
      <c r="GGR79" s="9"/>
      <c r="GGS79" s="9"/>
      <c r="GGT79" s="9"/>
      <c r="GGU79" s="9"/>
      <c r="GGV79" s="9"/>
      <c r="GGW79" s="9"/>
      <c r="GGX79" s="9"/>
      <c r="GGY79" s="9"/>
      <c r="GGZ79" s="9"/>
      <c r="GHA79" s="9"/>
      <c r="GHB79" s="9"/>
      <c r="GHC79" s="9"/>
      <c r="GHD79" s="9"/>
      <c r="GHE79" s="9"/>
      <c r="GHF79" s="9"/>
      <c r="GHG79" s="9"/>
      <c r="GHH79" s="9"/>
      <c r="GHI79" s="9"/>
      <c r="GHJ79" s="9"/>
      <c r="GHK79" s="9"/>
      <c r="GHL79" s="9"/>
      <c r="GHM79" s="9"/>
      <c r="GHN79" s="9"/>
      <c r="GHO79" s="9"/>
      <c r="GHP79" s="9"/>
      <c r="GHQ79" s="9"/>
      <c r="GHR79" s="9"/>
      <c r="GHS79" s="9"/>
      <c r="GHT79" s="9"/>
      <c r="GHU79" s="9"/>
      <c r="GHV79" s="9"/>
      <c r="GHW79" s="9"/>
      <c r="GHX79" s="9"/>
      <c r="GHY79" s="9"/>
      <c r="GHZ79" s="9"/>
      <c r="GIA79" s="9"/>
      <c r="GIB79" s="9"/>
      <c r="GIC79" s="9"/>
      <c r="GID79" s="9"/>
      <c r="GIE79" s="9"/>
      <c r="GIF79" s="9"/>
      <c r="GIG79" s="9"/>
      <c r="GIH79" s="9"/>
      <c r="GII79" s="9"/>
      <c r="GIJ79" s="9"/>
      <c r="GIK79" s="9"/>
      <c r="GIL79" s="9"/>
      <c r="GIM79" s="9"/>
      <c r="GIN79" s="9"/>
      <c r="GIO79" s="9"/>
      <c r="GIP79" s="9"/>
      <c r="GIQ79" s="9"/>
      <c r="GIR79" s="9"/>
      <c r="GIS79" s="9"/>
      <c r="GIT79" s="9"/>
      <c r="GIU79" s="9"/>
      <c r="GIV79" s="9"/>
      <c r="GIW79" s="9"/>
      <c r="GIX79" s="9"/>
      <c r="GIY79" s="9"/>
      <c r="GIZ79" s="9"/>
      <c r="GJA79" s="9"/>
      <c r="GJB79" s="9"/>
      <c r="GJC79" s="9"/>
      <c r="GJD79" s="9"/>
      <c r="GJE79" s="9"/>
      <c r="GJF79" s="9"/>
      <c r="GJG79" s="9"/>
      <c r="GJH79" s="9"/>
      <c r="GJI79" s="9"/>
      <c r="GJJ79" s="9"/>
      <c r="GJK79" s="9"/>
      <c r="GJL79" s="9"/>
      <c r="GJM79" s="9"/>
      <c r="GJN79" s="9"/>
      <c r="GJO79" s="9"/>
      <c r="GJP79" s="9"/>
      <c r="GJQ79" s="9"/>
      <c r="GJR79" s="9"/>
      <c r="GJS79" s="9"/>
      <c r="GJT79" s="9"/>
      <c r="GJU79" s="9"/>
      <c r="GJV79" s="9"/>
      <c r="GJW79" s="9"/>
      <c r="GJX79" s="9"/>
      <c r="GJY79" s="9"/>
      <c r="GJZ79" s="9"/>
      <c r="GKA79" s="9"/>
      <c r="GKB79" s="9"/>
      <c r="GKC79" s="9"/>
      <c r="GKD79" s="9"/>
      <c r="GKE79" s="9"/>
      <c r="GKF79" s="9"/>
      <c r="GKG79" s="9"/>
      <c r="GKH79" s="9"/>
      <c r="GKI79" s="9"/>
      <c r="GKJ79" s="9"/>
      <c r="GKK79" s="9"/>
      <c r="GKL79" s="9"/>
      <c r="GKM79" s="9"/>
      <c r="GKN79" s="9"/>
      <c r="GKO79" s="9"/>
      <c r="GKP79" s="9"/>
      <c r="GKQ79" s="9"/>
      <c r="GKR79" s="9"/>
      <c r="GKS79" s="9"/>
      <c r="GKT79" s="9"/>
      <c r="GKU79" s="9"/>
      <c r="GKV79" s="9"/>
      <c r="GKW79" s="9"/>
      <c r="GKX79" s="9"/>
      <c r="GKY79" s="9"/>
      <c r="GKZ79" s="9"/>
      <c r="GLA79" s="9"/>
      <c r="GLB79" s="9"/>
      <c r="GLC79" s="9"/>
      <c r="GLD79" s="9"/>
      <c r="GLE79" s="9"/>
      <c r="GLF79" s="9"/>
      <c r="GLG79" s="9"/>
      <c r="GLH79" s="9"/>
      <c r="GLI79" s="9"/>
      <c r="GLJ79" s="9"/>
      <c r="GLK79" s="9"/>
      <c r="GLL79" s="9"/>
      <c r="GLM79" s="9"/>
      <c r="GLN79" s="9"/>
      <c r="GLO79" s="9"/>
      <c r="GLP79" s="9"/>
      <c r="GLQ79" s="9"/>
      <c r="GLR79" s="9"/>
      <c r="GLS79" s="9"/>
      <c r="GLT79" s="9"/>
      <c r="GLU79" s="9"/>
      <c r="GLV79" s="9"/>
      <c r="GLW79" s="9"/>
      <c r="GLX79" s="9"/>
      <c r="GLY79" s="9"/>
      <c r="GLZ79" s="9"/>
      <c r="GMA79" s="9"/>
      <c r="GMB79" s="9"/>
      <c r="GMC79" s="9"/>
      <c r="GMD79" s="9"/>
      <c r="GME79" s="9"/>
      <c r="GMF79" s="9"/>
      <c r="GMG79" s="9"/>
      <c r="GMH79" s="9"/>
      <c r="GMI79" s="9"/>
      <c r="GMJ79" s="9"/>
      <c r="GMK79" s="9"/>
      <c r="GML79" s="9"/>
      <c r="GMM79" s="9"/>
      <c r="GMN79" s="9"/>
      <c r="GMO79" s="9"/>
      <c r="GMP79" s="9"/>
      <c r="GMQ79" s="9"/>
      <c r="GMR79" s="9"/>
      <c r="GMS79" s="9"/>
      <c r="GMT79" s="9"/>
      <c r="GMU79" s="9"/>
      <c r="GMV79" s="9"/>
      <c r="GMW79" s="9"/>
      <c r="GMX79" s="9"/>
      <c r="GMY79" s="9"/>
      <c r="GMZ79" s="9"/>
      <c r="GNA79" s="9"/>
      <c r="GNB79" s="9"/>
      <c r="GNC79" s="9"/>
      <c r="GND79" s="9"/>
      <c r="GNE79" s="9"/>
      <c r="GNF79" s="9"/>
      <c r="GNG79" s="9"/>
      <c r="GNH79" s="9"/>
      <c r="GNI79" s="9"/>
      <c r="GNJ79" s="9"/>
      <c r="GNK79" s="9"/>
      <c r="GNL79" s="9"/>
      <c r="GNM79" s="9"/>
      <c r="GNN79" s="9"/>
      <c r="GNO79" s="9"/>
      <c r="GNP79" s="9"/>
      <c r="GNQ79" s="9"/>
      <c r="GNR79" s="9"/>
      <c r="GNS79" s="9"/>
      <c r="GNT79" s="9"/>
      <c r="GNU79" s="9"/>
      <c r="GNV79" s="9"/>
      <c r="GNW79" s="9"/>
      <c r="GNX79" s="9"/>
      <c r="GNY79" s="9"/>
      <c r="GNZ79" s="9"/>
      <c r="GOA79" s="9"/>
      <c r="GOB79" s="9"/>
      <c r="GOC79" s="9"/>
      <c r="GOD79" s="9"/>
      <c r="GOE79" s="9"/>
      <c r="GOF79" s="9"/>
      <c r="GOG79" s="9"/>
      <c r="GOH79" s="9"/>
      <c r="GOI79" s="9"/>
      <c r="GOJ79" s="9"/>
      <c r="GOK79" s="9"/>
      <c r="GOL79" s="9"/>
      <c r="GOM79" s="9"/>
      <c r="GON79" s="9"/>
      <c r="GOO79" s="9"/>
      <c r="GOP79" s="9"/>
      <c r="GOQ79" s="9"/>
      <c r="GOR79" s="9"/>
      <c r="GOS79" s="9"/>
      <c r="GOT79" s="9"/>
      <c r="GOU79" s="9"/>
      <c r="GOV79" s="9"/>
      <c r="GOW79" s="9"/>
      <c r="GOX79" s="9"/>
      <c r="GOY79" s="9"/>
      <c r="GOZ79" s="9"/>
      <c r="GPA79" s="9"/>
      <c r="GPB79" s="9"/>
      <c r="GPC79" s="9"/>
      <c r="GPD79" s="9"/>
      <c r="GPE79" s="9"/>
      <c r="GPF79" s="9"/>
      <c r="GPG79" s="9"/>
      <c r="GPH79" s="9"/>
      <c r="GPI79" s="9"/>
      <c r="GPJ79" s="9"/>
      <c r="GPK79" s="9"/>
      <c r="GPL79" s="9"/>
      <c r="GPM79" s="9"/>
      <c r="GPN79" s="9"/>
      <c r="GPO79" s="9"/>
      <c r="GPP79" s="9"/>
      <c r="GPQ79" s="9"/>
      <c r="GPR79" s="9"/>
      <c r="GPS79" s="9"/>
      <c r="GPT79" s="9"/>
      <c r="GPU79" s="9"/>
      <c r="GPV79" s="9"/>
      <c r="GPW79" s="9"/>
      <c r="GPX79" s="9"/>
      <c r="GPY79" s="9"/>
      <c r="GPZ79" s="9"/>
      <c r="GQA79" s="9"/>
      <c r="GQB79" s="9"/>
      <c r="GQC79" s="9"/>
      <c r="GQD79" s="9"/>
      <c r="GQE79" s="9"/>
      <c r="GQF79" s="9"/>
      <c r="GQG79" s="9"/>
      <c r="GQH79" s="9"/>
      <c r="GQI79" s="9"/>
      <c r="GQJ79" s="9"/>
      <c r="GQK79" s="9"/>
      <c r="GQL79" s="9"/>
      <c r="GQM79" s="9"/>
      <c r="GQN79" s="9"/>
      <c r="GQO79" s="9"/>
      <c r="GQP79" s="9"/>
      <c r="GQQ79" s="9"/>
      <c r="GQR79" s="9"/>
      <c r="GQS79" s="9"/>
      <c r="GQT79" s="9"/>
      <c r="GQU79" s="9"/>
      <c r="GQV79" s="9"/>
      <c r="GQW79" s="9"/>
      <c r="GQX79" s="9"/>
      <c r="GQY79" s="9"/>
      <c r="GQZ79" s="9"/>
      <c r="GRA79" s="9"/>
      <c r="GRB79" s="9"/>
      <c r="GRC79" s="9"/>
      <c r="GRD79" s="9"/>
      <c r="GRE79" s="9"/>
      <c r="GRF79" s="9"/>
      <c r="GRG79" s="9"/>
      <c r="GRH79" s="9"/>
      <c r="GRI79" s="9"/>
      <c r="GRJ79" s="9"/>
      <c r="GRK79" s="9"/>
      <c r="GRL79" s="9"/>
      <c r="GRM79" s="9"/>
      <c r="GRN79" s="9"/>
      <c r="GRO79" s="9"/>
      <c r="GRP79" s="9"/>
      <c r="GRQ79" s="9"/>
      <c r="GRR79" s="9"/>
      <c r="GRS79" s="9"/>
      <c r="GRT79" s="9"/>
      <c r="GRU79" s="9"/>
      <c r="GRV79" s="9"/>
      <c r="GRW79" s="9"/>
      <c r="GRX79" s="9"/>
      <c r="GRY79" s="9"/>
      <c r="GRZ79" s="9"/>
      <c r="GSA79" s="9"/>
      <c r="GSB79" s="9"/>
      <c r="GSC79" s="9"/>
      <c r="GSD79" s="9"/>
      <c r="GSE79" s="9"/>
      <c r="GSF79" s="9"/>
      <c r="GSG79" s="9"/>
      <c r="GSH79" s="9"/>
      <c r="GSI79" s="9"/>
      <c r="GSJ79" s="9"/>
      <c r="GSK79" s="9"/>
      <c r="GSL79" s="9"/>
      <c r="GSM79" s="9"/>
      <c r="GSN79" s="9"/>
      <c r="GSO79" s="9"/>
      <c r="GSP79" s="9"/>
      <c r="GSQ79" s="9"/>
      <c r="GSR79" s="9"/>
      <c r="GSS79" s="9"/>
      <c r="GST79" s="9"/>
      <c r="GSU79" s="9"/>
      <c r="GSV79" s="9"/>
      <c r="GSW79" s="9"/>
      <c r="GSX79" s="9"/>
      <c r="GSY79" s="9"/>
      <c r="GSZ79" s="9"/>
      <c r="GTA79" s="9"/>
      <c r="GTB79" s="9"/>
      <c r="GTC79" s="9"/>
      <c r="GTD79" s="9"/>
      <c r="GTE79" s="9"/>
      <c r="GTF79" s="9"/>
      <c r="GTG79" s="9"/>
      <c r="GTH79" s="9"/>
      <c r="GTI79" s="9"/>
      <c r="GTJ79" s="9"/>
      <c r="GTK79" s="9"/>
      <c r="GTL79" s="9"/>
      <c r="GTM79" s="9"/>
      <c r="GTN79" s="9"/>
      <c r="GTO79" s="9"/>
      <c r="GTP79" s="9"/>
      <c r="GTQ79" s="9"/>
      <c r="GTR79" s="9"/>
      <c r="GTS79" s="9"/>
      <c r="GTT79" s="9"/>
      <c r="GTU79" s="9"/>
      <c r="GTV79" s="9"/>
      <c r="GTW79" s="9"/>
      <c r="GTX79" s="9"/>
      <c r="GTY79" s="9"/>
      <c r="GTZ79" s="9"/>
      <c r="GUA79" s="9"/>
      <c r="GUB79" s="9"/>
      <c r="GUC79" s="9"/>
      <c r="GUD79" s="9"/>
      <c r="GUE79" s="9"/>
      <c r="GUF79" s="9"/>
      <c r="GUG79" s="9"/>
      <c r="GUH79" s="9"/>
      <c r="GUI79" s="9"/>
      <c r="GUJ79" s="9"/>
      <c r="GUK79" s="9"/>
      <c r="GUL79" s="9"/>
      <c r="GUM79" s="9"/>
      <c r="GUN79" s="9"/>
      <c r="GUO79" s="9"/>
      <c r="GUP79" s="9"/>
      <c r="GUQ79" s="9"/>
      <c r="GUR79" s="9"/>
      <c r="GUS79" s="9"/>
      <c r="GUT79" s="9"/>
      <c r="GUU79" s="9"/>
      <c r="GUV79" s="9"/>
      <c r="GUW79" s="9"/>
      <c r="GUX79" s="9"/>
      <c r="GUY79" s="9"/>
      <c r="GUZ79" s="9"/>
      <c r="GVA79" s="9"/>
      <c r="GVB79" s="9"/>
      <c r="GVC79" s="9"/>
      <c r="GVD79" s="9"/>
      <c r="GVE79" s="9"/>
      <c r="GVF79" s="9"/>
      <c r="GVG79" s="9"/>
      <c r="GVH79" s="9"/>
      <c r="GVI79" s="9"/>
      <c r="GVJ79" s="9"/>
      <c r="GVK79" s="9"/>
      <c r="GVL79" s="9"/>
      <c r="GVM79" s="9"/>
      <c r="GVN79" s="9"/>
      <c r="GVO79" s="9"/>
      <c r="GVP79" s="9"/>
      <c r="GVQ79" s="9"/>
      <c r="GVR79" s="9"/>
      <c r="GVS79" s="9"/>
      <c r="GVT79" s="9"/>
      <c r="GVU79" s="9"/>
      <c r="GVV79" s="9"/>
      <c r="GVW79" s="9"/>
      <c r="GVX79" s="9"/>
      <c r="GVY79" s="9"/>
      <c r="GVZ79" s="9"/>
      <c r="GWA79" s="9"/>
      <c r="GWB79" s="9"/>
      <c r="GWC79" s="9"/>
      <c r="GWD79" s="9"/>
      <c r="GWE79" s="9"/>
      <c r="GWF79" s="9"/>
      <c r="GWG79" s="9"/>
      <c r="GWH79" s="9"/>
      <c r="GWI79" s="9"/>
      <c r="GWJ79" s="9"/>
      <c r="GWK79" s="9"/>
      <c r="GWL79" s="9"/>
      <c r="GWM79" s="9"/>
      <c r="GWN79" s="9"/>
      <c r="GWO79" s="9"/>
      <c r="GWP79" s="9"/>
      <c r="GWQ79" s="9"/>
      <c r="GWR79" s="9"/>
      <c r="GWS79" s="9"/>
      <c r="GWT79" s="9"/>
      <c r="GWU79" s="9"/>
      <c r="GWV79" s="9"/>
      <c r="GWW79" s="9"/>
      <c r="GWX79" s="9"/>
      <c r="GWY79" s="9"/>
      <c r="GWZ79" s="9"/>
      <c r="GXA79" s="9"/>
      <c r="GXB79" s="9"/>
      <c r="GXC79" s="9"/>
      <c r="GXD79" s="9"/>
      <c r="GXE79" s="9"/>
      <c r="GXF79" s="9"/>
      <c r="GXG79" s="9"/>
      <c r="GXH79" s="9"/>
      <c r="GXI79" s="9"/>
      <c r="GXJ79" s="9"/>
      <c r="GXK79" s="9"/>
      <c r="GXL79" s="9"/>
      <c r="GXM79" s="9"/>
      <c r="GXN79" s="9"/>
      <c r="GXO79" s="9"/>
      <c r="GXP79" s="9"/>
      <c r="GXQ79" s="9"/>
      <c r="GXR79" s="9"/>
      <c r="GXS79" s="9"/>
      <c r="GXT79" s="9"/>
      <c r="GXU79" s="9"/>
      <c r="GXV79" s="9"/>
      <c r="GXW79" s="9"/>
      <c r="GXX79" s="9"/>
      <c r="GXY79" s="9"/>
      <c r="GXZ79" s="9"/>
      <c r="GYA79" s="9"/>
      <c r="GYB79" s="9"/>
      <c r="GYC79" s="9"/>
      <c r="GYD79" s="9"/>
      <c r="GYE79" s="9"/>
      <c r="GYF79" s="9"/>
      <c r="GYG79" s="9"/>
      <c r="GYH79" s="9"/>
      <c r="GYI79" s="9"/>
      <c r="GYJ79" s="9"/>
      <c r="GYK79" s="9"/>
      <c r="GYL79" s="9"/>
      <c r="GYM79" s="9"/>
      <c r="GYN79" s="9"/>
      <c r="GYO79" s="9"/>
      <c r="GYP79" s="9"/>
      <c r="GYQ79" s="9"/>
      <c r="GYR79" s="9"/>
      <c r="GYS79" s="9"/>
      <c r="GYT79" s="9"/>
      <c r="GYU79" s="9"/>
      <c r="GYV79" s="9"/>
      <c r="GYW79" s="9"/>
      <c r="GYX79" s="9"/>
      <c r="GYY79" s="9"/>
      <c r="GYZ79" s="9"/>
      <c r="GZA79" s="9"/>
      <c r="GZB79" s="9"/>
      <c r="GZC79" s="9"/>
      <c r="GZD79" s="9"/>
      <c r="GZE79" s="9"/>
      <c r="GZF79" s="9"/>
      <c r="GZG79" s="9"/>
      <c r="GZH79" s="9"/>
      <c r="GZI79" s="9"/>
      <c r="GZJ79" s="9"/>
      <c r="GZK79" s="9"/>
      <c r="GZL79" s="9"/>
      <c r="GZM79" s="9"/>
      <c r="GZN79" s="9"/>
      <c r="GZO79" s="9"/>
      <c r="GZP79" s="9"/>
      <c r="GZQ79" s="9"/>
      <c r="GZR79" s="9"/>
      <c r="GZS79" s="9"/>
      <c r="GZT79" s="9"/>
      <c r="GZU79" s="9"/>
      <c r="GZV79" s="9"/>
      <c r="GZW79" s="9"/>
      <c r="GZX79" s="9"/>
      <c r="GZY79" s="9"/>
      <c r="GZZ79" s="9"/>
      <c r="HAA79" s="9"/>
      <c r="HAB79" s="9"/>
      <c r="HAC79" s="9"/>
      <c r="HAD79" s="9"/>
      <c r="HAE79" s="9"/>
      <c r="HAF79" s="9"/>
      <c r="HAG79" s="9"/>
      <c r="HAH79" s="9"/>
      <c r="HAI79" s="9"/>
      <c r="HAJ79" s="9"/>
      <c r="HAK79" s="9"/>
      <c r="HAL79" s="9"/>
      <c r="HAM79" s="9"/>
      <c r="HAN79" s="9"/>
      <c r="HAO79" s="9"/>
      <c r="HAP79" s="9"/>
      <c r="HAQ79" s="9"/>
      <c r="HAR79" s="9"/>
      <c r="HAS79" s="9"/>
      <c r="HAT79" s="9"/>
      <c r="HAU79" s="9"/>
      <c r="HAV79" s="9"/>
      <c r="HAW79" s="9"/>
      <c r="HAX79" s="9"/>
      <c r="HAY79" s="9"/>
      <c r="HAZ79" s="9"/>
      <c r="HBA79" s="9"/>
      <c r="HBB79" s="9"/>
      <c r="HBC79" s="9"/>
      <c r="HBD79" s="9"/>
      <c r="HBE79" s="9"/>
      <c r="HBF79" s="9"/>
      <c r="HBG79" s="9"/>
      <c r="HBH79" s="9"/>
      <c r="HBI79" s="9"/>
      <c r="HBJ79" s="9"/>
      <c r="HBK79" s="9"/>
      <c r="HBL79" s="9"/>
      <c r="HBM79" s="9"/>
      <c r="HBN79" s="9"/>
      <c r="HBO79" s="9"/>
      <c r="HBP79" s="9"/>
      <c r="HBQ79" s="9"/>
      <c r="HBR79" s="9"/>
      <c r="HBS79" s="9"/>
      <c r="HBT79" s="9"/>
      <c r="HBU79" s="9"/>
      <c r="HBV79" s="9"/>
      <c r="HBW79" s="9"/>
      <c r="HBX79" s="9"/>
      <c r="HBY79" s="9"/>
      <c r="HBZ79" s="9"/>
      <c r="HCA79" s="9"/>
      <c r="HCB79" s="9"/>
      <c r="HCC79" s="9"/>
      <c r="HCD79" s="9"/>
      <c r="HCE79" s="9"/>
      <c r="HCF79" s="9"/>
      <c r="HCG79" s="9"/>
      <c r="HCH79" s="9"/>
      <c r="HCI79" s="9"/>
      <c r="HCJ79" s="9"/>
      <c r="HCK79" s="9"/>
      <c r="HCL79" s="9"/>
      <c r="HCM79" s="9"/>
      <c r="HCN79" s="9"/>
      <c r="HCO79" s="9"/>
      <c r="HCP79" s="9"/>
      <c r="HCQ79" s="9"/>
      <c r="HCR79" s="9"/>
      <c r="HCS79" s="9"/>
      <c r="HCT79" s="9"/>
      <c r="HCU79" s="9"/>
      <c r="HCV79" s="9"/>
      <c r="HCW79" s="9"/>
      <c r="HCX79" s="9"/>
      <c r="HCY79" s="9"/>
      <c r="HCZ79" s="9"/>
      <c r="HDA79" s="9"/>
      <c r="HDB79" s="9"/>
      <c r="HDC79" s="9"/>
      <c r="HDD79" s="9"/>
      <c r="HDE79" s="9"/>
      <c r="HDF79" s="9"/>
      <c r="HDG79" s="9"/>
      <c r="HDH79" s="9"/>
      <c r="HDI79" s="9"/>
      <c r="HDJ79" s="9"/>
      <c r="HDK79" s="9"/>
      <c r="HDL79" s="9"/>
      <c r="HDM79" s="9"/>
      <c r="HDN79" s="9"/>
      <c r="HDO79" s="9"/>
      <c r="HDP79" s="9"/>
      <c r="HDQ79" s="9"/>
      <c r="HDR79" s="9"/>
      <c r="HDS79" s="9"/>
      <c r="HDT79" s="9"/>
      <c r="HDU79" s="9"/>
      <c r="HDV79" s="9"/>
      <c r="HDW79" s="9"/>
      <c r="HDX79" s="9"/>
      <c r="HDY79" s="9"/>
      <c r="HDZ79" s="9"/>
      <c r="HEA79" s="9"/>
      <c r="HEB79" s="9"/>
      <c r="HEC79" s="9"/>
      <c r="HED79" s="9"/>
      <c r="HEE79" s="9"/>
      <c r="HEF79" s="9"/>
      <c r="HEG79" s="9"/>
      <c r="HEH79" s="9"/>
      <c r="HEI79" s="9"/>
      <c r="HEJ79" s="9"/>
      <c r="HEK79" s="9"/>
      <c r="HEL79" s="9"/>
      <c r="HEM79" s="9"/>
      <c r="HEN79" s="9"/>
      <c r="HEO79" s="9"/>
      <c r="HEP79" s="9"/>
      <c r="HEQ79" s="9"/>
      <c r="HER79" s="9"/>
      <c r="HES79" s="9"/>
      <c r="HET79" s="9"/>
      <c r="HEU79" s="9"/>
      <c r="HEV79" s="9"/>
      <c r="HEW79" s="9"/>
      <c r="HEX79" s="9"/>
      <c r="HEY79" s="9"/>
      <c r="HEZ79" s="9"/>
      <c r="HFA79" s="9"/>
      <c r="HFB79" s="9"/>
      <c r="HFC79" s="9"/>
      <c r="HFD79" s="9"/>
      <c r="HFE79" s="9"/>
      <c r="HFF79" s="9"/>
      <c r="HFG79" s="9"/>
      <c r="HFH79" s="9"/>
      <c r="HFI79" s="9"/>
      <c r="HFJ79" s="9"/>
      <c r="HFK79" s="9"/>
      <c r="HFL79" s="9"/>
      <c r="HFM79" s="9"/>
      <c r="HFN79" s="9"/>
      <c r="HFO79" s="9"/>
      <c r="HFP79" s="9"/>
      <c r="HFQ79" s="9"/>
      <c r="HFR79" s="9"/>
      <c r="HFS79" s="9"/>
      <c r="HFT79" s="9"/>
      <c r="HFU79" s="9"/>
      <c r="HFV79" s="9"/>
      <c r="HFW79" s="9"/>
      <c r="HFX79" s="9"/>
      <c r="HFY79" s="9"/>
      <c r="HFZ79" s="9"/>
      <c r="HGA79" s="9"/>
      <c r="HGB79" s="9"/>
      <c r="HGC79" s="9"/>
      <c r="HGD79" s="9"/>
      <c r="HGE79" s="9"/>
      <c r="HGF79" s="9"/>
      <c r="HGG79" s="9"/>
      <c r="HGH79" s="9"/>
      <c r="HGI79" s="9"/>
      <c r="HGJ79" s="9"/>
      <c r="HGK79" s="9"/>
      <c r="HGL79" s="9"/>
      <c r="HGM79" s="9"/>
      <c r="HGN79" s="9"/>
      <c r="HGO79" s="9"/>
      <c r="HGP79" s="9"/>
      <c r="HGQ79" s="9"/>
      <c r="HGR79" s="9"/>
      <c r="HGS79" s="9"/>
      <c r="HGT79" s="9"/>
      <c r="HGU79" s="9"/>
      <c r="HGV79" s="9"/>
      <c r="HGW79" s="9"/>
      <c r="HGX79" s="9"/>
      <c r="HGY79" s="9"/>
      <c r="HGZ79" s="9"/>
      <c r="HHA79" s="9"/>
      <c r="HHB79" s="9"/>
      <c r="HHC79" s="9"/>
      <c r="HHD79" s="9"/>
      <c r="HHE79" s="9"/>
      <c r="HHF79" s="9"/>
      <c r="HHG79" s="9"/>
      <c r="HHH79" s="9"/>
      <c r="HHI79" s="9"/>
      <c r="HHJ79" s="9"/>
      <c r="HHK79" s="9"/>
      <c r="HHL79" s="9"/>
      <c r="HHM79" s="9"/>
      <c r="HHN79" s="9"/>
      <c r="HHO79" s="9"/>
      <c r="HHP79" s="9"/>
      <c r="HHQ79" s="9"/>
      <c r="HHR79" s="9"/>
      <c r="HHS79" s="9"/>
      <c r="HHT79" s="9"/>
      <c r="HHU79" s="9"/>
      <c r="HHV79" s="9"/>
      <c r="HHW79" s="9"/>
      <c r="HHX79" s="9"/>
      <c r="HHY79" s="9"/>
      <c r="HHZ79" s="9"/>
      <c r="HIA79" s="9"/>
      <c r="HIB79" s="9"/>
      <c r="HIC79" s="9"/>
      <c r="HID79" s="9"/>
      <c r="HIE79" s="9"/>
      <c r="HIF79" s="9"/>
      <c r="HIG79" s="9"/>
      <c r="HIH79" s="9"/>
      <c r="HII79" s="9"/>
      <c r="HIJ79" s="9"/>
      <c r="HIK79" s="9"/>
      <c r="HIL79" s="9"/>
      <c r="HIM79" s="9"/>
      <c r="HIN79" s="9"/>
      <c r="HIO79" s="9"/>
      <c r="HIP79" s="9"/>
      <c r="HIQ79" s="9"/>
      <c r="HIR79" s="9"/>
      <c r="HIS79" s="9"/>
      <c r="HIT79" s="9"/>
      <c r="HIU79" s="9"/>
      <c r="HIV79" s="9"/>
      <c r="HIW79" s="9"/>
      <c r="HIX79" s="9"/>
      <c r="HIY79" s="9"/>
      <c r="HIZ79" s="9"/>
      <c r="HJA79" s="9"/>
      <c r="HJB79" s="9"/>
      <c r="HJC79" s="9"/>
      <c r="HJD79" s="9"/>
      <c r="HJE79" s="9"/>
      <c r="HJF79" s="9"/>
      <c r="HJG79" s="9"/>
      <c r="HJH79" s="9"/>
      <c r="HJI79" s="9"/>
      <c r="HJJ79" s="9"/>
      <c r="HJK79" s="9"/>
      <c r="HJL79" s="9"/>
      <c r="HJM79" s="9"/>
      <c r="HJN79" s="9"/>
      <c r="HJO79" s="9"/>
      <c r="HJP79" s="9"/>
      <c r="HJQ79" s="9"/>
      <c r="HJR79" s="9"/>
      <c r="HJS79" s="9"/>
      <c r="HJT79" s="9"/>
      <c r="HJU79" s="9"/>
      <c r="HJV79" s="9"/>
      <c r="HJW79" s="9"/>
      <c r="HJX79" s="9"/>
      <c r="HJY79" s="9"/>
      <c r="HJZ79" s="9"/>
      <c r="HKA79" s="9"/>
      <c r="HKB79" s="9"/>
      <c r="HKC79" s="9"/>
      <c r="HKD79" s="9"/>
      <c r="HKE79" s="9"/>
      <c r="HKF79" s="9"/>
      <c r="HKG79" s="9"/>
      <c r="HKH79" s="9"/>
      <c r="HKI79" s="9"/>
      <c r="HKJ79" s="9"/>
      <c r="HKK79" s="9"/>
      <c r="HKL79" s="9"/>
      <c r="HKM79" s="9"/>
      <c r="HKN79" s="9"/>
      <c r="HKO79" s="9"/>
      <c r="HKP79" s="9"/>
      <c r="HKQ79" s="9"/>
      <c r="HKR79" s="9"/>
      <c r="HKS79" s="9"/>
      <c r="HKT79" s="9"/>
      <c r="HKU79" s="9"/>
      <c r="HKV79" s="9"/>
      <c r="HKW79" s="9"/>
      <c r="HKX79" s="9"/>
      <c r="HKY79" s="9"/>
      <c r="HKZ79" s="9"/>
      <c r="HLA79" s="9"/>
      <c r="HLB79" s="9"/>
      <c r="HLC79" s="9"/>
      <c r="HLD79" s="9"/>
      <c r="HLE79" s="9"/>
      <c r="HLF79" s="9"/>
      <c r="HLG79" s="9"/>
      <c r="HLH79" s="9"/>
      <c r="HLI79" s="9"/>
      <c r="HLJ79" s="9"/>
      <c r="HLK79" s="9"/>
      <c r="HLL79" s="9"/>
      <c r="HLM79" s="9"/>
      <c r="HLN79" s="9"/>
      <c r="HLO79" s="9"/>
      <c r="HLP79" s="9"/>
      <c r="HLQ79" s="9"/>
      <c r="HLR79" s="9"/>
      <c r="HLS79" s="9"/>
      <c r="HLT79" s="9"/>
      <c r="HLU79" s="9"/>
      <c r="HLV79" s="9"/>
      <c r="HLW79" s="9"/>
      <c r="HLX79" s="9"/>
      <c r="HLY79" s="9"/>
      <c r="HLZ79" s="9"/>
      <c r="HMA79" s="9"/>
      <c r="HMB79" s="9"/>
      <c r="HMC79" s="9"/>
      <c r="HMD79" s="9"/>
      <c r="HME79" s="9"/>
      <c r="HMF79" s="9"/>
      <c r="HMG79" s="9"/>
      <c r="HMH79" s="9"/>
      <c r="HMI79" s="9"/>
      <c r="HMJ79" s="9"/>
      <c r="HMK79" s="9"/>
      <c r="HML79" s="9"/>
      <c r="HMM79" s="9"/>
      <c r="HMN79" s="9"/>
      <c r="HMO79" s="9"/>
      <c r="HMP79" s="9"/>
      <c r="HMQ79" s="9"/>
      <c r="HMR79" s="9"/>
      <c r="HMS79" s="9"/>
      <c r="HMT79" s="9"/>
      <c r="HMU79" s="9"/>
      <c r="HMV79" s="9"/>
      <c r="HMW79" s="9"/>
      <c r="HMX79" s="9"/>
      <c r="HMY79" s="9"/>
      <c r="HMZ79" s="9"/>
      <c r="HNA79" s="9"/>
      <c r="HNB79" s="9"/>
      <c r="HNC79" s="9"/>
      <c r="HND79" s="9"/>
      <c r="HNE79" s="9"/>
      <c r="HNF79" s="9"/>
      <c r="HNG79" s="9"/>
      <c r="HNH79" s="9"/>
      <c r="HNI79" s="9"/>
      <c r="HNJ79" s="9"/>
      <c r="HNK79" s="9"/>
      <c r="HNL79" s="9"/>
      <c r="HNM79" s="9"/>
      <c r="HNN79" s="9"/>
      <c r="HNO79" s="9"/>
      <c r="HNP79" s="9"/>
      <c r="HNQ79" s="9"/>
      <c r="HNR79" s="9"/>
      <c r="HNS79" s="9"/>
      <c r="HNT79" s="9"/>
      <c r="HNU79" s="9"/>
      <c r="HNV79" s="9"/>
      <c r="HNW79" s="9"/>
      <c r="HNX79" s="9"/>
      <c r="HNY79" s="9"/>
      <c r="HNZ79" s="9"/>
      <c r="HOA79" s="9"/>
      <c r="HOB79" s="9"/>
      <c r="HOC79" s="9"/>
      <c r="HOD79" s="9"/>
      <c r="HOE79" s="9"/>
      <c r="HOF79" s="9"/>
      <c r="HOG79" s="9"/>
      <c r="HOH79" s="9"/>
      <c r="HOI79" s="9"/>
      <c r="HOJ79" s="9"/>
      <c r="HOK79" s="9"/>
      <c r="HOL79" s="9"/>
      <c r="HOM79" s="9"/>
      <c r="HON79" s="9"/>
      <c r="HOO79" s="9"/>
      <c r="HOP79" s="9"/>
      <c r="HOQ79" s="9"/>
      <c r="HOR79" s="9"/>
      <c r="HOS79" s="9"/>
      <c r="HOT79" s="9"/>
      <c r="HOU79" s="9"/>
      <c r="HOV79" s="9"/>
      <c r="HOW79" s="9"/>
      <c r="HOX79" s="9"/>
      <c r="HOY79" s="9"/>
      <c r="HOZ79" s="9"/>
      <c r="HPA79" s="9"/>
      <c r="HPB79" s="9"/>
      <c r="HPC79" s="9"/>
      <c r="HPD79" s="9"/>
      <c r="HPE79" s="9"/>
      <c r="HPF79" s="9"/>
      <c r="HPG79" s="9"/>
      <c r="HPH79" s="9"/>
      <c r="HPI79" s="9"/>
      <c r="HPJ79" s="9"/>
      <c r="HPK79" s="9"/>
      <c r="HPL79" s="9"/>
      <c r="HPM79" s="9"/>
      <c r="HPN79" s="9"/>
      <c r="HPO79" s="9"/>
      <c r="HPP79" s="9"/>
      <c r="HPQ79" s="9"/>
      <c r="HPR79" s="9"/>
      <c r="HPS79" s="9"/>
      <c r="HPT79" s="9"/>
      <c r="HPU79" s="9"/>
      <c r="HPV79" s="9"/>
      <c r="HPW79" s="9"/>
      <c r="HPX79" s="9"/>
      <c r="HPY79" s="9"/>
      <c r="HPZ79" s="9"/>
      <c r="HQA79" s="9"/>
      <c r="HQB79" s="9"/>
      <c r="HQC79" s="9"/>
      <c r="HQD79" s="9"/>
      <c r="HQE79" s="9"/>
      <c r="HQF79" s="9"/>
      <c r="HQG79" s="9"/>
      <c r="HQH79" s="9"/>
      <c r="HQI79" s="9"/>
      <c r="HQJ79" s="9"/>
      <c r="HQK79" s="9"/>
      <c r="HQL79" s="9"/>
      <c r="HQM79" s="9"/>
      <c r="HQN79" s="9"/>
      <c r="HQO79" s="9"/>
      <c r="HQP79" s="9"/>
      <c r="HQQ79" s="9"/>
      <c r="HQR79" s="9"/>
      <c r="HQS79" s="9"/>
      <c r="HQT79" s="9"/>
      <c r="HQU79" s="9"/>
      <c r="HQV79" s="9"/>
      <c r="HQW79" s="9"/>
      <c r="HQX79" s="9"/>
      <c r="HQY79" s="9"/>
      <c r="HQZ79" s="9"/>
      <c r="HRA79" s="9"/>
      <c r="HRB79" s="9"/>
      <c r="HRC79" s="9"/>
      <c r="HRD79" s="9"/>
      <c r="HRE79" s="9"/>
      <c r="HRF79" s="9"/>
      <c r="HRG79" s="9"/>
      <c r="HRH79" s="9"/>
      <c r="HRI79" s="9"/>
      <c r="HRJ79" s="9"/>
      <c r="HRK79" s="9"/>
      <c r="HRL79" s="9"/>
      <c r="HRM79" s="9"/>
      <c r="HRN79" s="9"/>
      <c r="HRO79" s="9"/>
      <c r="HRP79" s="9"/>
      <c r="HRQ79" s="9"/>
      <c r="HRR79" s="9"/>
      <c r="HRS79" s="9"/>
      <c r="HRT79" s="9"/>
      <c r="HRU79" s="9"/>
      <c r="HRV79" s="9"/>
      <c r="HRW79" s="9"/>
      <c r="HRX79" s="9"/>
      <c r="HRY79" s="9"/>
      <c r="HRZ79" s="9"/>
      <c r="HSA79" s="9"/>
      <c r="HSB79" s="9"/>
      <c r="HSC79" s="9"/>
      <c r="HSD79" s="9"/>
      <c r="HSE79" s="9"/>
      <c r="HSF79" s="9"/>
      <c r="HSG79" s="9"/>
      <c r="HSH79" s="9"/>
      <c r="HSI79" s="9"/>
      <c r="HSJ79" s="9"/>
      <c r="HSK79" s="9"/>
      <c r="HSL79" s="9"/>
      <c r="HSM79" s="9"/>
      <c r="HSN79" s="9"/>
      <c r="HSO79" s="9"/>
      <c r="HSP79" s="9"/>
      <c r="HSQ79" s="9"/>
      <c r="HSR79" s="9"/>
      <c r="HSS79" s="9"/>
      <c r="HST79" s="9"/>
      <c r="HSU79" s="9"/>
      <c r="HSV79" s="9"/>
      <c r="HSW79" s="9"/>
      <c r="HSX79" s="9"/>
      <c r="HSY79" s="9"/>
      <c r="HSZ79" s="9"/>
      <c r="HTA79" s="9"/>
      <c r="HTB79" s="9"/>
      <c r="HTC79" s="9"/>
      <c r="HTD79" s="9"/>
      <c r="HTE79" s="9"/>
      <c r="HTF79" s="9"/>
      <c r="HTG79" s="9"/>
      <c r="HTH79" s="9"/>
      <c r="HTI79" s="9"/>
      <c r="HTJ79" s="9"/>
      <c r="HTK79" s="9"/>
      <c r="HTL79" s="9"/>
      <c r="HTM79" s="9"/>
      <c r="HTN79" s="9"/>
      <c r="HTO79" s="9"/>
      <c r="HTP79" s="9"/>
      <c r="HTQ79" s="9"/>
      <c r="HTR79" s="9"/>
      <c r="HTS79" s="9"/>
      <c r="HTT79" s="9"/>
      <c r="HTU79" s="9"/>
      <c r="HTV79" s="9"/>
      <c r="HTW79" s="9"/>
      <c r="HTX79" s="9"/>
      <c r="HTY79" s="9"/>
      <c r="HTZ79" s="9"/>
      <c r="HUA79" s="9"/>
      <c r="HUB79" s="9"/>
      <c r="HUC79" s="9"/>
      <c r="HUD79" s="9"/>
      <c r="HUE79" s="9"/>
      <c r="HUF79" s="9"/>
      <c r="HUG79" s="9"/>
      <c r="HUH79" s="9"/>
      <c r="HUI79" s="9"/>
      <c r="HUJ79" s="9"/>
      <c r="HUK79" s="9"/>
      <c r="HUL79" s="9"/>
      <c r="HUM79" s="9"/>
      <c r="HUN79" s="9"/>
      <c r="HUO79" s="9"/>
      <c r="HUP79" s="9"/>
      <c r="HUQ79" s="9"/>
      <c r="HUR79" s="9"/>
      <c r="HUS79" s="9"/>
      <c r="HUT79" s="9"/>
      <c r="HUU79" s="9"/>
      <c r="HUV79" s="9"/>
      <c r="HUW79" s="9"/>
      <c r="HUX79" s="9"/>
      <c r="HUY79" s="9"/>
      <c r="HUZ79" s="9"/>
      <c r="HVA79" s="9"/>
      <c r="HVB79" s="9"/>
      <c r="HVC79" s="9"/>
      <c r="HVD79" s="9"/>
      <c r="HVE79" s="9"/>
      <c r="HVF79" s="9"/>
      <c r="HVG79" s="9"/>
      <c r="HVH79" s="9"/>
      <c r="HVI79" s="9"/>
      <c r="HVJ79" s="9"/>
      <c r="HVK79" s="9"/>
      <c r="HVL79" s="9"/>
      <c r="HVM79" s="9"/>
      <c r="HVN79" s="9"/>
      <c r="HVO79" s="9"/>
      <c r="HVP79" s="9"/>
      <c r="HVQ79" s="9"/>
      <c r="HVR79" s="9"/>
      <c r="HVS79" s="9"/>
      <c r="HVT79" s="9"/>
      <c r="HVU79" s="9"/>
      <c r="HVV79" s="9"/>
      <c r="HVW79" s="9"/>
      <c r="HVX79" s="9"/>
      <c r="HVY79" s="9"/>
      <c r="HVZ79" s="9"/>
      <c r="HWA79" s="9"/>
      <c r="HWB79" s="9"/>
      <c r="HWC79" s="9"/>
      <c r="HWD79" s="9"/>
      <c r="HWE79" s="9"/>
      <c r="HWF79" s="9"/>
      <c r="HWG79" s="9"/>
      <c r="HWH79" s="9"/>
      <c r="HWI79" s="9"/>
      <c r="HWJ79" s="9"/>
      <c r="HWK79" s="9"/>
      <c r="HWL79" s="9"/>
      <c r="HWM79" s="9"/>
      <c r="HWN79" s="9"/>
      <c r="HWO79" s="9"/>
      <c r="HWP79" s="9"/>
      <c r="HWQ79" s="9"/>
      <c r="HWR79" s="9"/>
      <c r="HWS79" s="9"/>
      <c r="HWT79" s="9"/>
      <c r="HWU79" s="9"/>
      <c r="HWV79" s="9"/>
      <c r="HWW79" s="9"/>
      <c r="HWX79" s="9"/>
      <c r="HWY79" s="9"/>
      <c r="HWZ79" s="9"/>
      <c r="HXA79" s="9"/>
      <c r="HXB79" s="9"/>
      <c r="HXC79" s="9"/>
      <c r="HXD79" s="9"/>
      <c r="HXE79" s="9"/>
      <c r="HXF79" s="9"/>
      <c r="HXG79" s="9"/>
      <c r="HXH79" s="9"/>
      <c r="HXI79" s="9"/>
      <c r="HXJ79" s="9"/>
      <c r="HXK79" s="9"/>
      <c r="HXL79" s="9"/>
      <c r="HXM79" s="9"/>
      <c r="HXN79" s="9"/>
      <c r="HXO79" s="9"/>
      <c r="HXP79" s="9"/>
      <c r="HXQ79" s="9"/>
      <c r="HXR79" s="9"/>
      <c r="HXS79" s="9"/>
      <c r="HXT79" s="9"/>
      <c r="HXU79" s="9"/>
      <c r="HXV79" s="9"/>
      <c r="HXW79" s="9"/>
      <c r="HXX79" s="9"/>
      <c r="HXY79" s="9"/>
      <c r="HXZ79" s="9"/>
      <c r="HYA79" s="9"/>
      <c r="HYB79" s="9"/>
      <c r="HYC79" s="9"/>
      <c r="HYD79" s="9"/>
      <c r="HYE79" s="9"/>
      <c r="HYF79" s="9"/>
      <c r="HYG79" s="9"/>
      <c r="HYH79" s="9"/>
      <c r="HYI79" s="9"/>
      <c r="HYJ79" s="9"/>
      <c r="HYK79" s="9"/>
      <c r="HYL79" s="9"/>
      <c r="HYM79" s="9"/>
      <c r="HYN79" s="9"/>
      <c r="HYO79" s="9"/>
      <c r="HYP79" s="9"/>
      <c r="HYQ79" s="9"/>
      <c r="HYR79" s="9"/>
      <c r="HYS79" s="9"/>
      <c r="HYT79" s="9"/>
      <c r="HYU79" s="9"/>
      <c r="HYV79" s="9"/>
      <c r="HYW79" s="9"/>
      <c r="HYX79" s="9"/>
      <c r="HYY79" s="9"/>
      <c r="HYZ79" s="9"/>
      <c r="HZA79" s="9"/>
      <c r="HZB79" s="9"/>
      <c r="HZC79" s="9"/>
      <c r="HZD79" s="9"/>
      <c r="HZE79" s="9"/>
      <c r="HZF79" s="9"/>
      <c r="HZG79" s="9"/>
      <c r="HZH79" s="9"/>
      <c r="HZI79" s="9"/>
      <c r="HZJ79" s="9"/>
      <c r="HZK79" s="9"/>
      <c r="HZL79" s="9"/>
      <c r="HZM79" s="9"/>
      <c r="HZN79" s="9"/>
      <c r="HZO79" s="9"/>
      <c r="HZP79" s="9"/>
      <c r="HZQ79" s="9"/>
      <c r="HZR79" s="9"/>
      <c r="HZS79" s="9"/>
      <c r="HZT79" s="9"/>
      <c r="HZU79" s="9"/>
      <c r="HZV79" s="9"/>
      <c r="HZW79" s="9"/>
      <c r="HZX79" s="9"/>
      <c r="HZY79" s="9"/>
      <c r="HZZ79" s="9"/>
      <c r="IAA79" s="9"/>
      <c r="IAB79" s="9"/>
      <c r="IAC79" s="9"/>
      <c r="IAD79" s="9"/>
      <c r="IAE79" s="9"/>
      <c r="IAF79" s="9"/>
      <c r="IAG79" s="9"/>
      <c r="IAH79" s="9"/>
      <c r="IAI79" s="9"/>
      <c r="IAJ79" s="9"/>
      <c r="IAK79" s="9"/>
      <c r="IAL79" s="9"/>
      <c r="IAM79" s="9"/>
      <c r="IAN79" s="9"/>
      <c r="IAO79" s="9"/>
      <c r="IAP79" s="9"/>
      <c r="IAQ79" s="9"/>
      <c r="IAR79" s="9"/>
      <c r="IAS79" s="9"/>
      <c r="IAT79" s="9"/>
      <c r="IAU79" s="9"/>
      <c r="IAV79" s="9"/>
      <c r="IAW79" s="9"/>
      <c r="IAX79" s="9"/>
      <c r="IAY79" s="9"/>
      <c r="IAZ79" s="9"/>
      <c r="IBA79" s="9"/>
      <c r="IBB79" s="9"/>
      <c r="IBC79" s="9"/>
      <c r="IBD79" s="9"/>
      <c r="IBE79" s="9"/>
      <c r="IBF79" s="9"/>
      <c r="IBG79" s="9"/>
      <c r="IBH79" s="9"/>
      <c r="IBI79" s="9"/>
      <c r="IBJ79" s="9"/>
      <c r="IBK79" s="9"/>
      <c r="IBL79" s="9"/>
      <c r="IBM79" s="9"/>
      <c r="IBN79" s="9"/>
      <c r="IBO79" s="9"/>
      <c r="IBP79" s="9"/>
      <c r="IBQ79" s="9"/>
      <c r="IBR79" s="9"/>
      <c r="IBS79" s="9"/>
      <c r="IBT79" s="9"/>
      <c r="IBU79" s="9"/>
      <c r="IBV79" s="9"/>
      <c r="IBW79" s="9"/>
      <c r="IBX79" s="9"/>
      <c r="IBY79" s="9"/>
      <c r="IBZ79" s="9"/>
      <c r="ICA79" s="9"/>
      <c r="ICB79" s="9"/>
      <c r="ICC79" s="9"/>
      <c r="ICD79" s="9"/>
      <c r="ICE79" s="9"/>
      <c r="ICF79" s="9"/>
      <c r="ICG79" s="9"/>
      <c r="ICH79" s="9"/>
      <c r="ICI79" s="9"/>
      <c r="ICJ79" s="9"/>
      <c r="ICK79" s="9"/>
      <c r="ICL79" s="9"/>
      <c r="ICM79" s="9"/>
      <c r="ICN79" s="9"/>
      <c r="ICO79" s="9"/>
      <c r="ICP79" s="9"/>
      <c r="ICQ79" s="9"/>
      <c r="ICR79" s="9"/>
      <c r="ICS79" s="9"/>
      <c r="ICT79" s="9"/>
      <c r="ICU79" s="9"/>
      <c r="ICV79" s="9"/>
      <c r="ICW79" s="9"/>
      <c r="ICX79" s="9"/>
      <c r="ICY79" s="9"/>
      <c r="ICZ79" s="9"/>
      <c r="IDA79" s="9"/>
      <c r="IDB79" s="9"/>
      <c r="IDC79" s="9"/>
      <c r="IDD79" s="9"/>
      <c r="IDE79" s="9"/>
      <c r="IDF79" s="9"/>
      <c r="IDG79" s="9"/>
      <c r="IDH79" s="9"/>
      <c r="IDI79" s="9"/>
      <c r="IDJ79" s="9"/>
      <c r="IDK79" s="9"/>
      <c r="IDL79" s="9"/>
      <c r="IDM79" s="9"/>
      <c r="IDN79" s="9"/>
      <c r="IDO79" s="9"/>
      <c r="IDP79" s="9"/>
      <c r="IDQ79" s="9"/>
      <c r="IDR79" s="9"/>
      <c r="IDS79" s="9"/>
      <c r="IDT79" s="9"/>
      <c r="IDU79" s="9"/>
      <c r="IDV79" s="9"/>
      <c r="IDW79" s="9"/>
      <c r="IDX79" s="9"/>
      <c r="IDY79" s="9"/>
      <c r="IDZ79" s="9"/>
      <c r="IEA79" s="9"/>
      <c r="IEB79" s="9"/>
      <c r="IEC79" s="9"/>
      <c r="IED79" s="9"/>
      <c r="IEE79" s="9"/>
      <c r="IEF79" s="9"/>
      <c r="IEG79" s="9"/>
      <c r="IEH79" s="9"/>
      <c r="IEI79" s="9"/>
      <c r="IEJ79" s="9"/>
      <c r="IEK79" s="9"/>
      <c r="IEL79" s="9"/>
      <c r="IEM79" s="9"/>
      <c r="IEN79" s="9"/>
      <c r="IEO79" s="9"/>
      <c r="IEP79" s="9"/>
      <c r="IEQ79" s="9"/>
      <c r="IER79" s="9"/>
      <c r="IES79" s="9"/>
      <c r="IET79" s="9"/>
      <c r="IEU79" s="9"/>
      <c r="IEV79" s="9"/>
      <c r="IEW79" s="9"/>
      <c r="IEX79" s="9"/>
      <c r="IEY79" s="9"/>
      <c r="IEZ79" s="9"/>
      <c r="IFA79" s="9"/>
      <c r="IFB79" s="9"/>
      <c r="IFC79" s="9"/>
      <c r="IFD79" s="9"/>
      <c r="IFE79" s="9"/>
      <c r="IFF79" s="9"/>
      <c r="IFG79" s="9"/>
      <c r="IFH79" s="9"/>
      <c r="IFI79" s="9"/>
      <c r="IFJ79" s="9"/>
      <c r="IFK79" s="9"/>
      <c r="IFL79" s="9"/>
      <c r="IFM79" s="9"/>
      <c r="IFN79" s="9"/>
      <c r="IFO79" s="9"/>
      <c r="IFP79" s="9"/>
      <c r="IFQ79" s="9"/>
      <c r="IFR79" s="9"/>
      <c r="IFS79" s="9"/>
      <c r="IFT79" s="9"/>
      <c r="IFU79" s="9"/>
      <c r="IFV79" s="9"/>
      <c r="IFW79" s="9"/>
      <c r="IFX79" s="9"/>
      <c r="IFY79" s="9"/>
      <c r="IFZ79" s="9"/>
      <c r="IGA79" s="9"/>
      <c r="IGB79" s="9"/>
      <c r="IGC79" s="9"/>
      <c r="IGD79" s="9"/>
      <c r="IGE79" s="9"/>
      <c r="IGF79" s="9"/>
      <c r="IGG79" s="9"/>
      <c r="IGH79" s="9"/>
      <c r="IGI79" s="9"/>
      <c r="IGJ79" s="9"/>
      <c r="IGK79" s="9"/>
      <c r="IGL79" s="9"/>
      <c r="IGM79" s="9"/>
      <c r="IGN79" s="9"/>
      <c r="IGO79" s="9"/>
      <c r="IGP79" s="9"/>
      <c r="IGQ79" s="9"/>
      <c r="IGR79" s="9"/>
      <c r="IGS79" s="9"/>
      <c r="IGT79" s="9"/>
      <c r="IGU79" s="9"/>
      <c r="IGV79" s="9"/>
      <c r="IGW79" s="9"/>
      <c r="IGX79" s="9"/>
      <c r="IGY79" s="9"/>
      <c r="IGZ79" s="9"/>
      <c r="IHA79" s="9"/>
      <c r="IHB79" s="9"/>
      <c r="IHC79" s="9"/>
      <c r="IHD79" s="9"/>
      <c r="IHE79" s="9"/>
      <c r="IHF79" s="9"/>
      <c r="IHG79" s="9"/>
      <c r="IHH79" s="9"/>
      <c r="IHI79" s="9"/>
      <c r="IHJ79" s="9"/>
      <c r="IHK79" s="9"/>
      <c r="IHL79" s="9"/>
      <c r="IHM79" s="9"/>
      <c r="IHN79" s="9"/>
      <c r="IHO79" s="9"/>
      <c r="IHP79" s="9"/>
      <c r="IHQ79" s="9"/>
      <c r="IHR79" s="9"/>
      <c r="IHS79" s="9"/>
      <c r="IHT79" s="9"/>
      <c r="IHU79" s="9"/>
      <c r="IHV79" s="9"/>
      <c r="IHW79" s="9"/>
      <c r="IHX79" s="9"/>
      <c r="IHY79" s="9"/>
      <c r="IHZ79" s="9"/>
      <c r="IIA79" s="9"/>
      <c r="IIB79" s="9"/>
      <c r="IIC79" s="9"/>
      <c r="IID79" s="9"/>
      <c r="IIE79" s="9"/>
      <c r="IIF79" s="9"/>
      <c r="IIG79" s="9"/>
      <c r="IIH79" s="9"/>
      <c r="III79" s="9"/>
      <c r="IIJ79" s="9"/>
      <c r="IIK79" s="9"/>
      <c r="IIL79" s="9"/>
      <c r="IIM79" s="9"/>
      <c r="IIN79" s="9"/>
      <c r="IIO79" s="9"/>
      <c r="IIP79" s="9"/>
      <c r="IIQ79" s="9"/>
      <c r="IIR79" s="9"/>
      <c r="IIS79" s="9"/>
      <c r="IIT79" s="9"/>
      <c r="IIU79" s="9"/>
      <c r="IIV79" s="9"/>
      <c r="IIW79" s="9"/>
      <c r="IIX79" s="9"/>
      <c r="IIY79" s="9"/>
      <c r="IIZ79" s="9"/>
      <c r="IJA79" s="9"/>
      <c r="IJB79" s="9"/>
      <c r="IJC79" s="9"/>
      <c r="IJD79" s="9"/>
      <c r="IJE79" s="9"/>
      <c r="IJF79" s="9"/>
      <c r="IJG79" s="9"/>
      <c r="IJH79" s="9"/>
      <c r="IJI79" s="9"/>
      <c r="IJJ79" s="9"/>
      <c r="IJK79" s="9"/>
      <c r="IJL79" s="9"/>
      <c r="IJM79" s="9"/>
      <c r="IJN79" s="9"/>
      <c r="IJO79" s="9"/>
      <c r="IJP79" s="9"/>
      <c r="IJQ79" s="9"/>
      <c r="IJR79" s="9"/>
      <c r="IJS79" s="9"/>
      <c r="IJT79" s="9"/>
      <c r="IJU79" s="9"/>
      <c r="IJV79" s="9"/>
      <c r="IJW79" s="9"/>
      <c r="IJX79" s="9"/>
      <c r="IJY79" s="9"/>
      <c r="IJZ79" s="9"/>
      <c r="IKA79" s="9"/>
      <c r="IKB79" s="9"/>
      <c r="IKC79" s="9"/>
      <c r="IKD79" s="9"/>
      <c r="IKE79" s="9"/>
      <c r="IKF79" s="9"/>
      <c r="IKG79" s="9"/>
      <c r="IKH79" s="9"/>
      <c r="IKI79" s="9"/>
      <c r="IKJ79" s="9"/>
      <c r="IKK79" s="9"/>
      <c r="IKL79" s="9"/>
      <c r="IKM79" s="9"/>
      <c r="IKN79" s="9"/>
      <c r="IKO79" s="9"/>
      <c r="IKP79" s="9"/>
      <c r="IKQ79" s="9"/>
      <c r="IKR79" s="9"/>
      <c r="IKS79" s="9"/>
      <c r="IKT79" s="9"/>
      <c r="IKU79" s="9"/>
      <c r="IKV79" s="9"/>
      <c r="IKW79" s="9"/>
      <c r="IKX79" s="9"/>
      <c r="IKY79" s="9"/>
      <c r="IKZ79" s="9"/>
      <c r="ILA79" s="9"/>
      <c r="ILB79" s="9"/>
      <c r="ILC79" s="9"/>
      <c r="ILD79" s="9"/>
      <c r="ILE79" s="9"/>
      <c r="ILF79" s="9"/>
      <c r="ILG79" s="9"/>
      <c r="ILH79" s="9"/>
      <c r="ILI79" s="9"/>
      <c r="ILJ79" s="9"/>
      <c r="ILK79" s="9"/>
      <c r="ILL79" s="9"/>
      <c r="ILM79" s="9"/>
      <c r="ILN79" s="9"/>
      <c r="ILO79" s="9"/>
      <c r="ILP79" s="9"/>
      <c r="ILQ79" s="9"/>
      <c r="ILR79" s="9"/>
      <c r="ILS79" s="9"/>
      <c r="ILT79" s="9"/>
      <c r="ILU79" s="9"/>
      <c r="ILV79" s="9"/>
      <c r="ILW79" s="9"/>
      <c r="ILX79" s="9"/>
      <c r="ILY79" s="9"/>
      <c r="ILZ79" s="9"/>
      <c r="IMA79" s="9"/>
      <c r="IMB79" s="9"/>
      <c r="IMC79" s="9"/>
      <c r="IMD79" s="9"/>
      <c r="IME79" s="9"/>
      <c r="IMF79" s="9"/>
      <c r="IMG79" s="9"/>
      <c r="IMH79" s="9"/>
      <c r="IMI79" s="9"/>
      <c r="IMJ79" s="9"/>
      <c r="IMK79" s="9"/>
      <c r="IML79" s="9"/>
      <c r="IMM79" s="9"/>
      <c r="IMN79" s="9"/>
      <c r="IMO79" s="9"/>
      <c r="IMP79" s="9"/>
      <c r="IMQ79" s="9"/>
      <c r="IMR79" s="9"/>
      <c r="IMS79" s="9"/>
      <c r="IMT79" s="9"/>
      <c r="IMU79" s="9"/>
      <c r="IMV79" s="9"/>
      <c r="IMW79" s="9"/>
      <c r="IMX79" s="9"/>
      <c r="IMY79" s="9"/>
      <c r="IMZ79" s="9"/>
      <c r="INA79" s="9"/>
      <c r="INB79" s="9"/>
      <c r="INC79" s="9"/>
      <c r="IND79" s="9"/>
      <c r="INE79" s="9"/>
      <c r="INF79" s="9"/>
      <c r="ING79" s="9"/>
      <c r="INH79" s="9"/>
      <c r="INI79" s="9"/>
      <c r="INJ79" s="9"/>
      <c r="INK79" s="9"/>
      <c r="INL79" s="9"/>
      <c r="INM79" s="9"/>
      <c r="INN79" s="9"/>
      <c r="INO79" s="9"/>
      <c r="INP79" s="9"/>
      <c r="INQ79" s="9"/>
      <c r="INR79" s="9"/>
      <c r="INS79" s="9"/>
      <c r="INT79" s="9"/>
      <c r="INU79" s="9"/>
      <c r="INV79" s="9"/>
      <c r="INW79" s="9"/>
      <c r="INX79" s="9"/>
      <c r="INY79" s="9"/>
      <c r="INZ79" s="9"/>
      <c r="IOA79" s="9"/>
      <c r="IOB79" s="9"/>
      <c r="IOC79" s="9"/>
      <c r="IOD79" s="9"/>
      <c r="IOE79" s="9"/>
      <c r="IOF79" s="9"/>
      <c r="IOG79" s="9"/>
      <c r="IOH79" s="9"/>
      <c r="IOI79" s="9"/>
      <c r="IOJ79" s="9"/>
      <c r="IOK79" s="9"/>
      <c r="IOL79" s="9"/>
      <c r="IOM79" s="9"/>
      <c r="ION79" s="9"/>
      <c r="IOO79" s="9"/>
      <c r="IOP79" s="9"/>
      <c r="IOQ79" s="9"/>
      <c r="IOR79" s="9"/>
      <c r="IOS79" s="9"/>
      <c r="IOT79" s="9"/>
      <c r="IOU79" s="9"/>
      <c r="IOV79" s="9"/>
      <c r="IOW79" s="9"/>
      <c r="IOX79" s="9"/>
      <c r="IOY79" s="9"/>
      <c r="IOZ79" s="9"/>
      <c r="IPA79" s="9"/>
      <c r="IPB79" s="9"/>
      <c r="IPC79" s="9"/>
      <c r="IPD79" s="9"/>
      <c r="IPE79" s="9"/>
      <c r="IPF79" s="9"/>
      <c r="IPG79" s="9"/>
      <c r="IPH79" s="9"/>
      <c r="IPI79" s="9"/>
      <c r="IPJ79" s="9"/>
      <c r="IPK79" s="9"/>
      <c r="IPL79" s="9"/>
      <c r="IPM79" s="9"/>
      <c r="IPN79" s="9"/>
      <c r="IPO79" s="9"/>
      <c r="IPP79" s="9"/>
      <c r="IPQ79" s="9"/>
      <c r="IPR79" s="9"/>
      <c r="IPS79" s="9"/>
      <c r="IPT79" s="9"/>
      <c r="IPU79" s="9"/>
      <c r="IPV79" s="9"/>
      <c r="IPW79" s="9"/>
      <c r="IPX79" s="9"/>
      <c r="IPY79" s="9"/>
      <c r="IPZ79" s="9"/>
      <c r="IQA79" s="9"/>
      <c r="IQB79" s="9"/>
      <c r="IQC79" s="9"/>
      <c r="IQD79" s="9"/>
      <c r="IQE79" s="9"/>
      <c r="IQF79" s="9"/>
      <c r="IQG79" s="9"/>
      <c r="IQH79" s="9"/>
      <c r="IQI79" s="9"/>
      <c r="IQJ79" s="9"/>
      <c r="IQK79" s="9"/>
      <c r="IQL79" s="9"/>
      <c r="IQM79" s="9"/>
      <c r="IQN79" s="9"/>
      <c r="IQO79" s="9"/>
      <c r="IQP79" s="9"/>
      <c r="IQQ79" s="9"/>
      <c r="IQR79" s="9"/>
      <c r="IQS79" s="9"/>
      <c r="IQT79" s="9"/>
      <c r="IQU79" s="9"/>
      <c r="IQV79" s="9"/>
      <c r="IQW79" s="9"/>
      <c r="IQX79" s="9"/>
      <c r="IQY79" s="9"/>
      <c r="IQZ79" s="9"/>
      <c r="IRA79" s="9"/>
      <c r="IRB79" s="9"/>
      <c r="IRC79" s="9"/>
      <c r="IRD79" s="9"/>
      <c r="IRE79" s="9"/>
      <c r="IRF79" s="9"/>
      <c r="IRG79" s="9"/>
      <c r="IRH79" s="9"/>
      <c r="IRI79" s="9"/>
      <c r="IRJ79" s="9"/>
      <c r="IRK79" s="9"/>
      <c r="IRL79" s="9"/>
      <c r="IRM79" s="9"/>
      <c r="IRN79" s="9"/>
      <c r="IRO79" s="9"/>
      <c r="IRP79" s="9"/>
      <c r="IRQ79" s="9"/>
      <c r="IRR79" s="9"/>
      <c r="IRS79" s="9"/>
      <c r="IRT79" s="9"/>
      <c r="IRU79" s="9"/>
      <c r="IRV79" s="9"/>
      <c r="IRW79" s="9"/>
      <c r="IRX79" s="9"/>
      <c r="IRY79" s="9"/>
      <c r="IRZ79" s="9"/>
      <c r="ISA79" s="9"/>
      <c r="ISB79" s="9"/>
      <c r="ISC79" s="9"/>
      <c r="ISD79" s="9"/>
      <c r="ISE79" s="9"/>
      <c r="ISF79" s="9"/>
      <c r="ISG79" s="9"/>
      <c r="ISH79" s="9"/>
      <c r="ISI79" s="9"/>
      <c r="ISJ79" s="9"/>
      <c r="ISK79" s="9"/>
      <c r="ISL79" s="9"/>
      <c r="ISM79" s="9"/>
      <c r="ISN79" s="9"/>
      <c r="ISO79" s="9"/>
      <c r="ISP79" s="9"/>
      <c r="ISQ79" s="9"/>
      <c r="ISR79" s="9"/>
      <c r="ISS79" s="9"/>
      <c r="IST79" s="9"/>
      <c r="ISU79" s="9"/>
      <c r="ISV79" s="9"/>
      <c r="ISW79" s="9"/>
      <c r="ISX79" s="9"/>
      <c r="ISY79" s="9"/>
      <c r="ISZ79" s="9"/>
      <c r="ITA79" s="9"/>
      <c r="ITB79" s="9"/>
      <c r="ITC79" s="9"/>
      <c r="ITD79" s="9"/>
      <c r="ITE79" s="9"/>
      <c r="ITF79" s="9"/>
      <c r="ITG79" s="9"/>
      <c r="ITH79" s="9"/>
      <c r="ITI79" s="9"/>
      <c r="ITJ79" s="9"/>
      <c r="ITK79" s="9"/>
      <c r="ITL79" s="9"/>
      <c r="ITM79" s="9"/>
      <c r="ITN79" s="9"/>
      <c r="ITO79" s="9"/>
      <c r="ITP79" s="9"/>
      <c r="ITQ79" s="9"/>
      <c r="ITR79" s="9"/>
      <c r="ITS79" s="9"/>
      <c r="ITT79" s="9"/>
      <c r="ITU79" s="9"/>
      <c r="ITV79" s="9"/>
      <c r="ITW79" s="9"/>
      <c r="ITX79" s="9"/>
      <c r="ITY79" s="9"/>
      <c r="ITZ79" s="9"/>
      <c r="IUA79" s="9"/>
      <c r="IUB79" s="9"/>
      <c r="IUC79" s="9"/>
      <c r="IUD79" s="9"/>
      <c r="IUE79" s="9"/>
      <c r="IUF79" s="9"/>
      <c r="IUG79" s="9"/>
      <c r="IUH79" s="9"/>
      <c r="IUI79" s="9"/>
      <c r="IUJ79" s="9"/>
      <c r="IUK79" s="9"/>
      <c r="IUL79" s="9"/>
      <c r="IUM79" s="9"/>
      <c r="IUN79" s="9"/>
      <c r="IUO79" s="9"/>
      <c r="IUP79" s="9"/>
      <c r="IUQ79" s="9"/>
      <c r="IUR79" s="9"/>
      <c r="IUS79" s="9"/>
      <c r="IUT79" s="9"/>
      <c r="IUU79" s="9"/>
      <c r="IUV79" s="9"/>
      <c r="IUW79" s="9"/>
      <c r="IUX79" s="9"/>
      <c r="IUY79" s="9"/>
      <c r="IUZ79" s="9"/>
      <c r="IVA79" s="9"/>
      <c r="IVB79" s="9"/>
      <c r="IVC79" s="9"/>
      <c r="IVD79" s="9"/>
      <c r="IVE79" s="9"/>
      <c r="IVF79" s="9"/>
      <c r="IVG79" s="9"/>
      <c r="IVH79" s="9"/>
      <c r="IVI79" s="9"/>
      <c r="IVJ79" s="9"/>
      <c r="IVK79" s="9"/>
      <c r="IVL79" s="9"/>
      <c r="IVM79" s="9"/>
      <c r="IVN79" s="9"/>
      <c r="IVO79" s="9"/>
      <c r="IVP79" s="9"/>
      <c r="IVQ79" s="9"/>
      <c r="IVR79" s="9"/>
      <c r="IVS79" s="9"/>
      <c r="IVT79" s="9"/>
      <c r="IVU79" s="9"/>
      <c r="IVV79" s="9"/>
      <c r="IVW79" s="9"/>
      <c r="IVX79" s="9"/>
      <c r="IVY79" s="9"/>
      <c r="IVZ79" s="9"/>
      <c r="IWA79" s="9"/>
      <c r="IWB79" s="9"/>
      <c r="IWC79" s="9"/>
      <c r="IWD79" s="9"/>
      <c r="IWE79" s="9"/>
      <c r="IWF79" s="9"/>
      <c r="IWG79" s="9"/>
      <c r="IWH79" s="9"/>
      <c r="IWI79" s="9"/>
      <c r="IWJ79" s="9"/>
      <c r="IWK79" s="9"/>
      <c r="IWL79" s="9"/>
      <c r="IWM79" s="9"/>
      <c r="IWN79" s="9"/>
      <c r="IWO79" s="9"/>
      <c r="IWP79" s="9"/>
      <c r="IWQ79" s="9"/>
      <c r="IWR79" s="9"/>
      <c r="IWS79" s="9"/>
      <c r="IWT79" s="9"/>
      <c r="IWU79" s="9"/>
      <c r="IWV79" s="9"/>
      <c r="IWW79" s="9"/>
      <c r="IWX79" s="9"/>
      <c r="IWY79" s="9"/>
      <c r="IWZ79" s="9"/>
      <c r="IXA79" s="9"/>
      <c r="IXB79" s="9"/>
      <c r="IXC79" s="9"/>
      <c r="IXD79" s="9"/>
      <c r="IXE79" s="9"/>
      <c r="IXF79" s="9"/>
      <c r="IXG79" s="9"/>
      <c r="IXH79" s="9"/>
      <c r="IXI79" s="9"/>
      <c r="IXJ79" s="9"/>
      <c r="IXK79" s="9"/>
      <c r="IXL79" s="9"/>
      <c r="IXM79" s="9"/>
      <c r="IXN79" s="9"/>
      <c r="IXO79" s="9"/>
      <c r="IXP79" s="9"/>
      <c r="IXQ79" s="9"/>
      <c r="IXR79" s="9"/>
      <c r="IXS79" s="9"/>
      <c r="IXT79" s="9"/>
      <c r="IXU79" s="9"/>
      <c r="IXV79" s="9"/>
      <c r="IXW79" s="9"/>
      <c r="IXX79" s="9"/>
      <c r="IXY79" s="9"/>
      <c r="IXZ79" s="9"/>
      <c r="IYA79" s="9"/>
      <c r="IYB79" s="9"/>
      <c r="IYC79" s="9"/>
      <c r="IYD79" s="9"/>
      <c r="IYE79" s="9"/>
      <c r="IYF79" s="9"/>
      <c r="IYG79" s="9"/>
      <c r="IYH79" s="9"/>
      <c r="IYI79" s="9"/>
      <c r="IYJ79" s="9"/>
      <c r="IYK79" s="9"/>
      <c r="IYL79" s="9"/>
      <c r="IYM79" s="9"/>
      <c r="IYN79" s="9"/>
      <c r="IYO79" s="9"/>
      <c r="IYP79" s="9"/>
      <c r="IYQ79" s="9"/>
      <c r="IYR79" s="9"/>
      <c r="IYS79" s="9"/>
      <c r="IYT79" s="9"/>
      <c r="IYU79" s="9"/>
      <c r="IYV79" s="9"/>
      <c r="IYW79" s="9"/>
      <c r="IYX79" s="9"/>
      <c r="IYY79" s="9"/>
      <c r="IYZ79" s="9"/>
      <c r="IZA79" s="9"/>
      <c r="IZB79" s="9"/>
      <c r="IZC79" s="9"/>
      <c r="IZD79" s="9"/>
      <c r="IZE79" s="9"/>
      <c r="IZF79" s="9"/>
      <c r="IZG79" s="9"/>
      <c r="IZH79" s="9"/>
      <c r="IZI79" s="9"/>
      <c r="IZJ79" s="9"/>
      <c r="IZK79" s="9"/>
      <c r="IZL79" s="9"/>
      <c r="IZM79" s="9"/>
      <c r="IZN79" s="9"/>
      <c r="IZO79" s="9"/>
      <c r="IZP79" s="9"/>
      <c r="IZQ79" s="9"/>
      <c r="IZR79" s="9"/>
      <c r="IZS79" s="9"/>
      <c r="IZT79" s="9"/>
      <c r="IZU79" s="9"/>
      <c r="IZV79" s="9"/>
      <c r="IZW79" s="9"/>
      <c r="IZX79" s="9"/>
      <c r="IZY79" s="9"/>
      <c r="IZZ79" s="9"/>
      <c r="JAA79" s="9"/>
      <c r="JAB79" s="9"/>
      <c r="JAC79" s="9"/>
      <c r="JAD79" s="9"/>
      <c r="JAE79" s="9"/>
      <c r="JAF79" s="9"/>
      <c r="JAG79" s="9"/>
      <c r="JAH79" s="9"/>
      <c r="JAI79" s="9"/>
      <c r="JAJ79" s="9"/>
      <c r="JAK79" s="9"/>
      <c r="JAL79" s="9"/>
      <c r="JAM79" s="9"/>
      <c r="JAN79" s="9"/>
      <c r="JAO79" s="9"/>
      <c r="JAP79" s="9"/>
      <c r="JAQ79" s="9"/>
      <c r="JAR79" s="9"/>
      <c r="JAS79" s="9"/>
      <c r="JAT79" s="9"/>
      <c r="JAU79" s="9"/>
      <c r="JAV79" s="9"/>
      <c r="JAW79" s="9"/>
      <c r="JAX79" s="9"/>
      <c r="JAY79" s="9"/>
      <c r="JAZ79" s="9"/>
      <c r="JBA79" s="9"/>
      <c r="JBB79" s="9"/>
      <c r="JBC79" s="9"/>
      <c r="JBD79" s="9"/>
      <c r="JBE79" s="9"/>
      <c r="JBF79" s="9"/>
      <c r="JBG79" s="9"/>
      <c r="JBH79" s="9"/>
      <c r="JBI79" s="9"/>
      <c r="JBJ79" s="9"/>
      <c r="JBK79" s="9"/>
      <c r="JBL79" s="9"/>
      <c r="JBM79" s="9"/>
      <c r="JBN79" s="9"/>
      <c r="JBO79" s="9"/>
      <c r="JBP79" s="9"/>
      <c r="JBQ79" s="9"/>
      <c r="JBR79" s="9"/>
      <c r="JBS79" s="9"/>
      <c r="JBT79" s="9"/>
      <c r="JBU79" s="9"/>
      <c r="JBV79" s="9"/>
      <c r="JBW79" s="9"/>
      <c r="JBX79" s="9"/>
      <c r="JBY79" s="9"/>
      <c r="JBZ79" s="9"/>
      <c r="JCA79" s="9"/>
      <c r="JCB79" s="9"/>
      <c r="JCC79" s="9"/>
      <c r="JCD79" s="9"/>
      <c r="JCE79" s="9"/>
      <c r="JCF79" s="9"/>
      <c r="JCG79" s="9"/>
      <c r="JCH79" s="9"/>
      <c r="JCI79" s="9"/>
      <c r="JCJ79" s="9"/>
      <c r="JCK79" s="9"/>
      <c r="JCL79" s="9"/>
      <c r="JCM79" s="9"/>
      <c r="JCN79" s="9"/>
      <c r="JCO79" s="9"/>
      <c r="JCP79" s="9"/>
      <c r="JCQ79" s="9"/>
      <c r="JCR79" s="9"/>
      <c r="JCS79" s="9"/>
      <c r="JCT79" s="9"/>
      <c r="JCU79" s="9"/>
      <c r="JCV79" s="9"/>
      <c r="JCW79" s="9"/>
      <c r="JCX79" s="9"/>
      <c r="JCY79" s="9"/>
      <c r="JCZ79" s="9"/>
      <c r="JDA79" s="9"/>
      <c r="JDB79" s="9"/>
      <c r="JDC79" s="9"/>
      <c r="JDD79" s="9"/>
      <c r="JDE79" s="9"/>
      <c r="JDF79" s="9"/>
      <c r="JDG79" s="9"/>
      <c r="JDH79" s="9"/>
      <c r="JDI79" s="9"/>
      <c r="JDJ79" s="9"/>
      <c r="JDK79" s="9"/>
      <c r="JDL79" s="9"/>
      <c r="JDM79" s="9"/>
      <c r="JDN79" s="9"/>
      <c r="JDO79" s="9"/>
      <c r="JDP79" s="9"/>
      <c r="JDQ79" s="9"/>
      <c r="JDR79" s="9"/>
      <c r="JDS79" s="9"/>
      <c r="JDT79" s="9"/>
      <c r="JDU79" s="9"/>
      <c r="JDV79" s="9"/>
      <c r="JDW79" s="9"/>
      <c r="JDX79" s="9"/>
      <c r="JDY79" s="9"/>
      <c r="JDZ79" s="9"/>
      <c r="JEA79" s="9"/>
      <c r="JEB79" s="9"/>
      <c r="JEC79" s="9"/>
      <c r="JED79" s="9"/>
      <c r="JEE79" s="9"/>
      <c r="JEF79" s="9"/>
      <c r="JEG79" s="9"/>
      <c r="JEH79" s="9"/>
      <c r="JEI79" s="9"/>
      <c r="JEJ79" s="9"/>
      <c r="JEK79" s="9"/>
      <c r="JEL79" s="9"/>
      <c r="JEM79" s="9"/>
      <c r="JEN79" s="9"/>
      <c r="JEO79" s="9"/>
      <c r="JEP79" s="9"/>
      <c r="JEQ79" s="9"/>
      <c r="JER79" s="9"/>
      <c r="JES79" s="9"/>
      <c r="JET79" s="9"/>
      <c r="JEU79" s="9"/>
      <c r="JEV79" s="9"/>
      <c r="JEW79" s="9"/>
      <c r="JEX79" s="9"/>
      <c r="JEY79" s="9"/>
      <c r="JEZ79" s="9"/>
      <c r="JFA79" s="9"/>
      <c r="JFB79" s="9"/>
      <c r="JFC79" s="9"/>
      <c r="JFD79" s="9"/>
      <c r="JFE79" s="9"/>
      <c r="JFF79" s="9"/>
      <c r="JFG79" s="9"/>
      <c r="JFH79" s="9"/>
      <c r="JFI79" s="9"/>
      <c r="JFJ79" s="9"/>
      <c r="JFK79" s="9"/>
      <c r="JFL79" s="9"/>
      <c r="JFM79" s="9"/>
      <c r="JFN79" s="9"/>
      <c r="JFO79" s="9"/>
      <c r="JFP79" s="9"/>
      <c r="JFQ79" s="9"/>
      <c r="JFR79" s="9"/>
      <c r="JFS79" s="9"/>
      <c r="JFT79" s="9"/>
      <c r="JFU79" s="9"/>
      <c r="JFV79" s="9"/>
      <c r="JFW79" s="9"/>
      <c r="JFX79" s="9"/>
      <c r="JFY79" s="9"/>
      <c r="JFZ79" s="9"/>
      <c r="JGA79" s="9"/>
      <c r="JGB79" s="9"/>
      <c r="JGC79" s="9"/>
      <c r="JGD79" s="9"/>
      <c r="JGE79" s="9"/>
      <c r="JGF79" s="9"/>
      <c r="JGG79" s="9"/>
      <c r="JGH79" s="9"/>
      <c r="JGI79" s="9"/>
      <c r="JGJ79" s="9"/>
      <c r="JGK79" s="9"/>
      <c r="JGL79" s="9"/>
      <c r="JGM79" s="9"/>
      <c r="JGN79" s="9"/>
      <c r="JGO79" s="9"/>
      <c r="JGP79" s="9"/>
      <c r="JGQ79" s="9"/>
      <c r="JGR79" s="9"/>
      <c r="JGS79" s="9"/>
      <c r="JGT79" s="9"/>
      <c r="JGU79" s="9"/>
      <c r="JGV79" s="9"/>
      <c r="JGW79" s="9"/>
      <c r="JGX79" s="9"/>
      <c r="JGY79" s="9"/>
      <c r="JGZ79" s="9"/>
      <c r="JHA79" s="9"/>
      <c r="JHB79" s="9"/>
      <c r="JHC79" s="9"/>
      <c r="JHD79" s="9"/>
      <c r="JHE79" s="9"/>
      <c r="JHF79" s="9"/>
      <c r="JHG79" s="9"/>
      <c r="JHH79" s="9"/>
      <c r="JHI79" s="9"/>
      <c r="JHJ79" s="9"/>
      <c r="JHK79" s="9"/>
      <c r="JHL79" s="9"/>
      <c r="JHM79" s="9"/>
      <c r="JHN79" s="9"/>
      <c r="JHO79" s="9"/>
      <c r="JHP79" s="9"/>
      <c r="JHQ79" s="9"/>
      <c r="JHR79" s="9"/>
      <c r="JHS79" s="9"/>
      <c r="JHT79" s="9"/>
      <c r="JHU79" s="9"/>
      <c r="JHV79" s="9"/>
      <c r="JHW79" s="9"/>
      <c r="JHX79" s="9"/>
      <c r="JHY79" s="9"/>
      <c r="JHZ79" s="9"/>
      <c r="JIA79" s="9"/>
      <c r="JIB79" s="9"/>
      <c r="JIC79" s="9"/>
      <c r="JID79" s="9"/>
      <c r="JIE79" s="9"/>
      <c r="JIF79" s="9"/>
      <c r="JIG79" s="9"/>
      <c r="JIH79" s="9"/>
      <c r="JII79" s="9"/>
      <c r="JIJ79" s="9"/>
      <c r="JIK79" s="9"/>
      <c r="JIL79" s="9"/>
      <c r="JIM79" s="9"/>
      <c r="JIN79" s="9"/>
      <c r="JIO79" s="9"/>
      <c r="JIP79" s="9"/>
      <c r="JIQ79" s="9"/>
      <c r="JIR79" s="9"/>
      <c r="JIS79" s="9"/>
      <c r="JIT79" s="9"/>
      <c r="JIU79" s="9"/>
      <c r="JIV79" s="9"/>
      <c r="JIW79" s="9"/>
      <c r="JIX79" s="9"/>
      <c r="JIY79" s="9"/>
      <c r="JIZ79" s="9"/>
      <c r="JJA79" s="9"/>
      <c r="JJB79" s="9"/>
      <c r="JJC79" s="9"/>
      <c r="JJD79" s="9"/>
      <c r="JJE79" s="9"/>
      <c r="JJF79" s="9"/>
      <c r="JJG79" s="9"/>
      <c r="JJH79" s="9"/>
      <c r="JJI79" s="9"/>
      <c r="JJJ79" s="9"/>
      <c r="JJK79" s="9"/>
      <c r="JJL79" s="9"/>
      <c r="JJM79" s="9"/>
      <c r="JJN79" s="9"/>
      <c r="JJO79" s="9"/>
      <c r="JJP79" s="9"/>
      <c r="JJQ79" s="9"/>
      <c r="JJR79" s="9"/>
      <c r="JJS79" s="9"/>
      <c r="JJT79" s="9"/>
      <c r="JJU79" s="9"/>
      <c r="JJV79" s="9"/>
      <c r="JJW79" s="9"/>
      <c r="JJX79" s="9"/>
      <c r="JJY79" s="9"/>
      <c r="JJZ79" s="9"/>
      <c r="JKA79" s="9"/>
      <c r="JKB79" s="9"/>
      <c r="JKC79" s="9"/>
      <c r="JKD79" s="9"/>
      <c r="JKE79" s="9"/>
      <c r="JKF79" s="9"/>
      <c r="JKG79" s="9"/>
      <c r="JKH79" s="9"/>
      <c r="JKI79" s="9"/>
      <c r="JKJ79" s="9"/>
      <c r="JKK79" s="9"/>
      <c r="JKL79" s="9"/>
      <c r="JKM79" s="9"/>
      <c r="JKN79" s="9"/>
      <c r="JKO79" s="9"/>
      <c r="JKP79" s="9"/>
      <c r="JKQ79" s="9"/>
      <c r="JKR79" s="9"/>
      <c r="JKS79" s="9"/>
      <c r="JKT79" s="9"/>
      <c r="JKU79" s="9"/>
      <c r="JKV79" s="9"/>
      <c r="JKW79" s="9"/>
      <c r="JKX79" s="9"/>
      <c r="JKY79" s="9"/>
      <c r="JKZ79" s="9"/>
      <c r="JLA79" s="9"/>
      <c r="JLB79" s="9"/>
      <c r="JLC79" s="9"/>
      <c r="JLD79" s="9"/>
      <c r="JLE79" s="9"/>
      <c r="JLF79" s="9"/>
      <c r="JLG79" s="9"/>
      <c r="JLH79" s="9"/>
      <c r="JLI79" s="9"/>
      <c r="JLJ79" s="9"/>
      <c r="JLK79" s="9"/>
      <c r="JLL79" s="9"/>
      <c r="JLM79" s="9"/>
      <c r="JLN79" s="9"/>
      <c r="JLO79" s="9"/>
      <c r="JLP79" s="9"/>
      <c r="JLQ79" s="9"/>
      <c r="JLR79" s="9"/>
      <c r="JLS79" s="9"/>
      <c r="JLT79" s="9"/>
      <c r="JLU79" s="9"/>
      <c r="JLV79" s="9"/>
      <c r="JLW79" s="9"/>
      <c r="JLX79" s="9"/>
      <c r="JLY79" s="9"/>
      <c r="JLZ79" s="9"/>
      <c r="JMA79" s="9"/>
      <c r="JMB79" s="9"/>
      <c r="JMC79" s="9"/>
      <c r="JMD79" s="9"/>
      <c r="JME79" s="9"/>
      <c r="JMF79" s="9"/>
      <c r="JMG79" s="9"/>
      <c r="JMH79" s="9"/>
      <c r="JMI79" s="9"/>
      <c r="JMJ79" s="9"/>
      <c r="JMK79" s="9"/>
      <c r="JML79" s="9"/>
      <c r="JMM79" s="9"/>
      <c r="JMN79" s="9"/>
      <c r="JMO79" s="9"/>
      <c r="JMP79" s="9"/>
      <c r="JMQ79" s="9"/>
      <c r="JMR79" s="9"/>
      <c r="JMS79" s="9"/>
      <c r="JMT79" s="9"/>
      <c r="JMU79" s="9"/>
      <c r="JMV79" s="9"/>
      <c r="JMW79" s="9"/>
      <c r="JMX79" s="9"/>
      <c r="JMY79" s="9"/>
      <c r="JMZ79" s="9"/>
      <c r="JNA79" s="9"/>
      <c r="JNB79" s="9"/>
      <c r="JNC79" s="9"/>
      <c r="JND79" s="9"/>
      <c r="JNE79" s="9"/>
      <c r="JNF79" s="9"/>
      <c r="JNG79" s="9"/>
      <c r="JNH79" s="9"/>
      <c r="JNI79" s="9"/>
      <c r="JNJ79" s="9"/>
      <c r="JNK79" s="9"/>
      <c r="JNL79" s="9"/>
      <c r="JNM79" s="9"/>
      <c r="JNN79" s="9"/>
      <c r="JNO79" s="9"/>
      <c r="JNP79" s="9"/>
      <c r="JNQ79" s="9"/>
      <c r="JNR79" s="9"/>
      <c r="JNS79" s="9"/>
      <c r="JNT79" s="9"/>
      <c r="JNU79" s="9"/>
      <c r="JNV79" s="9"/>
      <c r="JNW79" s="9"/>
      <c r="JNX79" s="9"/>
      <c r="JNY79" s="9"/>
      <c r="JNZ79" s="9"/>
      <c r="JOA79" s="9"/>
      <c r="JOB79" s="9"/>
      <c r="JOC79" s="9"/>
      <c r="JOD79" s="9"/>
      <c r="JOE79" s="9"/>
      <c r="JOF79" s="9"/>
      <c r="JOG79" s="9"/>
      <c r="JOH79" s="9"/>
      <c r="JOI79" s="9"/>
      <c r="JOJ79" s="9"/>
      <c r="JOK79" s="9"/>
      <c r="JOL79" s="9"/>
      <c r="JOM79" s="9"/>
      <c r="JON79" s="9"/>
      <c r="JOO79" s="9"/>
      <c r="JOP79" s="9"/>
      <c r="JOQ79" s="9"/>
      <c r="JOR79" s="9"/>
      <c r="JOS79" s="9"/>
      <c r="JOT79" s="9"/>
      <c r="JOU79" s="9"/>
      <c r="JOV79" s="9"/>
      <c r="JOW79" s="9"/>
      <c r="JOX79" s="9"/>
      <c r="JOY79" s="9"/>
      <c r="JOZ79" s="9"/>
      <c r="JPA79" s="9"/>
      <c r="JPB79" s="9"/>
      <c r="JPC79" s="9"/>
      <c r="JPD79" s="9"/>
      <c r="JPE79" s="9"/>
      <c r="JPF79" s="9"/>
      <c r="JPG79" s="9"/>
      <c r="JPH79" s="9"/>
      <c r="JPI79" s="9"/>
      <c r="JPJ79" s="9"/>
      <c r="JPK79" s="9"/>
      <c r="JPL79" s="9"/>
      <c r="JPM79" s="9"/>
      <c r="JPN79" s="9"/>
      <c r="JPO79" s="9"/>
      <c r="JPP79" s="9"/>
      <c r="JPQ79" s="9"/>
      <c r="JPR79" s="9"/>
      <c r="JPS79" s="9"/>
      <c r="JPT79" s="9"/>
      <c r="JPU79" s="9"/>
      <c r="JPV79" s="9"/>
      <c r="JPW79" s="9"/>
      <c r="JPX79" s="9"/>
      <c r="JPY79" s="9"/>
      <c r="JPZ79" s="9"/>
      <c r="JQA79" s="9"/>
      <c r="JQB79" s="9"/>
      <c r="JQC79" s="9"/>
      <c r="JQD79" s="9"/>
      <c r="JQE79" s="9"/>
      <c r="JQF79" s="9"/>
      <c r="JQG79" s="9"/>
      <c r="JQH79" s="9"/>
      <c r="JQI79" s="9"/>
      <c r="JQJ79" s="9"/>
      <c r="JQK79" s="9"/>
      <c r="JQL79" s="9"/>
      <c r="JQM79" s="9"/>
      <c r="JQN79" s="9"/>
      <c r="JQO79" s="9"/>
      <c r="JQP79" s="9"/>
      <c r="JQQ79" s="9"/>
      <c r="JQR79" s="9"/>
      <c r="JQS79" s="9"/>
      <c r="JQT79" s="9"/>
      <c r="JQU79" s="9"/>
      <c r="JQV79" s="9"/>
      <c r="JQW79" s="9"/>
      <c r="JQX79" s="9"/>
      <c r="JQY79" s="9"/>
      <c r="JQZ79" s="9"/>
      <c r="JRA79" s="9"/>
      <c r="JRB79" s="9"/>
      <c r="JRC79" s="9"/>
      <c r="JRD79" s="9"/>
      <c r="JRE79" s="9"/>
      <c r="JRF79" s="9"/>
      <c r="JRG79" s="9"/>
      <c r="JRH79" s="9"/>
      <c r="JRI79" s="9"/>
      <c r="JRJ79" s="9"/>
      <c r="JRK79" s="9"/>
      <c r="JRL79" s="9"/>
      <c r="JRM79" s="9"/>
      <c r="JRN79" s="9"/>
      <c r="JRO79" s="9"/>
      <c r="JRP79" s="9"/>
      <c r="JRQ79" s="9"/>
      <c r="JRR79" s="9"/>
      <c r="JRS79" s="9"/>
      <c r="JRT79" s="9"/>
      <c r="JRU79" s="9"/>
      <c r="JRV79" s="9"/>
      <c r="JRW79" s="9"/>
      <c r="JRX79" s="9"/>
      <c r="JRY79" s="9"/>
      <c r="JRZ79" s="9"/>
      <c r="JSA79" s="9"/>
      <c r="JSB79" s="9"/>
      <c r="JSC79" s="9"/>
      <c r="JSD79" s="9"/>
      <c r="JSE79" s="9"/>
      <c r="JSF79" s="9"/>
      <c r="JSG79" s="9"/>
      <c r="JSH79" s="9"/>
      <c r="JSI79" s="9"/>
      <c r="JSJ79" s="9"/>
      <c r="JSK79" s="9"/>
      <c r="JSL79" s="9"/>
      <c r="JSM79" s="9"/>
      <c r="JSN79" s="9"/>
      <c r="JSO79" s="9"/>
      <c r="JSP79" s="9"/>
      <c r="JSQ79" s="9"/>
      <c r="JSR79" s="9"/>
      <c r="JSS79" s="9"/>
      <c r="JST79" s="9"/>
      <c r="JSU79" s="9"/>
      <c r="JSV79" s="9"/>
      <c r="JSW79" s="9"/>
      <c r="JSX79" s="9"/>
      <c r="JSY79" s="9"/>
      <c r="JSZ79" s="9"/>
      <c r="JTA79" s="9"/>
      <c r="JTB79" s="9"/>
      <c r="JTC79" s="9"/>
      <c r="JTD79" s="9"/>
      <c r="JTE79" s="9"/>
      <c r="JTF79" s="9"/>
      <c r="JTG79" s="9"/>
      <c r="JTH79" s="9"/>
      <c r="JTI79" s="9"/>
      <c r="JTJ79" s="9"/>
      <c r="JTK79" s="9"/>
      <c r="JTL79" s="9"/>
      <c r="JTM79" s="9"/>
      <c r="JTN79" s="9"/>
      <c r="JTO79" s="9"/>
      <c r="JTP79" s="9"/>
      <c r="JTQ79" s="9"/>
      <c r="JTR79" s="9"/>
      <c r="JTS79" s="9"/>
      <c r="JTT79" s="9"/>
      <c r="JTU79" s="9"/>
      <c r="JTV79" s="9"/>
      <c r="JTW79" s="9"/>
      <c r="JTX79" s="9"/>
      <c r="JTY79" s="9"/>
      <c r="JTZ79" s="9"/>
      <c r="JUA79" s="9"/>
      <c r="JUB79" s="9"/>
      <c r="JUC79" s="9"/>
      <c r="JUD79" s="9"/>
      <c r="JUE79" s="9"/>
      <c r="JUF79" s="9"/>
      <c r="JUG79" s="9"/>
      <c r="JUH79" s="9"/>
      <c r="JUI79" s="9"/>
      <c r="JUJ79" s="9"/>
      <c r="JUK79" s="9"/>
      <c r="JUL79" s="9"/>
      <c r="JUM79" s="9"/>
      <c r="JUN79" s="9"/>
      <c r="JUO79" s="9"/>
      <c r="JUP79" s="9"/>
      <c r="JUQ79" s="9"/>
      <c r="JUR79" s="9"/>
      <c r="JUS79" s="9"/>
      <c r="JUT79" s="9"/>
      <c r="JUU79" s="9"/>
      <c r="JUV79" s="9"/>
      <c r="JUW79" s="9"/>
      <c r="JUX79" s="9"/>
      <c r="JUY79" s="9"/>
      <c r="JUZ79" s="9"/>
      <c r="JVA79" s="9"/>
      <c r="JVB79" s="9"/>
      <c r="JVC79" s="9"/>
      <c r="JVD79" s="9"/>
      <c r="JVE79" s="9"/>
      <c r="JVF79" s="9"/>
      <c r="JVG79" s="9"/>
      <c r="JVH79" s="9"/>
      <c r="JVI79" s="9"/>
      <c r="JVJ79" s="9"/>
      <c r="JVK79" s="9"/>
      <c r="JVL79" s="9"/>
      <c r="JVM79" s="9"/>
      <c r="JVN79" s="9"/>
      <c r="JVO79" s="9"/>
      <c r="JVP79" s="9"/>
      <c r="JVQ79" s="9"/>
      <c r="JVR79" s="9"/>
      <c r="JVS79" s="9"/>
      <c r="JVT79" s="9"/>
      <c r="JVU79" s="9"/>
      <c r="JVV79" s="9"/>
      <c r="JVW79" s="9"/>
      <c r="JVX79" s="9"/>
      <c r="JVY79" s="9"/>
      <c r="JVZ79" s="9"/>
      <c r="JWA79" s="9"/>
      <c r="JWB79" s="9"/>
      <c r="JWC79" s="9"/>
      <c r="JWD79" s="9"/>
      <c r="JWE79" s="9"/>
      <c r="JWF79" s="9"/>
      <c r="JWG79" s="9"/>
      <c r="JWH79" s="9"/>
      <c r="JWI79" s="9"/>
      <c r="JWJ79" s="9"/>
      <c r="JWK79" s="9"/>
      <c r="JWL79" s="9"/>
      <c r="JWM79" s="9"/>
      <c r="JWN79" s="9"/>
      <c r="JWO79" s="9"/>
      <c r="JWP79" s="9"/>
      <c r="JWQ79" s="9"/>
      <c r="JWR79" s="9"/>
      <c r="JWS79" s="9"/>
      <c r="JWT79" s="9"/>
      <c r="JWU79" s="9"/>
      <c r="JWV79" s="9"/>
      <c r="JWW79" s="9"/>
      <c r="JWX79" s="9"/>
      <c r="JWY79" s="9"/>
      <c r="JWZ79" s="9"/>
      <c r="JXA79" s="9"/>
      <c r="JXB79" s="9"/>
      <c r="JXC79" s="9"/>
      <c r="JXD79" s="9"/>
      <c r="JXE79" s="9"/>
      <c r="JXF79" s="9"/>
      <c r="JXG79" s="9"/>
      <c r="JXH79" s="9"/>
      <c r="JXI79" s="9"/>
      <c r="JXJ79" s="9"/>
      <c r="JXK79" s="9"/>
      <c r="JXL79" s="9"/>
      <c r="JXM79" s="9"/>
      <c r="JXN79" s="9"/>
      <c r="JXO79" s="9"/>
      <c r="JXP79" s="9"/>
      <c r="JXQ79" s="9"/>
      <c r="JXR79" s="9"/>
      <c r="JXS79" s="9"/>
      <c r="JXT79" s="9"/>
      <c r="JXU79" s="9"/>
      <c r="JXV79" s="9"/>
      <c r="JXW79" s="9"/>
      <c r="JXX79" s="9"/>
      <c r="JXY79" s="9"/>
      <c r="JXZ79" s="9"/>
      <c r="JYA79" s="9"/>
      <c r="JYB79" s="9"/>
      <c r="JYC79" s="9"/>
      <c r="JYD79" s="9"/>
      <c r="JYE79" s="9"/>
      <c r="JYF79" s="9"/>
      <c r="JYG79" s="9"/>
      <c r="JYH79" s="9"/>
      <c r="JYI79" s="9"/>
      <c r="JYJ79" s="9"/>
      <c r="JYK79" s="9"/>
      <c r="JYL79" s="9"/>
      <c r="JYM79" s="9"/>
      <c r="JYN79" s="9"/>
      <c r="JYO79" s="9"/>
      <c r="JYP79" s="9"/>
      <c r="JYQ79" s="9"/>
      <c r="JYR79" s="9"/>
      <c r="JYS79" s="9"/>
      <c r="JYT79" s="9"/>
      <c r="JYU79" s="9"/>
      <c r="JYV79" s="9"/>
      <c r="JYW79" s="9"/>
      <c r="JYX79" s="9"/>
      <c r="JYY79" s="9"/>
      <c r="JYZ79" s="9"/>
      <c r="JZA79" s="9"/>
      <c r="JZB79" s="9"/>
      <c r="JZC79" s="9"/>
      <c r="JZD79" s="9"/>
      <c r="JZE79" s="9"/>
      <c r="JZF79" s="9"/>
      <c r="JZG79" s="9"/>
      <c r="JZH79" s="9"/>
      <c r="JZI79" s="9"/>
      <c r="JZJ79" s="9"/>
      <c r="JZK79" s="9"/>
      <c r="JZL79" s="9"/>
      <c r="JZM79" s="9"/>
      <c r="JZN79" s="9"/>
      <c r="JZO79" s="9"/>
      <c r="JZP79" s="9"/>
      <c r="JZQ79" s="9"/>
      <c r="JZR79" s="9"/>
      <c r="JZS79" s="9"/>
      <c r="JZT79" s="9"/>
      <c r="JZU79" s="9"/>
      <c r="JZV79" s="9"/>
      <c r="JZW79" s="9"/>
      <c r="JZX79" s="9"/>
      <c r="JZY79" s="9"/>
      <c r="JZZ79" s="9"/>
      <c r="KAA79" s="9"/>
      <c r="KAB79" s="9"/>
      <c r="KAC79" s="9"/>
      <c r="KAD79" s="9"/>
      <c r="KAE79" s="9"/>
      <c r="KAF79" s="9"/>
      <c r="KAG79" s="9"/>
      <c r="KAH79" s="9"/>
      <c r="KAI79" s="9"/>
      <c r="KAJ79" s="9"/>
      <c r="KAK79" s="9"/>
      <c r="KAL79" s="9"/>
      <c r="KAM79" s="9"/>
      <c r="KAN79" s="9"/>
      <c r="KAO79" s="9"/>
      <c r="KAP79" s="9"/>
      <c r="KAQ79" s="9"/>
      <c r="KAR79" s="9"/>
      <c r="KAS79" s="9"/>
      <c r="KAT79" s="9"/>
      <c r="KAU79" s="9"/>
      <c r="KAV79" s="9"/>
      <c r="KAW79" s="9"/>
      <c r="KAX79" s="9"/>
      <c r="KAY79" s="9"/>
      <c r="KAZ79" s="9"/>
      <c r="KBA79" s="9"/>
      <c r="KBB79" s="9"/>
      <c r="KBC79" s="9"/>
      <c r="KBD79" s="9"/>
      <c r="KBE79" s="9"/>
      <c r="KBF79" s="9"/>
      <c r="KBG79" s="9"/>
      <c r="KBH79" s="9"/>
      <c r="KBI79" s="9"/>
      <c r="KBJ79" s="9"/>
      <c r="KBK79" s="9"/>
      <c r="KBL79" s="9"/>
      <c r="KBM79" s="9"/>
      <c r="KBN79" s="9"/>
      <c r="KBO79" s="9"/>
      <c r="KBP79" s="9"/>
      <c r="KBQ79" s="9"/>
      <c r="KBR79" s="9"/>
      <c r="KBS79" s="9"/>
      <c r="KBT79" s="9"/>
      <c r="KBU79" s="9"/>
      <c r="KBV79" s="9"/>
      <c r="KBW79" s="9"/>
      <c r="KBX79" s="9"/>
      <c r="KBY79" s="9"/>
      <c r="KBZ79" s="9"/>
      <c r="KCA79" s="9"/>
      <c r="KCB79" s="9"/>
      <c r="KCC79" s="9"/>
      <c r="KCD79" s="9"/>
      <c r="KCE79" s="9"/>
      <c r="KCF79" s="9"/>
      <c r="KCG79" s="9"/>
      <c r="KCH79" s="9"/>
      <c r="KCI79" s="9"/>
      <c r="KCJ79" s="9"/>
      <c r="KCK79" s="9"/>
      <c r="KCL79" s="9"/>
      <c r="KCM79" s="9"/>
      <c r="KCN79" s="9"/>
      <c r="KCO79" s="9"/>
      <c r="KCP79" s="9"/>
      <c r="KCQ79" s="9"/>
      <c r="KCR79" s="9"/>
      <c r="KCS79" s="9"/>
      <c r="KCT79" s="9"/>
      <c r="KCU79" s="9"/>
      <c r="KCV79" s="9"/>
      <c r="KCW79" s="9"/>
      <c r="KCX79" s="9"/>
      <c r="KCY79" s="9"/>
      <c r="KCZ79" s="9"/>
      <c r="KDA79" s="9"/>
      <c r="KDB79" s="9"/>
      <c r="KDC79" s="9"/>
      <c r="KDD79" s="9"/>
      <c r="KDE79" s="9"/>
      <c r="KDF79" s="9"/>
      <c r="KDG79" s="9"/>
      <c r="KDH79" s="9"/>
      <c r="KDI79" s="9"/>
      <c r="KDJ79" s="9"/>
      <c r="KDK79" s="9"/>
      <c r="KDL79" s="9"/>
      <c r="KDM79" s="9"/>
      <c r="KDN79" s="9"/>
      <c r="KDO79" s="9"/>
      <c r="KDP79" s="9"/>
      <c r="KDQ79" s="9"/>
      <c r="KDR79" s="9"/>
      <c r="KDS79" s="9"/>
      <c r="KDT79" s="9"/>
      <c r="KDU79" s="9"/>
      <c r="KDV79" s="9"/>
      <c r="KDW79" s="9"/>
      <c r="KDX79" s="9"/>
      <c r="KDY79" s="9"/>
      <c r="KDZ79" s="9"/>
      <c r="KEA79" s="9"/>
      <c r="KEB79" s="9"/>
      <c r="KEC79" s="9"/>
      <c r="KED79" s="9"/>
      <c r="KEE79" s="9"/>
      <c r="KEF79" s="9"/>
      <c r="KEG79" s="9"/>
      <c r="KEH79" s="9"/>
      <c r="KEI79" s="9"/>
      <c r="KEJ79" s="9"/>
      <c r="KEK79" s="9"/>
      <c r="KEL79" s="9"/>
      <c r="KEM79" s="9"/>
      <c r="KEN79" s="9"/>
      <c r="KEO79" s="9"/>
      <c r="KEP79" s="9"/>
      <c r="KEQ79" s="9"/>
      <c r="KER79" s="9"/>
      <c r="KES79" s="9"/>
      <c r="KET79" s="9"/>
      <c r="KEU79" s="9"/>
      <c r="KEV79" s="9"/>
      <c r="KEW79" s="9"/>
      <c r="KEX79" s="9"/>
      <c r="KEY79" s="9"/>
      <c r="KEZ79" s="9"/>
      <c r="KFA79" s="9"/>
      <c r="KFB79" s="9"/>
      <c r="KFC79" s="9"/>
      <c r="KFD79" s="9"/>
      <c r="KFE79" s="9"/>
      <c r="KFF79" s="9"/>
      <c r="KFG79" s="9"/>
      <c r="KFH79" s="9"/>
      <c r="KFI79" s="9"/>
      <c r="KFJ79" s="9"/>
      <c r="KFK79" s="9"/>
      <c r="KFL79" s="9"/>
      <c r="KFM79" s="9"/>
      <c r="KFN79" s="9"/>
      <c r="KFO79" s="9"/>
      <c r="KFP79" s="9"/>
      <c r="KFQ79" s="9"/>
      <c r="KFR79" s="9"/>
      <c r="KFS79" s="9"/>
      <c r="KFT79" s="9"/>
      <c r="KFU79" s="9"/>
      <c r="KFV79" s="9"/>
      <c r="KFW79" s="9"/>
      <c r="KFX79" s="9"/>
      <c r="KFY79" s="9"/>
      <c r="KFZ79" s="9"/>
      <c r="KGA79" s="9"/>
      <c r="KGB79" s="9"/>
      <c r="KGC79" s="9"/>
      <c r="KGD79" s="9"/>
      <c r="KGE79" s="9"/>
      <c r="KGF79" s="9"/>
      <c r="KGG79" s="9"/>
      <c r="KGH79" s="9"/>
      <c r="KGI79" s="9"/>
      <c r="KGJ79" s="9"/>
      <c r="KGK79" s="9"/>
      <c r="KGL79" s="9"/>
      <c r="KGM79" s="9"/>
      <c r="KGN79" s="9"/>
      <c r="KGO79" s="9"/>
      <c r="KGP79" s="9"/>
      <c r="KGQ79" s="9"/>
      <c r="KGR79" s="9"/>
      <c r="KGS79" s="9"/>
      <c r="KGT79" s="9"/>
      <c r="KGU79" s="9"/>
      <c r="KGV79" s="9"/>
      <c r="KGW79" s="9"/>
      <c r="KGX79" s="9"/>
      <c r="KGY79" s="9"/>
      <c r="KGZ79" s="9"/>
      <c r="KHA79" s="9"/>
      <c r="KHB79" s="9"/>
      <c r="KHC79" s="9"/>
      <c r="KHD79" s="9"/>
      <c r="KHE79" s="9"/>
      <c r="KHF79" s="9"/>
      <c r="KHG79" s="9"/>
      <c r="KHH79" s="9"/>
      <c r="KHI79" s="9"/>
      <c r="KHJ79" s="9"/>
      <c r="KHK79" s="9"/>
      <c r="KHL79" s="9"/>
      <c r="KHM79" s="9"/>
      <c r="KHN79" s="9"/>
      <c r="KHO79" s="9"/>
      <c r="KHP79" s="9"/>
      <c r="KHQ79" s="9"/>
      <c r="KHR79" s="9"/>
      <c r="KHS79" s="9"/>
      <c r="KHT79" s="9"/>
      <c r="KHU79" s="9"/>
      <c r="KHV79" s="9"/>
      <c r="KHW79" s="9"/>
      <c r="KHX79" s="9"/>
      <c r="KHY79" s="9"/>
      <c r="KHZ79" s="9"/>
      <c r="KIA79" s="9"/>
      <c r="KIB79" s="9"/>
      <c r="KIC79" s="9"/>
      <c r="KID79" s="9"/>
      <c r="KIE79" s="9"/>
      <c r="KIF79" s="9"/>
      <c r="KIG79" s="9"/>
      <c r="KIH79" s="9"/>
      <c r="KII79" s="9"/>
      <c r="KIJ79" s="9"/>
      <c r="KIK79" s="9"/>
      <c r="KIL79" s="9"/>
      <c r="KIM79" s="9"/>
      <c r="KIN79" s="9"/>
      <c r="KIO79" s="9"/>
      <c r="KIP79" s="9"/>
      <c r="KIQ79" s="9"/>
      <c r="KIR79" s="9"/>
      <c r="KIS79" s="9"/>
      <c r="KIT79" s="9"/>
      <c r="KIU79" s="9"/>
      <c r="KIV79" s="9"/>
      <c r="KIW79" s="9"/>
      <c r="KIX79" s="9"/>
      <c r="KIY79" s="9"/>
      <c r="KIZ79" s="9"/>
      <c r="KJA79" s="9"/>
      <c r="KJB79" s="9"/>
      <c r="KJC79" s="9"/>
      <c r="KJD79" s="9"/>
      <c r="KJE79" s="9"/>
      <c r="KJF79" s="9"/>
      <c r="KJG79" s="9"/>
      <c r="KJH79" s="9"/>
      <c r="KJI79" s="9"/>
      <c r="KJJ79" s="9"/>
      <c r="KJK79" s="9"/>
      <c r="KJL79" s="9"/>
      <c r="KJM79" s="9"/>
      <c r="KJN79" s="9"/>
      <c r="KJO79" s="9"/>
      <c r="KJP79" s="9"/>
      <c r="KJQ79" s="9"/>
      <c r="KJR79" s="9"/>
      <c r="KJS79" s="9"/>
      <c r="KJT79" s="9"/>
      <c r="KJU79" s="9"/>
      <c r="KJV79" s="9"/>
      <c r="KJW79" s="9"/>
      <c r="KJX79" s="9"/>
      <c r="KJY79" s="9"/>
      <c r="KJZ79" s="9"/>
      <c r="KKA79" s="9"/>
      <c r="KKB79" s="9"/>
      <c r="KKC79" s="9"/>
      <c r="KKD79" s="9"/>
      <c r="KKE79" s="9"/>
      <c r="KKF79" s="9"/>
      <c r="KKG79" s="9"/>
      <c r="KKH79" s="9"/>
      <c r="KKI79" s="9"/>
      <c r="KKJ79" s="9"/>
      <c r="KKK79" s="9"/>
      <c r="KKL79" s="9"/>
      <c r="KKM79" s="9"/>
      <c r="KKN79" s="9"/>
      <c r="KKO79" s="9"/>
      <c r="KKP79" s="9"/>
      <c r="KKQ79" s="9"/>
      <c r="KKR79" s="9"/>
      <c r="KKS79" s="9"/>
      <c r="KKT79" s="9"/>
      <c r="KKU79" s="9"/>
      <c r="KKV79" s="9"/>
      <c r="KKW79" s="9"/>
      <c r="KKX79" s="9"/>
      <c r="KKY79" s="9"/>
      <c r="KKZ79" s="9"/>
      <c r="KLA79" s="9"/>
      <c r="KLB79" s="9"/>
      <c r="KLC79" s="9"/>
      <c r="KLD79" s="9"/>
      <c r="KLE79" s="9"/>
      <c r="KLF79" s="9"/>
      <c r="KLG79" s="9"/>
      <c r="KLH79" s="9"/>
      <c r="KLI79" s="9"/>
      <c r="KLJ79" s="9"/>
      <c r="KLK79" s="9"/>
      <c r="KLL79" s="9"/>
      <c r="KLM79" s="9"/>
      <c r="KLN79" s="9"/>
      <c r="KLO79" s="9"/>
      <c r="KLP79" s="9"/>
      <c r="KLQ79" s="9"/>
      <c r="KLR79" s="9"/>
      <c r="KLS79" s="9"/>
      <c r="KLT79" s="9"/>
      <c r="KLU79" s="9"/>
      <c r="KLV79" s="9"/>
      <c r="KLW79" s="9"/>
      <c r="KLX79" s="9"/>
      <c r="KLY79" s="9"/>
      <c r="KLZ79" s="9"/>
      <c r="KMA79" s="9"/>
      <c r="KMB79" s="9"/>
      <c r="KMC79" s="9"/>
      <c r="KMD79" s="9"/>
      <c r="KME79" s="9"/>
      <c r="KMF79" s="9"/>
      <c r="KMG79" s="9"/>
      <c r="KMH79" s="9"/>
      <c r="KMI79" s="9"/>
      <c r="KMJ79" s="9"/>
      <c r="KMK79" s="9"/>
      <c r="KML79" s="9"/>
      <c r="KMM79" s="9"/>
      <c r="KMN79" s="9"/>
      <c r="KMO79" s="9"/>
      <c r="KMP79" s="9"/>
      <c r="KMQ79" s="9"/>
      <c r="KMR79" s="9"/>
      <c r="KMS79" s="9"/>
      <c r="KMT79" s="9"/>
      <c r="KMU79" s="9"/>
      <c r="KMV79" s="9"/>
      <c r="KMW79" s="9"/>
      <c r="KMX79" s="9"/>
      <c r="KMY79" s="9"/>
      <c r="KMZ79" s="9"/>
      <c r="KNA79" s="9"/>
      <c r="KNB79" s="9"/>
      <c r="KNC79" s="9"/>
      <c r="KND79" s="9"/>
      <c r="KNE79" s="9"/>
      <c r="KNF79" s="9"/>
      <c r="KNG79" s="9"/>
      <c r="KNH79" s="9"/>
      <c r="KNI79" s="9"/>
      <c r="KNJ79" s="9"/>
      <c r="KNK79" s="9"/>
      <c r="KNL79" s="9"/>
      <c r="KNM79" s="9"/>
      <c r="KNN79" s="9"/>
      <c r="KNO79" s="9"/>
      <c r="KNP79" s="9"/>
      <c r="KNQ79" s="9"/>
      <c r="KNR79" s="9"/>
      <c r="KNS79" s="9"/>
      <c r="KNT79" s="9"/>
      <c r="KNU79" s="9"/>
      <c r="KNV79" s="9"/>
      <c r="KNW79" s="9"/>
      <c r="KNX79" s="9"/>
      <c r="KNY79" s="9"/>
      <c r="KNZ79" s="9"/>
      <c r="KOA79" s="9"/>
      <c r="KOB79" s="9"/>
      <c r="KOC79" s="9"/>
      <c r="KOD79" s="9"/>
      <c r="KOE79" s="9"/>
      <c r="KOF79" s="9"/>
      <c r="KOG79" s="9"/>
      <c r="KOH79" s="9"/>
      <c r="KOI79" s="9"/>
      <c r="KOJ79" s="9"/>
      <c r="KOK79" s="9"/>
      <c r="KOL79" s="9"/>
      <c r="KOM79" s="9"/>
      <c r="KON79" s="9"/>
      <c r="KOO79" s="9"/>
      <c r="KOP79" s="9"/>
      <c r="KOQ79" s="9"/>
      <c r="KOR79" s="9"/>
      <c r="KOS79" s="9"/>
      <c r="KOT79" s="9"/>
      <c r="KOU79" s="9"/>
      <c r="KOV79" s="9"/>
      <c r="KOW79" s="9"/>
      <c r="KOX79" s="9"/>
      <c r="KOY79" s="9"/>
      <c r="KOZ79" s="9"/>
      <c r="KPA79" s="9"/>
      <c r="KPB79" s="9"/>
      <c r="KPC79" s="9"/>
      <c r="KPD79" s="9"/>
      <c r="KPE79" s="9"/>
      <c r="KPF79" s="9"/>
      <c r="KPG79" s="9"/>
      <c r="KPH79" s="9"/>
      <c r="KPI79" s="9"/>
      <c r="KPJ79" s="9"/>
      <c r="KPK79" s="9"/>
      <c r="KPL79" s="9"/>
      <c r="KPM79" s="9"/>
      <c r="KPN79" s="9"/>
      <c r="KPO79" s="9"/>
      <c r="KPP79" s="9"/>
      <c r="KPQ79" s="9"/>
      <c r="KPR79" s="9"/>
      <c r="KPS79" s="9"/>
      <c r="KPT79" s="9"/>
      <c r="KPU79" s="9"/>
      <c r="KPV79" s="9"/>
      <c r="KPW79" s="9"/>
      <c r="KPX79" s="9"/>
      <c r="KPY79" s="9"/>
      <c r="KPZ79" s="9"/>
      <c r="KQA79" s="9"/>
      <c r="KQB79" s="9"/>
      <c r="KQC79" s="9"/>
      <c r="KQD79" s="9"/>
      <c r="KQE79" s="9"/>
      <c r="KQF79" s="9"/>
      <c r="KQG79" s="9"/>
      <c r="KQH79" s="9"/>
      <c r="KQI79" s="9"/>
      <c r="KQJ79" s="9"/>
      <c r="KQK79" s="9"/>
      <c r="KQL79" s="9"/>
      <c r="KQM79" s="9"/>
      <c r="KQN79" s="9"/>
      <c r="KQO79" s="9"/>
      <c r="KQP79" s="9"/>
      <c r="KQQ79" s="9"/>
      <c r="KQR79" s="9"/>
      <c r="KQS79" s="9"/>
      <c r="KQT79" s="9"/>
      <c r="KQU79" s="9"/>
      <c r="KQV79" s="9"/>
      <c r="KQW79" s="9"/>
      <c r="KQX79" s="9"/>
      <c r="KQY79" s="9"/>
      <c r="KQZ79" s="9"/>
      <c r="KRA79" s="9"/>
      <c r="KRB79" s="9"/>
      <c r="KRC79" s="9"/>
      <c r="KRD79" s="9"/>
      <c r="KRE79" s="9"/>
      <c r="KRF79" s="9"/>
      <c r="KRG79" s="9"/>
      <c r="KRH79" s="9"/>
      <c r="KRI79" s="9"/>
      <c r="KRJ79" s="9"/>
      <c r="KRK79" s="9"/>
      <c r="KRL79" s="9"/>
      <c r="KRM79" s="9"/>
      <c r="KRN79" s="9"/>
      <c r="KRO79" s="9"/>
      <c r="KRP79" s="9"/>
      <c r="KRQ79" s="9"/>
      <c r="KRR79" s="9"/>
      <c r="KRS79" s="9"/>
      <c r="KRT79" s="9"/>
      <c r="KRU79" s="9"/>
      <c r="KRV79" s="9"/>
      <c r="KRW79" s="9"/>
      <c r="KRX79" s="9"/>
      <c r="KRY79" s="9"/>
      <c r="KRZ79" s="9"/>
      <c r="KSA79" s="9"/>
      <c r="KSB79" s="9"/>
      <c r="KSC79" s="9"/>
      <c r="KSD79" s="9"/>
      <c r="KSE79" s="9"/>
      <c r="KSF79" s="9"/>
      <c r="KSG79" s="9"/>
      <c r="KSH79" s="9"/>
      <c r="KSI79" s="9"/>
      <c r="KSJ79" s="9"/>
      <c r="KSK79" s="9"/>
      <c r="KSL79" s="9"/>
      <c r="KSM79" s="9"/>
      <c r="KSN79" s="9"/>
      <c r="KSO79" s="9"/>
      <c r="KSP79" s="9"/>
      <c r="KSQ79" s="9"/>
      <c r="KSR79" s="9"/>
      <c r="KSS79" s="9"/>
      <c r="KST79" s="9"/>
      <c r="KSU79" s="9"/>
      <c r="KSV79" s="9"/>
      <c r="KSW79" s="9"/>
      <c r="KSX79" s="9"/>
      <c r="KSY79" s="9"/>
      <c r="KSZ79" s="9"/>
      <c r="KTA79" s="9"/>
      <c r="KTB79" s="9"/>
      <c r="KTC79" s="9"/>
      <c r="KTD79" s="9"/>
      <c r="KTE79" s="9"/>
      <c r="KTF79" s="9"/>
      <c r="KTG79" s="9"/>
      <c r="KTH79" s="9"/>
      <c r="KTI79" s="9"/>
      <c r="KTJ79" s="9"/>
      <c r="KTK79" s="9"/>
      <c r="KTL79" s="9"/>
      <c r="KTM79" s="9"/>
      <c r="KTN79" s="9"/>
      <c r="KTO79" s="9"/>
      <c r="KTP79" s="9"/>
      <c r="KTQ79" s="9"/>
      <c r="KTR79" s="9"/>
      <c r="KTS79" s="9"/>
      <c r="KTT79" s="9"/>
      <c r="KTU79" s="9"/>
      <c r="KTV79" s="9"/>
      <c r="KTW79" s="9"/>
      <c r="KTX79" s="9"/>
      <c r="KTY79" s="9"/>
      <c r="KTZ79" s="9"/>
      <c r="KUA79" s="9"/>
      <c r="KUB79" s="9"/>
      <c r="KUC79" s="9"/>
      <c r="KUD79" s="9"/>
      <c r="KUE79" s="9"/>
      <c r="KUF79" s="9"/>
      <c r="KUG79" s="9"/>
      <c r="KUH79" s="9"/>
      <c r="KUI79" s="9"/>
      <c r="KUJ79" s="9"/>
      <c r="KUK79" s="9"/>
      <c r="KUL79" s="9"/>
      <c r="KUM79" s="9"/>
      <c r="KUN79" s="9"/>
      <c r="KUO79" s="9"/>
      <c r="KUP79" s="9"/>
      <c r="KUQ79" s="9"/>
      <c r="KUR79" s="9"/>
      <c r="KUS79" s="9"/>
      <c r="KUT79" s="9"/>
      <c r="KUU79" s="9"/>
      <c r="KUV79" s="9"/>
      <c r="KUW79" s="9"/>
      <c r="KUX79" s="9"/>
      <c r="KUY79" s="9"/>
      <c r="KUZ79" s="9"/>
      <c r="KVA79" s="9"/>
      <c r="KVB79" s="9"/>
      <c r="KVC79" s="9"/>
      <c r="KVD79" s="9"/>
      <c r="KVE79" s="9"/>
      <c r="KVF79" s="9"/>
      <c r="KVG79" s="9"/>
      <c r="KVH79" s="9"/>
      <c r="KVI79" s="9"/>
      <c r="KVJ79" s="9"/>
      <c r="KVK79" s="9"/>
      <c r="KVL79" s="9"/>
      <c r="KVM79" s="9"/>
      <c r="KVN79" s="9"/>
      <c r="KVO79" s="9"/>
      <c r="KVP79" s="9"/>
      <c r="KVQ79" s="9"/>
      <c r="KVR79" s="9"/>
      <c r="KVS79" s="9"/>
      <c r="KVT79" s="9"/>
      <c r="KVU79" s="9"/>
      <c r="KVV79" s="9"/>
      <c r="KVW79" s="9"/>
      <c r="KVX79" s="9"/>
      <c r="KVY79" s="9"/>
      <c r="KVZ79" s="9"/>
      <c r="KWA79" s="9"/>
      <c r="KWB79" s="9"/>
      <c r="KWC79" s="9"/>
      <c r="KWD79" s="9"/>
      <c r="KWE79" s="9"/>
      <c r="KWF79" s="9"/>
      <c r="KWG79" s="9"/>
      <c r="KWH79" s="9"/>
      <c r="KWI79" s="9"/>
      <c r="KWJ79" s="9"/>
      <c r="KWK79" s="9"/>
      <c r="KWL79" s="9"/>
      <c r="KWM79" s="9"/>
      <c r="KWN79" s="9"/>
      <c r="KWO79" s="9"/>
      <c r="KWP79" s="9"/>
      <c r="KWQ79" s="9"/>
      <c r="KWR79" s="9"/>
      <c r="KWS79" s="9"/>
      <c r="KWT79" s="9"/>
      <c r="KWU79" s="9"/>
      <c r="KWV79" s="9"/>
      <c r="KWW79" s="9"/>
      <c r="KWX79" s="9"/>
      <c r="KWY79" s="9"/>
      <c r="KWZ79" s="9"/>
      <c r="KXA79" s="9"/>
      <c r="KXB79" s="9"/>
      <c r="KXC79" s="9"/>
      <c r="KXD79" s="9"/>
      <c r="KXE79" s="9"/>
      <c r="KXF79" s="9"/>
      <c r="KXG79" s="9"/>
      <c r="KXH79" s="9"/>
      <c r="KXI79" s="9"/>
      <c r="KXJ79" s="9"/>
      <c r="KXK79" s="9"/>
      <c r="KXL79" s="9"/>
      <c r="KXM79" s="9"/>
      <c r="KXN79" s="9"/>
      <c r="KXO79" s="9"/>
      <c r="KXP79" s="9"/>
      <c r="KXQ79" s="9"/>
      <c r="KXR79" s="9"/>
      <c r="KXS79" s="9"/>
      <c r="KXT79" s="9"/>
      <c r="KXU79" s="9"/>
      <c r="KXV79" s="9"/>
      <c r="KXW79" s="9"/>
      <c r="KXX79" s="9"/>
      <c r="KXY79" s="9"/>
      <c r="KXZ79" s="9"/>
      <c r="KYA79" s="9"/>
      <c r="KYB79" s="9"/>
      <c r="KYC79" s="9"/>
      <c r="KYD79" s="9"/>
      <c r="KYE79" s="9"/>
      <c r="KYF79" s="9"/>
      <c r="KYG79" s="9"/>
      <c r="KYH79" s="9"/>
      <c r="KYI79" s="9"/>
      <c r="KYJ79" s="9"/>
      <c r="KYK79" s="9"/>
      <c r="KYL79" s="9"/>
      <c r="KYM79" s="9"/>
      <c r="KYN79" s="9"/>
      <c r="KYO79" s="9"/>
      <c r="KYP79" s="9"/>
      <c r="KYQ79" s="9"/>
      <c r="KYR79" s="9"/>
      <c r="KYS79" s="9"/>
      <c r="KYT79" s="9"/>
      <c r="KYU79" s="9"/>
      <c r="KYV79" s="9"/>
      <c r="KYW79" s="9"/>
      <c r="KYX79" s="9"/>
      <c r="KYY79" s="9"/>
      <c r="KYZ79" s="9"/>
      <c r="KZA79" s="9"/>
      <c r="KZB79" s="9"/>
      <c r="KZC79" s="9"/>
      <c r="KZD79" s="9"/>
      <c r="KZE79" s="9"/>
      <c r="KZF79" s="9"/>
      <c r="KZG79" s="9"/>
      <c r="KZH79" s="9"/>
      <c r="KZI79" s="9"/>
      <c r="KZJ79" s="9"/>
      <c r="KZK79" s="9"/>
      <c r="KZL79" s="9"/>
      <c r="KZM79" s="9"/>
      <c r="KZN79" s="9"/>
      <c r="KZO79" s="9"/>
      <c r="KZP79" s="9"/>
      <c r="KZQ79" s="9"/>
      <c r="KZR79" s="9"/>
      <c r="KZS79" s="9"/>
      <c r="KZT79" s="9"/>
      <c r="KZU79" s="9"/>
      <c r="KZV79" s="9"/>
      <c r="KZW79" s="9"/>
      <c r="KZX79" s="9"/>
      <c r="KZY79" s="9"/>
      <c r="KZZ79" s="9"/>
      <c r="LAA79" s="9"/>
      <c r="LAB79" s="9"/>
      <c r="LAC79" s="9"/>
      <c r="LAD79" s="9"/>
      <c r="LAE79" s="9"/>
      <c r="LAF79" s="9"/>
      <c r="LAG79" s="9"/>
      <c r="LAH79" s="9"/>
      <c r="LAI79" s="9"/>
      <c r="LAJ79" s="9"/>
      <c r="LAK79" s="9"/>
      <c r="LAL79" s="9"/>
      <c r="LAM79" s="9"/>
      <c r="LAN79" s="9"/>
      <c r="LAO79" s="9"/>
      <c r="LAP79" s="9"/>
      <c r="LAQ79" s="9"/>
      <c r="LAR79" s="9"/>
      <c r="LAS79" s="9"/>
      <c r="LAT79" s="9"/>
      <c r="LAU79" s="9"/>
      <c r="LAV79" s="9"/>
      <c r="LAW79" s="9"/>
      <c r="LAX79" s="9"/>
      <c r="LAY79" s="9"/>
      <c r="LAZ79" s="9"/>
      <c r="LBA79" s="9"/>
      <c r="LBB79" s="9"/>
      <c r="LBC79" s="9"/>
      <c r="LBD79" s="9"/>
      <c r="LBE79" s="9"/>
      <c r="LBF79" s="9"/>
      <c r="LBG79" s="9"/>
      <c r="LBH79" s="9"/>
      <c r="LBI79" s="9"/>
      <c r="LBJ79" s="9"/>
      <c r="LBK79" s="9"/>
      <c r="LBL79" s="9"/>
      <c r="LBM79" s="9"/>
      <c r="LBN79" s="9"/>
      <c r="LBO79" s="9"/>
      <c r="LBP79" s="9"/>
      <c r="LBQ79" s="9"/>
      <c r="LBR79" s="9"/>
      <c r="LBS79" s="9"/>
      <c r="LBT79" s="9"/>
      <c r="LBU79" s="9"/>
      <c r="LBV79" s="9"/>
      <c r="LBW79" s="9"/>
      <c r="LBX79" s="9"/>
      <c r="LBY79" s="9"/>
      <c r="LBZ79" s="9"/>
      <c r="LCA79" s="9"/>
      <c r="LCB79" s="9"/>
      <c r="LCC79" s="9"/>
      <c r="LCD79" s="9"/>
      <c r="LCE79" s="9"/>
      <c r="LCF79" s="9"/>
      <c r="LCG79" s="9"/>
      <c r="LCH79" s="9"/>
      <c r="LCI79" s="9"/>
      <c r="LCJ79" s="9"/>
      <c r="LCK79" s="9"/>
      <c r="LCL79" s="9"/>
      <c r="LCM79" s="9"/>
      <c r="LCN79" s="9"/>
      <c r="LCO79" s="9"/>
      <c r="LCP79" s="9"/>
      <c r="LCQ79" s="9"/>
      <c r="LCR79" s="9"/>
      <c r="LCS79" s="9"/>
      <c r="LCT79" s="9"/>
      <c r="LCU79" s="9"/>
      <c r="LCV79" s="9"/>
      <c r="LCW79" s="9"/>
      <c r="LCX79" s="9"/>
      <c r="LCY79" s="9"/>
      <c r="LCZ79" s="9"/>
      <c r="LDA79" s="9"/>
      <c r="LDB79" s="9"/>
      <c r="LDC79" s="9"/>
      <c r="LDD79" s="9"/>
      <c r="LDE79" s="9"/>
      <c r="LDF79" s="9"/>
      <c r="LDG79" s="9"/>
      <c r="LDH79" s="9"/>
      <c r="LDI79" s="9"/>
      <c r="LDJ79" s="9"/>
      <c r="LDK79" s="9"/>
      <c r="LDL79" s="9"/>
      <c r="LDM79" s="9"/>
      <c r="LDN79" s="9"/>
      <c r="LDO79" s="9"/>
      <c r="LDP79" s="9"/>
      <c r="LDQ79" s="9"/>
      <c r="LDR79" s="9"/>
      <c r="LDS79" s="9"/>
      <c r="LDT79" s="9"/>
      <c r="LDU79" s="9"/>
      <c r="LDV79" s="9"/>
      <c r="LDW79" s="9"/>
      <c r="LDX79" s="9"/>
      <c r="LDY79" s="9"/>
      <c r="LDZ79" s="9"/>
      <c r="LEA79" s="9"/>
      <c r="LEB79" s="9"/>
      <c r="LEC79" s="9"/>
      <c r="LED79" s="9"/>
      <c r="LEE79" s="9"/>
      <c r="LEF79" s="9"/>
      <c r="LEG79" s="9"/>
      <c r="LEH79" s="9"/>
      <c r="LEI79" s="9"/>
      <c r="LEJ79" s="9"/>
      <c r="LEK79" s="9"/>
      <c r="LEL79" s="9"/>
      <c r="LEM79" s="9"/>
      <c r="LEN79" s="9"/>
      <c r="LEO79" s="9"/>
      <c r="LEP79" s="9"/>
      <c r="LEQ79" s="9"/>
      <c r="LER79" s="9"/>
      <c r="LES79" s="9"/>
      <c r="LET79" s="9"/>
      <c r="LEU79" s="9"/>
      <c r="LEV79" s="9"/>
      <c r="LEW79" s="9"/>
      <c r="LEX79" s="9"/>
      <c r="LEY79" s="9"/>
      <c r="LEZ79" s="9"/>
      <c r="LFA79" s="9"/>
      <c r="LFB79" s="9"/>
      <c r="LFC79" s="9"/>
      <c r="LFD79" s="9"/>
      <c r="LFE79" s="9"/>
      <c r="LFF79" s="9"/>
      <c r="LFG79" s="9"/>
      <c r="LFH79" s="9"/>
      <c r="LFI79" s="9"/>
      <c r="LFJ79" s="9"/>
      <c r="LFK79" s="9"/>
      <c r="LFL79" s="9"/>
      <c r="LFM79" s="9"/>
      <c r="LFN79" s="9"/>
      <c r="LFO79" s="9"/>
      <c r="LFP79" s="9"/>
      <c r="LFQ79" s="9"/>
      <c r="LFR79" s="9"/>
      <c r="LFS79" s="9"/>
      <c r="LFT79" s="9"/>
      <c r="LFU79" s="9"/>
      <c r="LFV79" s="9"/>
      <c r="LFW79" s="9"/>
      <c r="LFX79" s="9"/>
      <c r="LFY79" s="9"/>
      <c r="LFZ79" s="9"/>
      <c r="LGA79" s="9"/>
      <c r="LGB79" s="9"/>
      <c r="LGC79" s="9"/>
      <c r="LGD79" s="9"/>
      <c r="LGE79" s="9"/>
      <c r="LGF79" s="9"/>
      <c r="LGG79" s="9"/>
      <c r="LGH79" s="9"/>
      <c r="LGI79" s="9"/>
      <c r="LGJ79" s="9"/>
      <c r="LGK79" s="9"/>
      <c r="LGL79" s="9"/>
      <c r="LGM79" s="9"/>
      <c r="LGN79" s="9"/>
      <c r="LGO79" s="9"/>
      <c r="LGP79" s="9"/>
      <c r="LGQ79" s="9"/>
      <c r="LGR79" s="9"/>
      <c r="LGS79" s="9"/>
      <c r="LGT79" s="9"/>
      <c r="LGU79" s="9"/>
      <c r="LGV79" s="9"/>
      <c r="LGW79" s="9"/>
      <c r="LGX79" s="9"/>
      <c r="LGY79" s="9"/>
      <c r="LGZ79" s="9"/>
      <c r="LHA79" s="9"/>
      <c r="LHB79" s="9"/>
      <c r="LHC79" s="9"/>
      <c r="LHD79" s="9"/>
      <c r="LHE79" s="9"/>
      <c r="LHF79" s="9"/>
      <c r="LHG79" s="9"/>
      <c r="LHH79" s="9"/>
      <c r="LHI79" s="9"/>
      <c r="LHJ79" s="9"/>
      <c r="LHK79" s="9"/>
      <c r="LHL79" s="9"/>
      <c r="LHM79" s="9"/>
      <c r="LHN79" s="9"/>
      <c r="LHO79" s="9"/>
      <c r="LHP79" s="9"/>
      <c r="LHQ79" s="9"/>
      <c r="LHR79" s="9"/>
      <c r="LHS79" s="9"/>
      <c r="LHT79" s="9"/>
      <c r="LHU79" s="9"/>
      <c r="LHV79" s="9"/>
      <c r="LHW79" s="9"/>
      <c r="LHX79" s="9"/>
      <c r="LHY79" s="9"/>
      <c r="LHZ79" s="9"/>
      <c r="LIA79" s="9"/>
      <c r="LIB79" s="9"/>
      <c r="LIC79" s="9"/>
      <c r="LID79" s="9"/>
      <c r="LIE79" s="9"/>
      <c r="LIF79" s="9"/>
      <c r="LIG79" s="9"/>
      <c r="LIH79" s="9"/>
      <c r="LII79" s="9"/>
      <c r="LIJ79" s="9"/>
      <c r="LIK79" s="9"/>
      <c r="LIL79" s="9"/>
      <c r="LIM79" s="9"/>
      <c r="LIN79" s="9"/>
      <c r="LIO79" s="9"/>
      <c r="LIP79" s="9"/>
      <c r="LIQ79" s="9"/>
      <c r="LIR79" s="9"/>
      <c r="LIS79" s="9"/>
      <c r="LIT79" s="9"/>
      <c r="LIU79" s="9"/>
      <c r="LIV79" s="9"/>
      <c r="LIW79" s="9"/>
      <c r="LIX79" s="9"/>
      <c r="LIY79" s="9"/>
      <c r="LIZ79" s="9"/>
      <c r="LJA79" s="9"/>
      <c r="LJB79" s="9"/>
      <c r="LJC79" s="9"/>
      <c r="LJD79" s="9"/>
      <c r="LJE79" s="9"/>
      <c r="LJF79" s="9"/>
      <c r="LJG79" s="9"/>
      <c r="LJH79" s="9"/>
      <c r="LJI79" s="9"/>
      <c r="LJJ79" s="9"/>
      <c r="LJK79" s="9"/>
      <c r="LJL79" s="9"/>
      <c r="LJM79" s="9"/>
      <c r="LJN79" s="9"/>
      <c r="LJO79" s="9"/>
      <c r="LJP79" s="9"/>
      <c r="LJQ79" s="9"/>
      <c r="LJR79" s="9"/>
      <c r="LJS79" s="9"/>
      <c r="LJT79" s="9"/>
      <c r="LJU79" s="9"/>
      <c r="LJV79" s="9"/>
      <c r="LJW79" s="9"/>
      <c r="LJX79" s="9"/>
      <c r="LJY79" s="9"/>
      <c r="LJZ79" s="9"/>
      <c r="LKA79" s="9"/>
      <c r="LKB79" s="9"/>
      <c r="LKC79" s="9"/>
      <c r="LKD79" s="9"/>
      <c r="LKE79" s="9"/>
      <c r="LKF79" s="9"/>
      <c r="LKG79" s="9"/>
      <c r="LKH79" s="9"/>
      <c r="LKI79" s="9"/>
      <c r="LKJ79" s="9"/>
      <c r="LKK79" s="9"/>
      <c r="LKL79" s="9"/>
      <c r="LKM79" s="9"/>
      <c r="LKN79" s="9"/>
      <c r="LKO79" s="9"/>
      <c r="LKP79" s="9"/>
      <c r="LKQ79" s="9"/>
      <c r="LKR79" s="9"/>
      <c r="LKS79" s="9"/>
      <c r="LKT79" s="9"/>
      <c r="LKU79" s="9"/>
      <c r="LKV79" s="9"/>
      <c r="LKW79" s="9"/>
      <c r="LKX79" s="9"/>
      <c r="LKY79" s="9"/>
      <c r="LKZ79" s="9"/>
      <c r="LLA79" s="9"/>
      <c r="LLB79" s="9"/>
      <c r="LLC79" s="9"/>
      <c r="LLD79" s="9"/>
      <c r="LLE79" s="9"/>
      <c r="LLF79" s="9"/>
      <c r="LLG79" s="9"/>
      <c r="LLH79" s="9"/>
      <c r="LLI79" s="9"/>
      <c r="LLJ79" s="9"/>
      <c r="LLK79" s="9"/>
      <c r="LLL79" s="9"/>
      <c r="LLM79" s="9"/>
      <c r="LLN79" s="9"/>
      <c r="LLO79" s="9"/>
      <c r="LLP79" s="9"/>
      <c r="LLQ79" s="9"/>
      <c r="LLR79" s="9"/>
      <c r="LLS79" s="9"/>
      <c r="LLT79" s="9"/>
      <c r="LLU79" s="9"/>
      <c r="LLV79" s="9"/>
      <c r="LLW79" s="9"/>
      <c r="LLX79" s="9"/>
      <c r="LLY79" s="9"/>
      <c r="LLZ79" s="9"/>
      <c r="LMA79" s="9"/>
      <c r="LMB79" s="9"/>
      <c r="LMC79" s="9"/>
      <c r="LMD79" s="9"/>
      <c r="LME79" s="9"/>
      <c r="LMF79" s="9"/>
      <c r="LMG79" s="9"/>
      <c r="LMH79" s="9"/>
      <c r="LMI79" s="9"/>
      <c r="LMJ79" s="9"/>
      <c r="LMK79" s="9"/>
      <c r="LML79" s="9"/>
      <c r="LMM79" s="9"/>
      <c r="LMN79" s="9"/>
      <c r="LMO79" s="9"/>
      <c r="LMP79" s="9"/>
      <c r="LMQ79" s="9"/>
      <c r="LMR79" s="9"/>
      <c r="LMS79" s="9"/>
      <c r="LMT79" s="9"/>
      <c r="LMU79" s="9"/>
      <c r="LMV79" s="9"/>
      <c r="LMW79" s="9"/>
      <c r="LMX79" s="9"/>
      <c r="LMY79" s="9"/>
      <c r="LMZ79" s="9"/>
      <c r="LNA79" s="9"/>
      <c r="LNB79" s="9"/>
      <c r="LNC79" s="9"/>
      <c r="LND79" s="9"/>
      <c r="LNE79" s="9"/>
      <c r="LNF79" s="9"/>
      <c r="LNG79" s="9"/>
      <c r="LNH79" s="9"/>
      <c r="LNI79" s="9"/>
      <c r="LNJ79" s="9"/>
      <c r="LNK79" s="9"/>
      <c r="LNL79" s="9"/>
      <c r="LNM79" s="9"/>
      <c r="LNN79" s="9"/>
      <c r="LNO79" s="9"/>
      <c r="LNP79" s="9"/>
      <c r="LNQ79" s="9"/>
      <c r="LNR79" s="9"/>
      <c r="LNS79" s="9"/>
      <c r="LNT79" s="9"/>
      <c r="LNU79" s="9"/>
      <c r="LNV79" s="9"/>
      <c r="LNW79" s="9"/>
      <c r="LNX79" s="9"/>
      <c r="LNY79" s="9"/>
      <c r="LNZ79" s="9"/>
      <c r="LOA79" s="9"/>
      <c r="LOB79" s="9"/>
      <c r="LOC79" s="9"/>
      <c r="LOD79" s="9"/>
      <c r="LOE79" s="9"/>
      <c r="LOF79" s="9"/>
      <c r="LOG79" s="9"/>
      <c r="LOH79" s="9"/>
      <c r="LOI79" s="9"/>
      <c r="LOJ79" s="9"/>
      <c r="LOK79" s="9"/>
      <c r="LOL79" s="9"/>
      <c r="LOM79" s="9"/>
      <c r="LON79" s="9"/>
      <c r="LOO79" s="9"/>
      <c r="LOP79" s="9"/>
      <c r="LOQ79" s="9"/>
      <c r="LOR79" s="9"/>
      <c r="LOS79" s="9"/>
      <c r="LOT79" s="9"/>
      <c r="LOU79" s="9"/>
      <c r="LOV79" s="9"/>
      <c r="LOW79" s="9"/>
      <c r="LOX79" s="9"/>
      <c r="LOY79" s="9"/>
      <c r="LOZ79" s="9"/>
      <c r="LPA79" s="9"/>
      <c r="LPB79" s="9"/>
      <c r="LPC79" s="9"/>
      <c r="LPD79" s="9"/>
      <c r="LPE79" s="9"/>
      <c r="LPF79" s="9"/>
      <c r="LPG79" s="9"/>
      <c r="LPH79" s="9"/>
      <c r="LPI79" s="9"/>
      <c r="LPJ79" s="9"/>
      <c r="LPK79" s="9"/>
      <c r="LPL79" s="9"/>
      <c r="LPM79" s="9"/>
      <c r="LPN79" s="9"/>
      <c r="LPO79" s="9"/>
      <c r="LPP79" s="9"/>
      <c r="LPQ79" s="9"/>
      <c r="LPR79" s="9"/>
      <c r="LPS79" s="9"/>
      <c r="LPT79" s="9"/>
      <c r="LPU79" s="9"/>
      <c r="LPV79" s="9"/>
      <c r="LPW79" s="9"/>
      <c r="LPX79" s="9"/>
      <c r="LPY79" s="9"/>
      <c r="LPZ79" s="9"/>
      <c r="LQA79" s="9"/>
      <c r="LQB79" s="9"/>
      <c r="LQC79" s="9"/>
      <c r="LQD79" s="9"/>
      <c r="LQE79" s="9"/>
      <c r="LQF79" s="9"/>
      <c r="LQG79" s="9"/>
      <c r="LQH79" s="9"/>
      <c r="LQI79" s="9"/>
      <c r="LQJ79" s="9"/>
      <c r="LQK79" s="9"/>
      <c r="LQL79" s="9"/>
      <c r="LQM79" s="9"/>
      <c r="LQN79" s="9"/>
      <c r="LQO79" s="9"/>
      <c r="LQP79" s="9"/>
      <c r="LQQ79" s="9"/>
      <c r="LQR79" s="9"/>
      <c r="LQS79" s="9"/>
      <c r="LQT79" s="9"/>
      <c r="LQU79" s="9"/>
      <c r="LQV79" s="9"/>
      <c r="LQW79" s="9"/>
      <c r="LQX79" s="9"/>
      <c r="LQY79" s="9"/>
      <c r="LQZ79" s="9"/>
      <c r="LRA79" s="9"/>
      <c r="LRB79" s="9"/>
      <c r="LRC79" s="9"/>
      <c r="LRD79" s="9"/>
      <c r="LRE79" s="9"/>
      <c r="LRF79" s="9"/>
      <c r="LRG79" s="9"/>
      <c r="LRH79" s="9"/>
      <c r="LRI79" s="9"/>
      <c r="LRJ79" s="9"/>
      <c r="LRK79" s="9"/>
      <c r="LRL79" s="9"/>
      <c r="LRM79" s="9"/>
      <c r="LRN79" s="9"/>
      <c r="LRO79" s="9"/>
      <c r="LRP79" s="9"/>
      <c r="LRQ79" s="9"/>
      <c r="LRR79" s="9"/>
      <c r="LRS79" s="9"/>
      <c r="LRT79" s="9"/>
      <c r="LRU79" s="9"/>
      <c r="LRV79" s="9"/>
      <c r="LRW79" s="9"/>
      <c r="LRX79" s="9"/>
      <c r="LRY79" s="9"/>
      <c r="LRZ79" s="9"/>
      <c r="LSA79" s="9"/>
      <c r="LSB79" s="9"/>
      <c r="LSC79" s="9"/>
      <c r="LSD79" s="9"/>
      <c r="LSE79" s="9"/>
      <c r="LSF79" s="9"/>
      <c r="LSG79" s="9"/>
      <c r="LSH79" s="9"/>
      <c r="LSI79" s="9"/>
      <c r="LSJ79" s="9"/>
      <c r="LSK79" s="9"/>
      <c r="LSL79" s="9"/>
      <c r="LSM79" s="9"/>
      <c r="LSN79" s="9"/>
      <c r="LSO79" s="9"/>
      <c r="LSP79" s="9"/>
      <c r="LSQ79" s="9"/>
      <c r="LSR79" s="9"/>
      <c r="LSS79" s="9"/>
      <c r="LST79" s="9"/>
      <c r="LSU79" s="9"/>
      <c r="LSV79" s="9"/>
      <c r="LSW79" s="9"/>
      <c r="LSX79" s="9"/>
      <c r="LSY79" s="9"/>
      <c r="LSZ79" s="9"/>
      <c r="LTA79" s="9"/>
      <c r="LTB79" s="9"/>
      <c r="LTC79" s="9"/>
      <c r="LTD79" s="9"/>
      <c r="LTE79" s="9"/>
      <c r="LTF79" s="9"/>
      <c r="LTG79" s="9"/>
      <c r="LTH79" s="9"/>
      <c r="LTI79" s="9"/>
      <c r="LTJ79" s="9"/>
      <c r="LTK79" s="9"/>
      <c r="LTL79" s="9"/>
      <c r="LTM79" s="9"/>
      <c r="LTN79" s="9"/>
      <c r="LTO79" s="9"/>
      <c r="LTP79" s="9"/>
      <c r="LTQ79" s="9"/>
      <c r="LTR79" s="9"/>
      <c r="LTS79" s="9"/>
      <c r="LTT79" s="9"/>
      <c r="LTU79" s="9"/>
      <c r="LTV79" s="9"/>
      <c r="LTW79" s="9"/>
      <c r="LTX79" s="9"/>
      <c r="LTY79" s="9"/>
      <c r="LTZ79" s="9"/>
      <c r="LUA79" s="9"/>
      <c r="LUB79" s="9"/>
      <c r="LUC79" s="9"/>
      <c r="LUD79" s="9"/>
      <c r="LUE79" s="9"/>
      <c r="LUF79" s="9"/>
      <c r="LUG79" s="9"/>
      <c r="LUH79" s="9"/>
      <c r="LUI79" s="9"/>
      <c r="LUJ79" s="9"/>
      <c r="LUK79" s="9"/>
      <c r="LUL79" s="9"/>
      <c r="LUM79" s="9"/>
      <c r="LUN79" s="9"/>
      <c r="LUO79" s="9"/>
      <c r="LUP79" s="9"/>
      <c r="LUQ79" s="9"/>
      <c r="LUR79" s="9"/>
      <c r="LUS79" s="9"/>
      <c r="LUT79" s="9"/>
      <c r="LUU79" s="9"/>
      <c r="LUV79" s="9"/>
      <c r="LUW79" s="9"/>
      <c r="LUX79" s="9"/>
      <c r="LUY79" s="9"/>
      <c r="LUZ79" s="9"/>
      <c r="LVA79" s="9"/>
      <c r="LVB79" s="9"/>
      <c r="LVC79" s="9"/>
      <c r="LVD79" s="9"/>
      <c r="LVE79" s="9"/>
      <c r="LVF79" s="9"/>
      <c r="LVG79" s="9"/>
      <c r="LVH79" s="9"/>
      <c r="LVI79" s="9"/>
      <c r="LVJ79" s="9"/>
      <c r="LVK79" s="9"/>
      <c r="LVL79" s="9"/>
      <c r="LVM79" s="9"/>
      <c r="LVN79" s="9"/>
      <c r="LVO79" s="9"/>
      <c r="LVP79" s="9"/>
      <c r="LVQ79" s="9"/>
      <c r="LVR79" s="9"/>
      <c r="LVS79" s="9"/>
      <c r="LVT79" s="9"/>
      <c r="LVU79" s="9"/>
      <c r="LVV79" s="9"/>
      <c r="LVW79" s="9"/>
      <c r="LVX79" s="9"/>
      <c r="LVY79" s="9"/>
      <c r="LVZ79" s="9"/>
      <c r="LWA79" s="9"/>
      <c r="LWB79" s="9"/>
      <c r="LWC79" s="9"/>
      <c r="LWD79" s="9"/>
      <c r="LWE79" s="9"/>
      <c r="LWF79" s="9"/>
      <c r="LWG79" s="9"/>
      <c r="LWH79" s="9"/>
      <c r="LWI79" s="9"/>
      <c r="LWJ79" s="9"/>
      <c r="LWK79" s="9"/>
      <c r="LWL79" s="9"/>
      <c r="LWM79" s="9"/>
      <c r="LWN79" s="9"/>
      <c r="LWO79" s="9"/>
      <c r="LWP79" s="9"/>
      <c r="LWQ79" s="9"/>
      <c r="LWR79" s="9"/>
      <c r="LWS79" s="9"/>
      <c r="LWT79" s="9"/>
      <c r="LWU79" s="9"/>
      <c r="LWV79" s="9"/>
      <c r="LWW79" s="9"/>
      <c r="LWX79" s="9"/>
      <c r="LWY79" s="9"/>
      <c r="LWZ79" s="9"/>
      <c r="LXA79" s="9"/>
      <c r="LXB79" s="9"/>
      <c r="LXC79" s="9"/>
      <c r="LXD79" s="9"/>
      <c r="LXE79" s="9"/>
      <c r="LXF79" s="9"/>
      <c r="LXG79" s="9"/>
      <c r="LXH79" s="9"/>
      <c r="LXI79" s="9"/>
      <c r="LXJ79" s="9"/>
      <c r="LXK79" s="9"/>
      <c r="LXL79" s="9"/>
      <c r="LXM79" s="9"/>
      <c r="LXN79" s="9"/>
      <c r="LXO79" s="9"/>
      <c r="LXP79" s="9"/>
      <c r="LXQ79" s="9"/>
      <c r="LXR79" s="9"/>
      <c r="LXS79" s="9"/>
      <c r="LXT79" s="9"/>
      <c r="LXU79" s="9"/>
      <c r="LXV79" s="9"/>
      <c r="LXW79" s="9"/>
      <c r="LXX79" s="9"/>
      <c r="LXY79" s="9"/>
      <c r="LXZ79" s="9"/>
      <c r="LYA79" s="9"/>
      <c r="LYB79" s="9"/>
      <c r="LYC79" s="9"/>
      <c r="LYD79" s="9"/>
      <c r="LYE79" s="9"/>
      <c r="LYF79" s="9"/>
      <c r="LYG79" s="9"/>
      <c r="LYH79" s="9"/>
      <c r="LYI79" s="9"/>
      <c r="LYJ79" s="9"/>
      <c r="LYK79" s="9"/>
      <c r="LYL79" s="9"/>
      <c r="LYM79" s="9"/>
      <c r="LYN79" s="9"/>
      <c r="LYO79" s="9"/>
      <c r="LYP79" s="9"/>
      <c r="LYQ79" s="9"/>
      <c r="LYR79" s="9"/>
      <c r="LYS79" s="9"/>
      <c r="LYT79" s="9"/>
      <c r="LYU79" s="9"/>
      <c r="LYV79" s="9"/>
      <c r="LYW79" s="9"/>
      <c r="LYX79" s="9"/>
      <c r="LYY79" s="9"/>
      <c r="LYZ79" s="9"/>
      <c r="LZA79" s="9"/>
      <c r="LZB79" s="9"/>
      <c r="LZC79" s="9"/>
      <c r="LZD79" s="9"/>
      <c r="LZE79" s="9"/>
      <c r="LZF79" s="9"/>
      <c r="LZG79" s="9"/>
      <c r="LZH79" s="9"/>
      <c r="LZI79" s="9"/>
      <c r="LZJ79" s="9"/>
      <c r="LZK79" s="9"/>
      <c r="LZL79" s="9"/>
      <c r="LZM79" s="9"/>
      <c r="LZN79" s="9"/>
      <c r="LZO79" s="9"/>
      <c r="LZP79" s="9"/>
      <c r="LZQ79" s="9"/>
      <c r="LZR79" s="9"/>
      <c r="LZS79" s="9"/>
      <c r="LZT79" s="9"/>
      <c r="LZU79" s="9"/>
      <c r="LZV79" s="9"/>
      <c r="LZW79" s="9"/>
      <c r="LZX79" s="9"/>
      <c r="LZY79" s="9"/>
      <c r="LZZ79" s="9"/>
      <c r="MAA79" s="9"/>
      <c r="MAB79" s="9"/>
      <c r="MAC79" s="9"/>
      <c r="MAD79" s="9"/>
      <c r="MAE79" s="9"/>
      <c r="MAF79" s="9"/>
      <c r="MAG79" s="9"/>
      <c r="MAH79" s="9"/>
      <c r="MAI79" s="9"/>
      <c r="MAJ79" s="9"/>
      <c r="MAK79" s="9"/>
      <c r="MAL79" s="9"/>
      <c r="MAM79" s="9"/>
      <c r="MAN79" s="9"/>
      <c r="MAO79" s="9"/>
      <c r="MAP79" s="9"/>
      <c r="MAQ79" s="9"/>
      <c r="MAR79" s="9"/>
      <c r="MAS79" s="9"/>
      <c r="MAT79" s="9"/>
      <c r="MAU79" s="9"/>
      <c r="MAV79" s="9"/>
      <c r="MAW79" s="9"/>
      <c r="MAX79" s="9"/>
      <c r="MAY79" s="9"/>
      <c r="MAZ79" s="9"/>
      <c r="MBA79" s="9"/>
      <c r="MBB79" s="9"/>
      <c r="MBC79" s="9"/>
      <c r="MBD79" s="9"/>
      <c r="MBE79" s="9"/>
      <c r="MBF79" s="9"/>
      <c r="MBG79" s="9"/>
      <c r="MBH79" s="9"/>
      <c r="MBI79" s="9"/>
      <c r="MBJ79" s="9"/>
      <c r="MBK79" s="9"/>
      <c r="MBL79" s="9"/>
      <c r="MBM79" s="9"/>
      <c r="MBN79" s="9"/>
      <c r="MBO79" s="9"/>
      <c r="MBP79" s="9"/>
      <c r="MBQ79" s="9"/>
      <c r="MBR79" s="9"/>
      <c r="MBS79" s="9"/>
      <c r="MBT79" s="9"/>
      <c r="MBU79" s="9"/>
      <c r="MBV79" s="9"/>
      <c r="MBW79" s="9"/>
      <c r="MBX79" s="9"/>
      <c r="MBY79" s="9"/>
      <c r="MBZ79" s="9"/>
      <c r="MCA79" s="9"/>
      <c r="MCB79" s="9"/>
      <c r="MCC79" s="9"/>
      <c r="MCD79" s="9"/>
      <c r="MCE79" s="9"/>
      <c r="MCF79" s="9"/>
      <c r="MCG79" s="9"/>
      <c r="MCH79" s="9"/>
      <c r="MCI79" s="9"/>
      <c r="MCJ79" s="9"/>
      <c r="MCK79" s="9"/>
      <c r="MCL79" s="9"/>
      <c r="MCM79" s="9"/>
      <c r="MCN79" s="9"/>
      <c r="MCO79" s="9"/>
      <c r="MCP79" s="9"/>
      <c r="MCQ79" s="9"/>
      <c r="MCR79" s="9"/>
      <c r="MCS79" s="9"/>
      <c r="MCT79" s="9"/>
      <c r="MCU79" s="9"/>
      <c r="MCV79" s="9"/>
      <c r="MCW79" s="9"/>
      <c r="MCX79" s="9"/>
      <c r="MCY79" s="9"/>
      <c r="MCZ79" s="9"/>
      <c r="MDA79" s="9"/>
      <c r="MDB79" s="9"/>
      <c r="MDC79" s="9"/>
      <c r="MDD79" s="9"/>
      <c r="MDE79" s="9"/>
      <c r="MDF79" s="9"/>
      <c r="MDG79" s="9"/>
      <c r="MDH79" s="9"/>
      <c r="MDI79" s="9"/>
      <c r="MDJ79" s="9"/>
      <c r="MDK79" s="9"/>
      <c r="MDL79" s="9"/>
      <c r="MDM79" s="9"/>
      <c r="MDN79" s="9"/>
      <c r="MDO79" s="9"/>
      <c r="MDP79" s="9"/>
      <c r="MDQ79" s="9"/>
      <c r="MDR79" s="9"/>
      <c r="MDS79" s="9"/>
      <c r="MDT79" s="9"/>
      <c r="MDU79" s="9"/>
      <c r="MDV79" s="9"/>
      <c r="MDW79" s="9"/>
      <c r="MDX79" s="9"/>
      <c r="MDY79" s="9"/>
      <c r="MDZ79" s="9"/>
      <c r="MEA79" s="9"/>
      <c r="MEB79" s="9"/>
      <c r="MEC79" s="9"/>
      <c r="MED79" s="9"/>
      <c r="MEE79" s="9"/>
      <c r="MEF79" s="9"/>
      <c r="MEG79" s="9"/>
      <c r="MEH79" s="9"/>
      <c r="MEI79" s="9"/>
      <c r="MEJ79" s="9"/>
      <c r="MEK79" s="9"/>
      <c r="MEL79" s="9"/>
      <c r="MEM79" s="9"/>
      <c r="MEN79" s="9"/>
      <c r="MEO79" s="9"/>
      <c r="MEP79" s="9"/>
      <c r="MEQ79" s="9"/>
      <c r="MER79" s="9"/>
      <c r="MES79" s="9"/>
      <c r="MET79" s="9"/>
      <c r="MEU79" s="9"/>
      <c r="MEV79" s="9"/>
      <c r="MEW79" s="9"/>
      <c r="MEX79" s="9"/>
      <c r="MEY79" s="9"/>
      <c r="MEZ79" s="9"/>
      <c r="MFA79" s="9"/>
      <c r="MFB79" s="9"/>
      <c r="MFC79" s="9"/>
      <c r="MFD79" s="9"/>
      <c r="MFE79" s="9"/>
      <c r="MFF79" s="9"/>
      <c r="MFG79" s="9"/>
      <c r="MFH79" s="9"/>
      <c r="MFI79" s="9"/>
      <c r="MFJ79" s="9"/>
      <c r="MFK79" s="9"/>
      <c r="MFL79" s="9"/>
      <c r="MFM79" s="9"/>
      <c r="MFN79" s="9"/>
      <c r="MFO79" s="9"/>
      <c r="MFP79" s="9"/>
      <c r="MFQ79" s="9"/>
      <c r="MFR79" s="9"/>
      <c r="MFS79" s="9"/>
      <c r="MFT79" s="9"/>
      <c r="MFU79" s="9"/>
      <c r="MFV79" s="9"/>
      <c r="MFW79" s="9"/>
      <c r="MFX79" s="9"/>
      <c r="MFY79" s="9"/>
      <c r="MFZ79" s="9"/>
      <c r="MGA79" s="9"/>
      <c r="MGB79" s="9"/>
      <c r="MGC79" s="9"/>
      <c r="MGD79" s="9"/>
      <c r="MGE79" s="9"/>
      <c r="MGF79" s="9"/>
      <c r="MGG79" s="9"/>
      <c r="MGH79" s="9"/>
      <c r="MGI79" s="9"/>
      <c r="MGJ79" s="9"/>
      <c r="MGK79" s="9"/>
      <c r="MGL79" s="9"/>
      <c r="MGM79" s="9"/>
      <c r="MGN79" s="9"/>
      <c r="MGO79" s="9"/>
      <c r="MGP79" s="9"/>
      <c r="MGQ79" s="9"/>
      <c r="MGR79" s="9"/>
      <c r="MGS79" s="9"/>
      <c r="MGT79" s="9"/>
      <c r="MGU79" s="9"/>
      <c r="MGV79" s="9"/>
      <c r="MGW79" s="9"/>
      <c r="MGX79" s="9"/>
      <c r="MGY79" s="9"/>
      <c r="MGZ79" s="9"/>
      <c r="MHA79" s="9"/>
      <c r="MHB79" s="9"/>
      <c r="MHC79" s="9"/>
      <c r="MHD79" s="9"/>
      <c r="MHE79" s="9"/>
      <c r="MHF79" s="9"/>
      <c r="MHG79" s="9"/>
      <c r="MHH79" s="9"/>
      <c r="MHI79" s="9"/>
      <c r="MHJ79" s="9"/>
      <c r="MHK79" s="9"/>
      <c r="MHL79" s="9"/>
      <c r="MHM79" s="9"/>
      <c r="MHN79" s="9"/>
      <c r="MHO79" s="9"/>
      <c r="MHP79" s="9"/>
      <c r="MHQ79" s="9"/>
      <c r="MHR79" s="9"/>
      <c r="MHS79" s="9"/>
      <c r="MHT79" s="9"/>
      <c r="MHU79" s="9"/>
      <c r="MHV79" s="9"/>
      <c r="MHW79" s="9"/>
      <c r="MHX79" s="9"/>
      <c r="MHY79" s="9"/>
      <c r="MHZ79" s="9"/>
      <c r="MIA79" s="9"/>
      <c r="MIB79" s="9"/>
      <c r="MIC79" s="9"/>
      <c r="MID79" s="9"/>
      <c r="MIE79" s="9"/>
      <c r="MIF79" s="9"/>
      <c r="MIG79" s="9"/>
      <c r="MIH79" s="9"/>
      <c r="MII79" s="9"/>
      <c r="MIJ79" s="9"/>
      <c r="MIK79" s="9"/>
      <c r="MIL79" s="9"/>
      <c r="MIM79" s="9"/>
      <c r="MIN79" s="9"/>
      <c r="MIO79" s="9"/>
      <c r="MIP79" s="9"/>
      <c r="MIQ79" s="9"/>
      <c r="MIR79" s="9"/>
      <c r="MIS79" s="9"/>
      <c r="MIT79" s="9"/>
      <c r="MIU79" s="9"/>
      <c r="MIV79" s="9"/>
      <c r="MIW79" s="9"/>
      <c r="MIX79" s="9"/>
      <c r="MIY79" s="9"/>
      <c r="MIZ79" s="9"/>
      <c r="MJA79" s="9"/>
      <c r="MJB79" s="9"/>
      <c r="MJC79" s="9"/>
      <c r="MJD79" s="9"/>
      <c r="MJE79" s="9"/>
      <c r="MJF79" s="9"/>
      <c r="MJG79" s="9"/>
      <c r="MJH79" s="9"/>
      <c r="MJI79" s="9"/>
      <c r="MJJ79" s="9"/>
      <c r="MJK79" s="9"/>
      <c r="MJL79" s="9"/>
      <c r="MJM79" s="9"/>
      <c r="MJN79" s="9"/>
      <c r="MJO79" s="9"/>
      <c r="MJP79" s="9"/>
      <c r="MJQ79" s="9"/>
      <c r="MJR79" s="9"/>
      <c r="MJS79" s="9"/>
      <c r="MJT79" s="9"/>
      <c r="MJU79" s="9"/>
      <c r="MJV79" s="9"/>
      <c r="MJW79" s="9"/>
      <c r="MJX79" s="9"/>
      <c r="MJY79" s="9"/>
      <c r="MJZ79" s="9"/>
      <c r="MKA79" s="9"/>
      <c r="MKB79" s="9"/>
      <c r="MKC79" s="9"/>
      <c r="MKD79" s="9"/>
      <c r="MKE79" s="9"/>
      <c r="MKF79" s="9"/>
      <c r="MKG79" s="9"/>
      <c r="MKH79" s="9"/>
      <c r="MKI79" s="9"/>
      <c r="MKJ79" s="9"/>
      <c r="MKK79" s="9"/>
      <c r="MKL79" s="9"/>
      <c r="MKM79" s="9"/>
      <c r="MKN79" s="9"/>
      <c r="MKO79" s="9"/>
      <c r="MKP79" s="9"/>
      <c r="MKQ79" s="9"/>
      <c r="MKR79" s="9"/>
      <c r="MKS79" s="9"/>
      <c r="MKT79" s="9"/>
      <c r="MKU79" s="9"/>
      <c r="MKV79" s="9"/>
      <c r="MKW79" s="9"/>
      <c r="MKX79" s="9"/>
      <c r="MKY79" s="9"/>
      <c r="MKZ79" s="9"/>
      <c r="MLA79" s="9"/>
      <c r="MLB79" s="9"/>
      <c r="MLC79" s="9"/>
      <c r="MLD79" s="9"/>
      <c r="MLE79" s="9"/>
      <c r="MLF79" s="9"/>
      <c r="MLG79" s="9"/>
      <c r="MLH79" s="9"/>
      <c r="MLI79" s="9"/>
      <c r="MLJ79" s="9"/>
      <c r="MLK79" s="9"/>
      <c r="MLL79" s="9"/>
      <c r="MLM79" s="9"/>
      <c r="MLN79" s="9"/>
      <c r="MLO79" s="9"/>
      <c r="MLP79" s="9"/>
      <c r="MLQ79" s="9"/>
      <c r="MLR79" s="9"/>
      <c r="MLS79" s="9"/>
      <c r="MLT79" s="9"/>
      <c r="MLU79" s="9"/>
      <c r="MLV79" s="9"/>
      <c r="MLW79" s="9"/>
      <c r="MLX79" s="9"/>
      <c r="MLY79" s="9"/>
      <c r="MLZ79" s="9"/>
      <c r="MMA79" s="9"/>
      <c r="MMB79" s="9"/>
      <c r="MMC79" s="9"/>
      <c r="MMD79" s="9"/>
      <c r="MME79" s="9"/>
      <c r="MMF79" s="9"/>
      <c r="MMG79" s="9"/>
      <c r="MMH79" s="9"/>
      <c r="MMI79" s="9"/>
      <c r="MMJ79" s="9"/>
      <c r="MMK79" s="9"/>
      <c r="MML79" s="9"/>
      <c r="MMM79" s="9"/>
      <c r="MMN79" s="9"/>
      <c r="MMO79" s="9"/>
      <c r="MMP79" s="9"/>
      <c r="MMQ79" s="9"/>
      <c r="MMR79" s="9"/>
      <c r="MMS79" s="9"/>
      <c r="MMT79" s="9"/>
      <c r="MMU79" s="9"/>
      <c r="MMV79" s="9"/>
      <c r="MMW79" s="9"/>
      <c r="MMX79" s="9"/>
      <c r="MMY79" s="9"/>
      <c r="MMZ79" s="9"/>
      <c r="MNA79" s="9"/>
      <c r="MNB79" s="9"/>
      <c r="MNC79" s="9"/>
      <c r="MND79" s="9"/>
      <c r="MNE79" s="9"/>
      <c r="MNF79" s="9"/>
      <c r="MNG79" s="9"/>
      <c r="MNH79" s="9"/>
      <c r="MNI79" s="9"/>
      <c r="MNJ79" s="9"/>
      <c r="MNK79" s="9"/>
      <c r="MNL79" s="9"/>
      <c r="MNM79" s="9"/>
      <c r="MNN79" s="9"/>
      <c r="MNO79" s="9"/>
      <c r="MNP79" s="9"/>
      <c r="MNQ79" s="9"/>
      <c r="MNR79" s="9"/>
      <c r="MNS79" s="9"/>
      <c r="MNT79" s="9"/>
      <c r="MNU79" s="9"/>
      <c r="MNV79" s="9"/>
      <c r="MNW79" s="9"/>
      <c r="MNX79" s="9"/>
      <c r="MNY79" s="9"/>
      <c r="MNZ79" s="9"/>
      <c r="MOA79" s="9"/>
      <c r="MOB79" s="9"/>
      <c r="MOC79" s="9"/>
      <c r="MOD79" s="9"/>
      <c r="MOE79" s="9"/>
      <c r="MOF79" s="9"/>
      <c r="MOG79" s="9"/>
      <c r="MOH79" s="9"/>
      <c r="MOI79" s="9"/>
      <c r="MOJ79" s="9"/>
      <c r="MOK79" s="9"/>
      <c r="MOL79" s="9"/>
      <c r="MOM79" s="9"/>
      <c r="MON79" s="9"/>
      <c r="MOO79" s="9"/>
      <c r="MOP79" s="9"/>
      <c r="MOQ79" s="9"/>
      <c r="MOR79" s="9"/>
      <c r="MOS79" s="9"/>
      <c r="MOT79" s="9"/>
      <c r="MOU79" s="9"/>
      <c r="MOV79" s="9"/>
      <c r="MOW79" s="9"/>
      <c r="MOX79" s="9"/>
      <c r="MOY79" s="9"/>
      <c r="MOZ79" s="9"/>
      <c r="MPA79" s="9"/>
      <c r="MPB79" s="9"/>
      <c r="MPC79" s="9"/>
      <c r="MPD79" s="9"/>
      <c r="MPE79" s="9"/>
      <c r="MPF79" s="9"/>
      <c r="MPG79" s="9"/>
      <c r="MPH79" s="9"/>
      <c r="MPI79" s="9"/>
      <c r="MPJ79" s="9"/>
      <c r="MPK79" s="9"/>
      <c r="MPL79" s="9"/>
      <c r="MPM79" s="9"/>
      <c r="MPN79" s="9"/>
      <c r="MPO79" s="9"/>
      <c r="MPP79" s="9"/>
      <c r="MPQ79" s="9"/>
      <c r="MPR79" s="9"/>
      <c r="MPS79" s="9"/>
      <c r="MPT79" s="9"/>
      <c r="MPU79" s="9"/>
      <c r="MPV79" s="9"/>
      <c r="MPW79" s="9"/>
      <c r="MPX79" s="9"/>
      <c r="MPY79" s="9"/>
      <c r="MPZ79" s="9"/>
      <c r="MQA79" s="9"/>
      <c r="MQB79" s="9"/>
      <c r="MQC79" s="9"/>
      <c r="MQD79" s="9"/>
      <c r="MQE79" s="9"/>
      <c r="MQF79" s="9"/>
      <c r="MQG79" s="9"/>
      <c r="MQH79" s="9"/>
      <c r="MQI79" s="9"/>
      <c r="MQJ79" s="9"/>
      <c r="MQK79" s="9"/>
      <c r="MQL79" s="9"/>
      <c r="MQM79" s="9"/>
      <c r="MQN79" s="9"/>
      <c r="MQO79" s="9"/>
      <c r="MQP79" s="9"/>
      <c r="MQQ79" s="9"/>
      <c r="MQR79" s="9"/>
      <c r="MQS79" s="9"/>
      <c r="MQT79" s="9"/>
      <c r="MQU79" s="9"/>
      <c r="MQV79" s="9"/>
      <c r="MQW79" s="9"/>
      <c r="MQX79" s="9"/>
      <c r="MQY79" s="9"/>
      <c r="MQZ79" s="9"/>
      <c r="MRA79" s="9"/>
      <c r="MRB79" s="9"/>
      <c r="MRC79" s="9"/>
      <c r="MRD79" s="9"/>
      <c r="MRE79" s="9"/>
      <c r="MRF79" s="9"/>
      <c r="MRG79" s="9"/>
      <c r="MRH79" s="9"/>
      <c r="MRI79" s="9"/>
      <c r="MRJ79" s="9"/>
      <c r="MRK79" s="9"/>
      <c r="MRL79" s="9"/>
      <c r="MRM79" s="9"/>
      <c r="MRN79" s="9"/>
      <c r="MRO79" s="9"/>
      <c r="MRP79" s="9"/>
      <c r="MRQ79" s="9"/>
      <c r="MRR79" s="9"/>
      <c r="MRS79" s="9"/>
      <c r="MRT79" s="9"/>
      <c r="MRU79" s="9"/>
      <c r="MRV79" s="9"/>
      <c r="MRW79" s="9"/>
      <c r="MRX79" s="9"/>
      <c r="MRY79" s="9"/>
      <c r="MRZ79" s="9"/>
      <c r="MSA79" s="9"/>
      <c r="MSB79" s="9"/>
      <c r="MSC79" s="9"/>
      <c r="MSD79" s="9"/>
      <c r="MSE79" s="9"/>
      <c r="MSF79" s="9"/>
      <c r="MSG79" s="9"/>
      <c r="MSH79" s="9"/>
      <c r="MSI79" s="9"/>
      <c r="MSJ79" s="9"/>
      <c r="MSK79" s="9"/>
      <c r="MSL79" s="9"/>
      <c r="MSM79" s="9"/>
      <c r="MSN79" s="9"/>
      <c r="MSO79" s="9"/>
      <c r="MSP79" s="9"/>
      <c r="MSQ79" s="9"/>
      <c r="MSR79" s="9"/>
      <c r="MSS79" s="9"/>
      <c r="MST79" s="9"/>
      <c r="MSU79" s="9"/>
      <c r="MSV79" s="9"/>
      <c r="MSW79" s="9"/>
      <c r="MSX79" s="9"/>
      <c r="MSY79" s="9"/>
      <c r="MSZ79" s="9"/>
      <c r="MTA79" s="9"/>
      <c r="MTB79" s="9"/>
      <c r="MTC79" s="9"/>
      <c r="MTD79" s="9"/>
      <c r="MTE79" s="9"/>
      <c r="MTF79" s="9"/>
      <c r="MTG79" s="9"/>
      <c r="MTH79" s="9"/>
      <c r="MTI79" s="9"/>
      <c r="MTJ79" s="9"/>
      <c r="MTK79" s="9"/>
      <c r="MTL79" s="9"/>
      <c r="MTM79" s="9"/>
      <c r="MTN79" s="9"/>
      <c r="MTO79" s="9"/>
      <c r="MTP79" s="9"/>
      <c r="MTQ79" s="9"/>
      <c r="MTR79" s="9"/>
      <c r="MTS79" s="9"/>
      <c r="MTT79" s="9"/>
      <c r="MTU79" s="9"/>
      <c r="MTV79" s="9"/>
      <c r="MTW79" s="9"/>
      <c r="MTX79" s="9"/>
      <c r="MTY79" s="9"/>
      <c r="MTZ79" s="9"/>
      <c r="MUA79" s="9"/>
      <c r="MUB79" s="9"/>
      <c r="MUC79" s="9"/>
      <c r="MUD79" s="9"/>
      <c r="MUE79" s="9"/>
      <c r="MUF79" s="9"/>
      <c r="MUG79" s="9"/>
      <c r="MUH79" s="9"/>
      <c r="MUI79" s="9"/>
      <c r="MUJ79" s="9"/>
      <c r="MUK79" s="9"/>
      <c r="MUL79" s="9"/>
      <c r="MUM79" s="9"/>
      <c r="MUN79" s="9"/>
      <c r="MUO79" s="9"/>
      <c r="MUP79" s="9"/>
      <c r="MUQ79" s="9"/>
      <c r="MUR79" s="9"/>
      <c r="MUS79" s="9"/>
      <c r="MUT79" s="9"/>
      <c r="MUU79" s="9"/>
      <c r="MUV79" s="9"/>
      <c r="MUW79" s="9"/>
      <c r="MUX79" s="9"/>
      <c r="MUY79" s="9"/>
      <c r="MUZ79" s="9"/>
      <c r="MVA79" s="9"/>
      <c r="MVB79" s="9"/>
      <c r="MVC79" s="9"/>
      <c r="MVD79" s="9"/>
      <c r="MVE79" s="9"/>
      <c r="MVF79" s="9"/>
      <c r="MVG79" s="9"/>
      <c r="MVH79" s="9"/>
      <c r="MVI79" s="9"/>
      <c r="MVJ79" s="9"/>
      <c r="MVK79" s="9"/>
      <c r="MVL79" s="9"/>
      <c r="MVM79" s="9"/>
      <c r="MVN79" s="9"/>
      <c r="MVO79" s="9"/>
      <c r="MVP79" s="9"/>
      <c r="MVQ79" s="9"/>
      <c r="MVR79" s="9"/>
      <c r="MVS79" s="9"/>
      <c r="MVT79" s="9"/>
      <c r="MVU79" s="9"/>
      <c r="MVV79" s="9"/>
      <c r="MVW79" s="9"/>
      <c r="MVX79" s="9"/>
      <c r="MVY79" s="9"/>
      <c r="MVZ79" s="9"/>
      <c r="MWA79" s="9"/>
      <c r="MWB79" s="9"/>
      <c r="MWC79" s="9"/>
      <c r="MWD79" s="9"/>
      <c r="MWE79" s="9"/>
      <c r="MWF79" s="9"/>
      <c r="MWG79" s="9"/>
      <c r="MWH79" s="9"/>
      <c r="MWI79" s="9"/>
      <c r="MWJ79" s="9"/>
      <c r="MWK79" s="9"/>
      <c r="MWL79" s="9"/>
      <c r="MWM79" s="9"/>
      <c r="MWN79" s="9"/>
      <c r="MWO79" s="9"/>
      <c r="MWP79" s="9"/>
      <c r="MWQ79" s="9"/>
      <c r="MWR79" s="9"/>
      <c r="MWS79" s="9"/>
      <c r="MWT79" s="9"/>
      <c r="MWU79" s="9"/>
      <c r="MWV79" s="9"/>
      <c r="MWW79" s="9"/>
      <c r="MWX79" s="9"/>
      <c r="MWY79" s="9"/>
      <c r="MWZ79" s="9"/>
      <c r="MXA79" s="9"/>
      <c r="MXB79" s="9"/>
      <c r="MXC79" s="9"/>
      <c r="MXD79" s="9"/>
      <c r="MXE79" s="9"/>
      <c r="MXF79" s="9"/>
      <c r="MXG79" s="9"/>
      <c r="MXH79" s="9"/>
      <c r="MXI79" s="9"/>
      <c r="MXJ79" s="9"/>
      <c r="MXK79" s="9"/>
      <c r="MXL79" s="9"/>
      <c r="MXM79" s="9"/>
      <c r="MXN79" s="9"/>
      <c r="MXO79" s="9"/>
      <c r="MXP79" s="9"/>
      <c r="MXQ79" s="9"/>
      <c r="MXR79" s="9"/>
      <c r="MXS79" s="9"/>
      <c r="MXT79" s="9"/>
      <c r="MXU79" s="9"/>
      <c r="MXV79" s="9"/>
      <c r="MXW79" s="9"/>
      <c r="MXX79" s="9"/>
      <c r="MXY79" s="9"/>
      <c r="MXZ79" s="9"/>
      <c r="MYA79" s="9"/>
      <c r="MYB79" s="9"/>
      <c r="MYC79" s="9"/>
      <c r="MYD79" s="9"/>
      <c r="MYE79" s="9"/>
      <c r="MYF79" s="9"/>
      <c r="MYG79" s="9"/>
      <c r="MYH79" s="9"/>
      <c r="MYI79" s="9"/>
      <c r="MYJ79" s="9"/>
      <c r="MYK79" s="9"/>
      <c r="MYL79" s="9"/>
      <c r="MYM79" s="9"/>
      <c r="MYN79" s="9"/>
      <c r="MYO79" s="9"/>
      <c r="MYP79" s="9"/>
      <c r="MYQ79" s="9"/>
      <c r="MYR79" s="9"/>
      <c r="MYS79" s="9"/>
      <c r="MYT79" s="9"/>
      <c r="MYU79" s="9"/>
      <c r="MYV79" s="9"/>
      <c r="MYW79" s="9"/>
      <c r="MYX79" s="9"/>
      <c r="MYY79" s="9"/>
      <c r="MYZ79" s="9"/>
      <c r="MZA79" s="9"/>
      <c r="MZB79" s="9"/>
      <c r="MZC79" s="9"/>
      <c r="MZD79" s="9"/>
      <c r="MZE79" s="9"/>
      <c r="MZF79" s="9"/>
      <c r="MZG79" s="9"/>
      <c r="MZH79" s="9"/>
      <c r="MZI79" s="9"/>
      <c r="MZJ79" s="9"/>
      <c r="MZK79" s="9"/>
      <c r="MZL79" s="9"/>
      <c r="MZM79" s="9"/>
      <c r="MZN79" s="9"/>
      <c r="MZO79" s="9"/>
      <c r="MZP79" s="9"/>
      <c r="MZQ79" s="9"/>
      <c r="MZR79" s="9"/>
      <c r="MZS79" s="9"/>
      <c r="MZT79" s="9"/>
      <c r="MZU79" s="9"/>
      <c r="MZV79" s="9"/>
      <c r="MZW79" s="9"/>
      <c r="MZX79" s="9"/>
      <c r="MZY79" s="9"/>
      <c r="MZZ79" s="9"/>
      <c r="NAA79" s="9"/>
      <c r="NAB79" s="9"/>
      <c r="NAC79" s="9"/>
      <c r="NAD79" s="9"/>
      <c r="NAE79" s="9"/>
      <c r="NAF79" s="9"/>
      <c r="NAG79" s="9"/>
      <c r="NAH79" s="9"/>
      <c r="NAI79" s="9"/>
      <c r="NAJ79" s="9"/>
      <c r="NAK79" s="9"/>
      <c r="NAL79" s="9"/>
      <c r="NAM79" s="9"/>
      <c r="NAN79" s="9"/>
      <c r="NAO79" s="9"/>
      <c r="NAP79" s="9"/>
      <c r="NAQ79" s="9"/>
      <c r="NAR79" s="9"/>
      <c r="NAS79" s="9"/>
      <c r="NAT79" s="9"/>
      <c r="NAU79" s="9"/>
      <c r="NAV79" s="9"/>
      <c r="NAW79" s="9"/>
      <c r="NAX79" s="9"/>
      <c r="NAY79" s="9"/>
      <c r="NAZ79" s="9"/>
      <c r="NBA79" s="9"/>
      <c r="NBB79" s="9"/>
      <c r="NBC79" s="9"/>
      <c r="NBD79" s="9"/>
      <c r="NBE79" s="9"/>
      <c r="NBF79" s="9"/>
      <c r="NBG79" s="9"/>
      <c r="NBH79" s="9"/>
      <c r="NBI79" s="9"/>
      <c r="NBJ79" s="9"/>
      <c r="NBK79" s="9"/>
      <c r="NBL79" s="9"/>
      <c r="NBM79" s="9"/>
      <c r="NBN79" s="9"/>
      <c r="NBO79" s="9"/>
      <c r="NBP79" s="9"/>
      <c r="NBQ79" s="9"/>
      <c r="NBR79" s="9"/>
      <c r="NBS79" s="9"/>
      <c r="NBT79" s="9"/>
      <c r="NBU79" s="9"/>
      <c r="NBV79" s="9"/>
      <c r="NBW79" s="9"/>
      <c r="NBX79" s="9"/>
      <c r="NBY79" s="9"/>
      <c r="NBZ79" s="9"/>
      <c r="NCA79" s="9"/>
      <c r="NCB79" s="9"/>
      <c r="NCC79" s="9"/>
      <c r="NCD79" s="9"/>
      <c r="NCE79" s="9"/>
      <c r="NCF79" s="9"/>
      <c r="NCG79" s="9"/>
      <c r="NCH79" s="9"/>
      <c r="NCI79" s="9"/>
      <c r="NCJ79" s="9"/>
      <c r="NCK79" s="9"/>
      <c r="NCL79" s="9"/>
      <c r="NCM79" s="9"/>
      <c r="NCN79" s="9"/>
      <c r="NCO79" s="9"/>
      <c r="NCP79" s="9"/>
      <c r="NCQ79" s="9"/>
      <c r="NCR79" s="9"/>
      <c r="NCS79" s="9"/>
      <c r="NCT79" s="9"/>
      <c r="NCU79" s="9"/>
      <c r="NCV79" s="9"/>
      <c r="NCW79" s="9"/>
      <c r="NCX79" s="9"/>
      <c r="NCY79" s="9"/>
      <c r="NCZ79" s="9"/>
      <c r="NDA79" s="9"/>
      <c r="NDB79" s="9"/>
      <c r="NDC79" s="9"/>
      <c r="NDD79" s="9"/>
      <c r="NDE79" s="9"/>
      <c r="NDF79" s="9"/>
      <c r="NDG79" s="9"/>
      <c r="NDH79" s="9"/>
      <c r="NDI79" s="9"/>
      <c r="NDJ79" s="9"/>
      <c r="NDK79" s="9"/>
      <c r="NDL79" s="9"/>
      <c r="NDM79" s="9"/>
      <c r="NDN79" s="9"/>
      <c r="NDO79" s="9"/>
      <c r="NDP79" s="9"/>
      <c r="NDQ79" s="9"/>
      <c r="NDR79" s="9"/>
      <c r="NDS79" s="9"/>
      <c r="NDT79" s="9"/>
      <c r="NDU79" s="9"/>
      <c r="NDV79" s="9"/>
      <c r="NDW79" s="9"/>
      <c r="NDX79" s="9"/>
      <c r="NDY79" s="9"/>
      <c r="NDZ79" s="9"/>
      <c r="NEA79" s="9"/>
      <c r="NEB79" s="9"/>
      <c r="NEC79" s="9"/>
      <c r="NED79" s="9"/>
      <c r="NEE79" s="9"/>
      <c r="NEF79" s="9"/>
      <c r="NEG79" s="9"/>
      <c r="NEH79" s="9"/>
      <c r="NEI79" s="9"/>
      <c r="NEJ79" s="9"/>
      <c r="NEK79" s="9"/>
      <c r="NEL79" s="9"/>
      <c r="NEM79" s="9"/>
      <c r="NEN79" s="9"/>
      <c r="NEO79" s="9"/>
      <c r="NEP79" s="9"/>
      <c r="NEQ79" s="9"/>
      <c r="NER79" s="9"/>
      <c r="NES79" s="9"/>
      <c r="NET79" s="9"/>
      <c r="NEU79" s="9"/>
      <c r="NEV79" s="9"/>
      <c r="NEW79" s="9"/>
      <c r="NEX79" s="9"/>
      <c r="NEY79" s="9"/>
      <c r="NEZ79" s="9"/>
      <c r="NFA79" s="9"/>
      <c r="NFB79" s="9"/>
      <c r="NFC79" s="9"/>
      <c r="NFD79" s="9"/>
      <c r="NFE79" s="9"/>
      <c r="NFF79" s="9"/>
      <c r="NFG79" s="9"/>
      <c r="NFH79" s="9"/>
      <c r="NFI79" s="9"/>
      <c r="NFJ79" s="9"/>
      <c r="NFK79" s="9"/>
      <c r="NFL79" s="9"/>
      <c r="NFM79" s="9"/>
      <c r="NFN79" s="9"/>
      <c r="NFO79" s="9"/>
      <c r="NFP79" s="9"/>
      <c r="NFQ79" s="9"/>
      <c r="NFR79" s="9"/>
      <c r="NFS79" s="9"/>
      <c r="NFT79" s="9"/>
      <c r="NFU79" s="9"/>
      <c r="NFV79" s="9"/>
      <c r="NFW79" s="9"/>
      <c r="NFX79" s="9"/>
      <c r="NFY79" s="9"/>
      <c r="NFZ79" s="9"/>
      <c r="NGA79" s="9"/>
      <c r="NGB79" s="9"/>
      <c r="NGC79" s="9"/>
      <c r="NGD79" s="9"/>
      <c r="NGE79" s="9"/>
      <c r="NGF79" s="9"/>
      <c r="NGG79" s="9"/>
      <c r="NGH79" s="9"/>
      <c r="NGI79" s="9"/>
      <c r="NGJ79" s="9"/>
      <c r="NGK79" s="9"/>
      <c r="NGL79" s="9"/>
      <c r="NGM79" s="9"/>
      <c r="NGN79" s="9"/>
      <c r="NGO79" s="9"/>
      <c r="NGP79" s="9"/>
      <c r="NGQ79" s="9"/>
      <c r="NGR79" s="9"/>
      <c r="NGS79" s="9"/>
      <c r="NGT79" s="9"/>
      <c r="NGU79" s="9"/>
      <c r="NGV79" s="9"/>
      <c r="NGW79" s="9"/>
      <c r="NGX79" s="9"/>
      <c r="NGY79" s="9"/>
      <c r="NGZ79" s="9"/>
      <c r="NHA79" s="9"/>
      <c r="NHB79" s="9"/>
      <c r="NHC79" s="9"/>
      <c r="NHD79" s="9"/>
      <c r="NHE79" s="9"/>
      <c r="NHF79" s="9"/>
      <c r="NHG79" s="9"/>
      <c r="NHH79" s="9"/>
      <c r="NHI79" s="9"/>
      <c r="NHJ79" s="9"/>
      <c r="NHK79" s="9"/>
      <c r="NHL79" s="9"/>
      <c r="NHM79" s="9"/>
      <c r="NHN79" s="9"/>
      <c r="NHO79" s="9"/>
      <c r="NHP79" s="9"/>
      <c r="NHQ79" s="9"/>
      <c r="NHR79" s="9"/>
      <c r="NHS79" s="9"/>
      <c r="NHT79" s="9"/>
      <c r="NHU79" s="9"/>
      <c r="NHV79" s="9"/>
      <c r="NHW79" s="9"/>
      <c r="NHX79" s="9"/>
      <c r="NHY79" s="9"/>
      <c r="NHZ79" s="9"/>
      <c r="NIA79" s="9"/>
      <c r="NIB79" s="9"/>
      <c r="NIC79" s="9"/>
      <c r="NID79" s="9"/>
      <c r="NIE79" s="9"/>
      <c r="NIF79" s="9"/>
      <c r="NIG79" s="9"/>
      <c r="NIH79" s="9"/>
      <c r="NII79" s="9"/>
      <c r="NIJ79" s="9"/>
      <c r="NIK79" s="9"/>
      <c r="NIL79" s="9"/>
      <c r="NIM79" s="9"/>
      <c r="NIN79" s="9"/>
      <c r="NIO79" s="9"/>
      <c r="NIP79" s="9"/>
      <c r="NIQ79" s="9"/>
      <c r="NIR79" s="9"/>
      <c r="NIS79" s="9"/>
      <c r="NIT79" s="9"/>
      <c r="NIU79" s="9"/>
      <c r="NIV79" s="9"/>
      <c r="NIW79" s="9"/>
      <c r="NIX79" s="9"/>
      <c r="NIY79" s="9"/>
      <c r="NIZ79" s="9"/>
      <c r="NJA79" s="9"/>
      <c r="NJB79" s="9"/>
      <c r="NJC79" s="9"/>
      <c r="NJD79" s="9"/>
      <c r="NJE79" s="9"/>
      <c r="NJF79" s="9"/>
      <c r="NJG79" s="9"/>
      <c r="NJH79" s="9"/>
      <c r="NJI79" s="9"/>
      <c r="NJJ79" s="9"/>
      <c r="NJK79" s="9"/>
      <c r="NJL79" s="9"/>
      <c r="NJM79" s="9"/>
      <c r="NJN79" s="9"/>
      <c r="NJO79" s="9"/>
      <c r="NJP79" s="9"/>
      <c r="NJQ79" s="9"/>
      <c r="NJR79" s="9"/>
      <c r="NJS79" s="9"/>
      <c r="NJT79" s="9"/>
      <c r="NJU79" s="9"/>
      <c r="NJV79" s="9"/>
      <c r="NJW79" s="9"/>
      <c r="NJX79" s="9"/>
      <c r="NJY79" s="9"/>
      <c r="NJZ79" s="9"/>
      <c r="NKA79" s="9"/>
      <c r="NKB79" s="9"/>
      <c r="NKC79" s="9"/>
      <c r="NKD79" s="9"/>
      <c r="NKE79" s="9"/>
      <c r="NKF79" s="9"/>
      <c r="NKG79" s="9"/>
      <c r="NKH79" s="9"/>
      <c r="NKI79" s="9"/>
      <c r="NKJ79" s="9"/>
      <c r="NKK79" s="9"/>
      <c r="NKL79" s="9"/>
      <c r="NKM79" s="9"/>
      <c r="NKN79" s="9"/>
      <c r="NKO79" s="9"/>
      <c r="NKP79" s="9"/>
      <c r="NKQ79" s="9"/>
      <c r="NKR79" s="9"/>
      <c r="NKS79" s="9"/>
      <c r="NKT79" s="9"/>
      <c r="NKU79" s="9"/>
      <c r="NKV79" s="9"/>
      <c r="NKW79" s="9"/>
      <c r="NKX79" s="9"/>
      <c r="NKY79" s="9"/>
      <c r="NKZ79" s="9"/>
      <c r="NLA79" s="9"/>
      <c r="NLB79" s="9"/>
      <c r="NLC79" s="9"/>
      <c r="NLD79" s="9"/>
      <c r="NLE79" s="9"/>
      <c r="NLF79" s="9"/>
      <c r="NLG79" s="9"/>
      <c r="NLH79" s="9"/>
      <c r="NLI79" s="9"/>
      <c r="NLJ79" s="9"/>
      <c r="NLK79" s="9"/>
      <c r="NLL79" s="9"/>
      <c r="NLM79" s="9"/>
      <c r="NLN79" s="9"/>
      <c r="NLO79" s="9"/>
      <c r="NLP79" s="9"/>
      <c r="NLQ79" s="9"/>
      <c r="NLR79" s="9"/>
      <c r="NLS79" s="9"/>
      <c r="NLT79" s="9"/>
      <c r="NLU79" s="9"/>
      <c r="NLV79" s="9"/>
      <c r="NLW79" s="9"/>
      <c r="NLX79" s="9"/>
      <c r="NLY79" s="9"/>
      <c r="NLZ79" s="9"/>
      <c r="NMA79" s="9"/>
      <c r="NMB79" s="9"/>
      <c r="NMC79" s="9"/>
      <c r="NMD79" s="9"/>
      <c r="NME79" s="9"/>
      <c r="NMF79" s="9"/>
      <c r="NMG79" s="9"/>
      <c r="NMH79" s="9"/>
      <c r="NMI79" s="9"/>
      <c r="NMJ79" s="9"/>
      <c r="NMK79" s="9"/>
      <c r="NML79" s="9"/>
      <c r="NMM79" s="9"/>
      <c r="NMN79" s="9"/>
      <c r="NMO79" s="9"/>
      <c r="NMP79" s="9"/>
      <c r="NMQ79" s="9"/>
      <c r="NMR79" s="9"/>
      <c r="NMS79" s="9"/>
      <c r="NMT79" s="9"/>
      <c r="NMU79" s="9"/>
      <c r="NMV79" s="9"/>
      <c r="NMW79" s="9"/>
      <c r="NMX79" s="9"/>
      <c r="NMY79" s="9"/>
      <c r="NMZ79" s="9"/>
      <c r="NNA79" s="9"/>
      <c r="NNB79" s="9"/>
      <c r="NNC79" s="9"/>
      <c r="NND79" s="9"/>
      <c r="NNE79" s="9"/>
      <c r="NNF79" s="9"/>
      <c r="NNG79" s="9"/>
      <c r="NNH79" s="9"/>
      <c r="NNI79" s="9"/>
      <c r="NNJ79" s="9"/>
      <c r="NNK79" s="9"/>
      <c r="NNL79" s="9"/>
      <c r="NNM79" s="9"/>
      <c r="NNN79" s="9"/>
      <c r="NNO79" s="9"/>
      <c r="NNP79" s="9"/>
      <c r="NNQ79" s="9"/>
      <c r="NNR79" s="9"/>
      <c r="NNS79" s="9"/>
      <c r="NNT79" s="9"/>
      <c r="NNU79" s="9"/>
      <c r="NNV79" s="9"/>
      <c r="NNW79" s="9"/>
      <c r="NNX79" s="9"/>
      <c r="NNY79" s="9"/>
      <c r="NNZ79" s="9"/>
      <c r="NOA79" s="9"/>
      <c r="NOB79" s="9"/>
      <c r="NOC79" s="9"/>
      <c r="NOD79" s="9"/>
      <c r="NOE79" s="9"/>
      <c r="NOF79" s="9"/>
      <c r="NOG79" s="9"/>
      <c r="NOH79" s="9"/>
      <c r="NOI79" s="9"/>
      <c r="NOJ79" s="9"/>
      <c r="NOK79" s="9"/>
      <c r="NOL79" s="9"/>
      <c r="NOM79" s="9"/>
      <c r="NON79" s="9"/>
      <c r="NOO79" s="9"/>
      <c r="NOP79" s="9"/>
      <c r="NOQ79" s="9"/>
      <c r="NOR79" s="9"/>
      <c r="NOS79" s="9"/>
      <c r="NOT79" s="9"/>
      <c r="NOU79" s="9"/>
      <c r="NOV79" s="9"/>
      <c r="NOW79" s="9"/>
      <c r="NOX79" s="9"/>
      <c r="NOY79" s="9"/>
      <c r="NOZ79" s="9"/>
      <c r="NPA79" s="9"/>
      <c r="NPB79" s="9"/>
      <c r="NPC79" s="9"/>
      <c r="NPD79" s="9"/>
      <c r="NPE79" s="9"/>
      <c r="NPF79" s="9"/>
      <c r="NPG79" s="9"/>
      <c r="NPH79" s="9"/>
      <c r="NPI79" s="9"/>
      <c r="NPJ79" s="9"/>
      <c r="NPK79" s="9"/>
      <c r="NPL79" s="9"/>
      <c r="NPM79" s="9"/>
      <c r="NPN79" s="9"/>
      <c r="NPO79" s="9"/>
      <c r="NPP79" s="9"/>
      <c r="NPQ79" s="9"/>
      <c r="NPR79" s="9"/>
      <c r="NPS79" s="9"/>
      <c r="NPT79" s="9"/>
      <c r="NPU79" s="9"/>
      <c r="NPV79" s="9"/>
      <c r="NPW79" s="9"/>
      <c r="NPX79" s="9"/>
      <c r="NPY79" s="9"/>
      <c r="NPZ79" s="9"/>
      <c r="NQA79" s="9"/>
      <c r="NQB79" s="9"/>
      <c r="NQC79" s="9"/>
      <c r="NQD79" s="9"/>
      <c r="NQE79" s="9"/>
      <c r="NQF79" s="9"/>
      <c r="NQG79" s="9"/>
      <c r="NQH79" s="9"/>
      <c r="NQI79" s="9"/>
      <c r="NQJ79" s="9"/>
      <c r="NQK79" s="9"/>
      <c r="NQL79" s="9"/>
      <c r="NQM79" s="9"/>
      <c r="NQN79" s="9"/>
      <c r="NQO79" s="9"/>
      <c r="NQP79" s="9"/>
      <c r="NQQ79" s="9"/>
      <c r="NQR79" s="9"/>
      <c r="NQS79" s="9"/>
      <c r="NQT79" s="9"/>
      <c r="NQU79" s="9"/>
      <c r="NQV79" s="9"/>
      <c r="NQW79" s="9"/>
      <c r="NQX79" s="9"/>
      <c r="NQY79" s="9"/>
      <c r="NQZ79" s="9"/>
      <c r="NRA79" s="9"/>
      <c r="NRB79" s="9"/>
      <c r="NRC79" s="9"/>
      <c r="NRD79" s="9"/>
      <c r="NRE79" s="9"/>
      <c r="NRF79" s="9"/>
      <c r="NRG79" s="9"/>
      <c r="NRH79" s="9"/>
      <c r="NRI79" s="9"/>
      <c r="NRJ79" s="9"/>
      <c r="NRK79" s="9"/>
      <c r="NRL79" s="9"/>
      <c r="NRM79" s="9"/>
      <c r="NRN79" s="9"/>
      <c r="NRO79" s="9"/>
      <c r="NRP79" s="9"/>
      <c r="NRQ79" s="9"/>
      <c r="NRR79" s="9"/>
      <c r="NRS79" s="9"/>
      <c r="NRT79" s="9"/>
      <c r="NRU79" s="9"/>
      <c r="NRV79" s="9"/>
      <c r="NRW79" s="9"/>
      <c r="NRX79" s="9"/>
      <c r="NRY79" s="9"/>
      <c r="NRZ79" s="9"/>
      <c r="NSA79" s="9"/>
      <c r="NSB79" s="9"/>
      <c r="NSC79" s="9"/>
      <c r="NSD79" s="9"/>
      <c r="NSE79" s="9"/>
      <c r="NSF79" s="9"/>
      <c r="NSG79" s="9"/>
      <c r="NSH79" s="9"/>
      <c r="NSI79" s="9"/>
      <c r="NSJ79" s="9"/>
      <c r="NSK79" s="9"/>
      <c r="NSL79" s="9"/>
      <c r="NSM79" s="9"/>
      <c r="NSN79" s="9"/>
      <c r="NSO79" s="9"/>
      <c r="NSP79" s="9"/>
      <c r="NSQ79" s="9"/>
      <c r="NSR79" s="9"/>
      <c r="NSS79" s="9"/>
      <c r="NST79" s="9"/>
      <c r="NSU79" s="9"/>
      <c r="NSV79" s="9"/>
      <c r="NSW79" s="9"/>
      <c r="NSX79" s="9"/>
      <c r="NSY79" s="9"/>
      <c r="NSZ79" s="9"/>
      <c r="NTA79" s="9"/>
      <c r="NTB79" s="9"/>
      <c r="NTC79" s="9"/>
      <c r="NTD79" s="9"/>
      <c r="NTE79" s="9"/>
      <c r="NTF79" s="9"/>
      <c r="NTG79" s="9"/>
      <c r="NTH79" s="9"/>
      <c r="NTI79" s="9"/>
      <c r="NTJ79" s="9"/>
      <c r="NTK79" s="9"/>
      <c r="NTL79" s="9"/>
      <c r="NTM79" s="9"/>
      <c r="NTN79" s="9"/>
      <c r="NTO79" s="9"/>
      <c r="NTP79" s="9"/>
      <c r="NTQ79" s="9"/>
      <c r="NTR79" s="9"/>
      <c r="NTS79" s="9"/>
      <c r="NTT79" s="9"/>
      <c r="NTU79" s="9"/>
      <c r="NTV79" s="9"/>
      <c r="NTW79" s="9"/>
      <c r="NTX79" s="9"/>
      <c r="NTY79" s="9"/>
      <c r="NTZ79" s="9"/>
      <c r="NUA79" s="9"/>
      <c r="NUB79" s="9"/>
      <c r="NUC79" s="9"/>
      <c r="NUD79" s="9"/>
      <c r="NUE79" s="9"/>
      <c r="NUF79" s="9"/>
      <c r="NUG79" s="9"/>
      <c r="NUH79" s="9"/>
      <c r="NUI79" s="9"/>
      <c r="NUJ79" s="9"/>
      <c r="NUK79" s="9"/>
      <c r="NUL79" s="9"/>
      <c r="NUM79" s="9"/>
      <c r="NUN79" s="9"/>
      <c r="NUO79" s="9"/>
      <c r="NUP79" s="9"/>
      <c r="NUQ79" s="9"/>
      <c r="NUR79" s="9"/>
      <c r="NUS79" s="9"/>
      <c r="NUT79" s="9"/>
      <c r="NUU79" s="9"/>
      <c r="NUV79" s="9"/>
      <c r="NUW79" s="9"/>
      <c r="NUX79" s="9"/>
      <c r="NUY79" s="9"/>
      <c r="NUZ79" s="9"/>
      <c r="NVA79" s="9"/>
      <c r="NVB79" s="9"/>
      <c r="NVC79" s="9"/>
      <c r="NVD79" s="9"/>
      <c r="NVE79" s="9"/>
      <c r="NVF79" s="9"/>
      <c r="NVG79" s="9"/>
      <c r="NVH79" s="9"/>
      <c r="NVI79" s="9"/>
      <c r="NVJ79" s="9"/>
      <c r="NVK79" s="9"/>
      <c r="NVL79" s="9"/>
      <c r="NVM79" s="9"/>
      <c r="NVN79" s="9"/>
      <c r="NVO79" s="9"/>
      <c r="NVP79" s="9"/>
      <c r="NVQ79" s="9"/>
      <c r="NVR79" s="9"/>
      <c r="NVS79" s="9"/>
      <c r="NVT79" s="9"/>
      <c r="NVU79" s="9"/>
      <c r="NVV79" s="9"/>
      <c r="NVW79" s="9"/>
      <c r="NVX79" s="9"/>
      <c r="NVY79" s="9"/>
      <c r="NVZ79" s="9"/>
      <c r="NWA79" s="9"/>
      <c r="NWB79" s="9"/>
      <c r="NWC79" s="9"/>
      <c r="NWD79" s="9"/>
      <c r="NWE79" s="9"/>
      <c r="NWF79" s="9"/>
      <c r="NWG79" s="9"/>
      <c r="NWH79" s="9"/>
      <c r="NWI79" s="9"/>
      <c r="NWJ79" s="9"/>
      <c r="NWK79" s="9"/>
      <c r="NWL79" s="9"/>
      <c r="NWM79" s="9"/>
      <c r="NWN79" s="9"/>
      <c r="NWO79" s="9"/>
      <c r="NWP79" s="9"/>
      <c r="NWQ79" s="9"/>
      <c r="NWR79" s="9"/>
      <c r="NWS79" s="9"/>
      <c r="NWT79" s="9"/>
      <c r="NWU79" s="9"/>
      <c r="NWV79" s="9"/>
      <c r="NWW79" s="9"/>
      <c r="NWX79" s="9"/>
      <c r="NWY79" s="9"/>
      <c r="NWZ79" s="9"/>
      <c r="NXA79" s="9"/>
      <c r="NXB79" s="9"/>
      <c r="NXC79" s="9"/>
      <c r="NXD79" s="9"/>
      <c r="NXE79" s="9"/>
      <c r="NXF79" s="9"/>
      <c r="NXG79" s="9"/>
      <c r="NXH79" s="9"/>
      <c r="NXI79" s="9"/>
      <c r="NXJ79" s="9"/>
      <c r="NXK79" s="9"/>
      <c r="NXL79" s="9"/>
      <c r="NXM79" s="9"/>
      <c r="NXN79" s="9"/>
      <c r="NXO79" s="9"/>
      <c r="NXP79" s="9"/>
      <c r="NXQ79" s="9"/>
      <c r="NXR79" s="9"/>
      <c r="NXS79" s="9"/>
      <c r="NXT79" s="9"/>
      <c r="NXU79" s="9"/>
      <c r="NXV79" s="9"/>
      <c r="NXW79" s="9"/>
      <c r="NXX79" s="9"/>
      <c r="NXY79" s="9"/>
      <c r="NXZ79" s="9"/>
      <c r="NYA79" s="9"/>
      <c r="NYB79" s="9"/>
      <c r="NYC79" s="9"/>
      <c r="NYD79" s="9"/>
      <c r="NYE79" s="9"/>
      <c r="NYF79" s="9"/>
      <c r="NYG79" s="9"/>
      <c r="NYH79" s="9"/>
      <c r="NYI79" s="9"/>
      <c r="NYJ79" s="9"/>
      <c r="NYK79" s="9"/>
      <c r="NYL79" s="9"/>
      <c r="NYM79" s="9"/>
      <c r="NYN79" s="9"/>
      <c r="NYO79" s="9"/>
      <c r="NYP79" s="9"/>
      <c r="NYQ79" s="9"/>
      <c r="NYR79" s="9"/>
      <c r="NYS79" s="9"/>
      <c r="NYT79" s="9"/>
      <c r="NYU79" s="9"/>
      <c r="NYV79" s="9"/>
      <c r="NYW79" s="9"/>
      <c r="NYX79" s="9"/>
      <c r="NYY79" s="9"/>
      <c r="NYZ79" s="9"/>
      <c r="NZA79" s="9"/>
      <c r="NZB79" s="9"/>
      <c r="NZC79" s="9"/>
      <c r="NZD79" s="9"/>
      <c r="NZE79" s="9"/>
      <c r="NZF79" s="9"/>
      <c r="NZG79" s="9"/>
      <c r="NZH79" s="9"/>
      <c r="NZI79" s="9"/>
      <c r="NZJ79" s="9"/>
      <c r="NZK79" s="9"/>
      <c r="NZL79" s="9"/>
      <c r="NZM79" s="9"/>
      <c r="NZN79" s="9"/>
      <c r="NZO79" s="9"/>
      <c r="NZP79" s="9"/>
      <c r="NZQ79" s="9"/>
      <c r="NZR79" s="9"/>
      <c r="NZS79" s="9"/>
      <c r="NZT79" s="9"/>
      <c r="NZU79" s="9"/>
      <c r="NZV79" s="9"/>
      <c r="NZW79" s="9"/>
      <c r="NZX79" s="9"/>
      <c r="NZY79" s="9"/>
      <c r="NZZ79" s="9"/>
      <c r="OAA79" s="9"/>
      <c r="OAB79" s="9"/>
      <c r="OAC79" s="9"/>
      <c r="OAD79" s="9"/>
      <c r="OAE79" s="9"/>
      <c r="OAF79" s="9"/>
      <c r="OAG79" s="9"/>
      <c r="OAH79" s="9"/>
      <c r="OAI79" s="9"/>
      <c r="OAJ79" s="9"/>
      <c r="OAK79" s="9"/>
      <c r="OAL79" s="9"/>
      <c r="OAM79" s="9"/>
      <c r="OAN79" s="9"/>
      <c r="OAO79" s="9"/>
      <c r="OAP79" s="9"/>
      <c r="OAQ79" s="9"/>
      <c r="OAR79" s="9"/>
      <c r="OAS79" s="9"/>
      <c r="OAT79" s="9"/>
      <c r="OAU79" s="9"/>
      <c r="OAV79" s="9"/>
      <c r="OAW79" s="9"/>
      <c r="OAX79" s="9"/>
      <c r="OAY79" s="9"/>
      <c r="OAZ79" s="9"/>
      <c r="OBA79" s="9"/>
      <c r="OBB79" s="9"/>
      <c r="OBC79" s="9"/>
      <c r="OBD79" s="9"/>
      <c r="OBE79" s="9"/>
      <c r="OBF79" s="9"/>
      <c r="OBG79" s="9"/>
      <c r="OBH79" s="9"/>
      <c r="OBI79" s="9"/>
      <c r="OBJ79" s="9"/>
      <c r="OBK79" s="9"/>
      <c r="OBL79" s="9"/>
      <c r="OBM79" s="9"/>
      <c r="OBN79" s="9"/>
      <c r="OBO79" s="9"/>
      <c r="OBP79" s="9"/>
      <c r="OBQ79" s="9"/>
      <c r="OBR79" s="9"/>
      <c r="OBS79" s="9"/>
      <c r="OBT79" s="9"/>
      <c r="OBU79" s="9"/>
      <c r="OBV79" s="9"/>
      <c r="OBW79" s="9"/>
      <c r="OBX79" s="9"/>
      <c r="OBY79" s="9"/>
      <c r="OBZ79" s="9"/>
      <c r="OCA79" s="9"/>
      <c r="OCB79" s="9"/>
      <c r="OCC79" s="9"/>
      <c r="OCD79" s="9"/>
      <c r="OCE79" s="9"/>
      <c r="OCF79" s="9"/>
      <c r="OCG79" s="9"/>
      <c r="OCH79" s="9"/>
      <c r="OCI79" s="9"/>
      <c r="OCJ79" s="9"/>
      <c r="OCK79" s="9"/>
      <c r="OCL79" s="9"/>
      <c r="OCM79" s="9"/>
      <c r="OCN79" s="9"/>
      <c r="OCO79" s="9"/>
      <c r="OCP79" s="9"/>
      <c r="OCQ79" s="9"/>
      <c r="OCR79" s="9"/>
      <c r="OCS79" s="9"/>
      <c r="OCT79" s="9"/>
      <c r="OCU79" s="9"/>
      <c r="OCV79" s="9"/>
      <c r="OCW79" s="9"/>
      <c r="OCX79" s="9"/>
      <c r="OCY79" s="9"/>
      <c r="OCZ79" s="9"/>
      <c r="ODA79" s="9"/>
      <c r="ODB79" s="9"/>
      <c r="ODC79" s="9"/>
      <c r="ODD79" s="9"/>
      <c r="ODE79" s="9"/>
      <c r="ODF79" s="9"/>
      <c r="ODG79" s="9"/>
      <c r="ODH79" s="9"/>
      <c r="ODI79" s="9"/>
      <c r="ODJ79" s="9"/>
      <c r="ODK79" s="9"/>
      <c r="ODL79" s="9"/>
      <c r="ODM79" s="9"/>
      <c r="ODN79" s="9"/>
      <c r="ODO79" s="9"/>
      <c r="ODP79" s="9"/>
      <c r="ODQ79" s="9"/>
      <c r="ODR79" s="9"/>
      <c r="ODS79" s="9"/>
      <c r="ODT79" s="9"/>
      <c r="ODU79" s="9"/>
      <c r="ODV79" s="9"/>
      <c r="ODW79" s="9"/>
      <c r="ODX79" s="9"/>
      <c r="ODY79" s="9"/>
      <c r="ODZ79" s="9"/>
      <c r="OEA79" s="9"/>
      <c r="OEB79" s="9"/>
      <c r="OEC79" s="9"/>
      <c r="OED79" s="9"/>
      <c r="OEE79" s="9"/>
      <c r="OEF79" s="9"/>
      <c r="OEG79" s="9"/>
      <c r="OEH79" s="9"/>
      <c r="OEI79" s="9"/>
      <c r="OEJ79" s="9"/>
      <c r="OEK79" s="9"/>
      <c r="OEL79" s="9"/>
      <c r="OEM79" s="9"/>
      <c r="OEN79" s="9"/>
      <c r="OEO79" s="9"/>
      <c r="OEP79" s="9"/>
      <c r="OEQ79" s="9"/>
      <c r="OER79" s="9"/>
      <c r="OES79" s="9"/>
      <c r="OET79" s="9"/>
      <c r="OEU79" s="9"/>
      <c r="OEV79" s="9"/>
      <c r="OEW79" s="9"/>
      <c r="OEX79" s="9"/>
      <c r="OEY79" s="9"/>
      <c r="OEZ79" s="9"/>
      <c r="OFA79" s="9"/>
      <c r="OFB79" s="9"/>
      <c r="OFC79" s="9"/>
      <c r="OFD79" s="9"/>
      <c r="OFE79" s="9"/>
      <c r="OFF79" s="9"/>
      <c r="OFG79" s="9"/>
      <c r="OFH79" s="9"/>
      <c r="OFI79" s="9"/>
      <c r="OFJ79" s="9"/>
      <c r="OFK79" s="9"/>
      <c r="OFL79" s="9"/>
      <c r="OFM79" s="9"/>
      <c r="OFN79" s="9"/>
      <c r="OFO79" s="9"/>
      <c r="OFP79" s="9"/>
      <c r="OFQ79" s="9"/>
      <c r="OFR79" s="9"/>
      <c r="OFS79" s="9"/>
      <c r="OFT79" s="9"/>
      <c r="OFU79" s="9"/>
      <c r="OFV79" s="9"/>
      <c r="OFW79" s="9"/>
      <c r="OFX79" s="9"/>
      <c r="OFY79" s="9"/>
      <c r="OFZ79" s="9"/>
      <c r="OGA79" s="9"/>
      <c r="OGB79" s="9"/>
      <c r="OGC79" s="9"/>
      <c r="OGD79" s="9"/>
      <c r="OGE79" s="9"/>
      <c r="OGF79" s="9"/>
      <c r="OGG79" s="9"/>
      <c r="OGH79" s="9"/>
      <c r="OGI79" s="9"/>
      <c r="OGJ79" s="9"/>
      <c r="OGK79" s="9"/>
      <c r="OGL79" s="9"/>
      <c r="OGM79" s="9"/>
      <c r="OGN79" s="9"/>
      <c r="OGO79" s="9"/>
      <c r="OGP79" s="9"/>
      <c r="OGQ79" s="9"/>
      <c r="OGR79" s="9"/>
      <c r="OGS79" s="9"/>
      <c r="OGT79" s="9"/>
      <c r="OGU79" s="9"/>
      <c r="OGV79" s="9"/>
      <c r="OGW79" s="9"/>
      <c r="OGX79" s="9"/>
      <c r="OGY79" s="9"/>
      <c r="OGZ79" s="9"/>
      <c r="OHA79" s="9"/>
      <c r="OHB79" s="9"/>
      <c r="OHC79" s="9"/>
      <c r="OHD79" s="9"/>
      <c r="OHE79" s="9"/>
      <c r="OHF79" s="9"/>
      <c r="OHG79" s="9"/>
      <c r="OHH79" s="9"/>
      <c r="OHI79" s="9"/>
      <c r="OHJ79" s="9"/>
      <c r="OHK79" s="9"/>
      <c r="OHL79" s="9"/>
      <c r="OHM79" s="9"/>
      <c r="OHN79" s="9"/>
      <c r="OHO79" s="9"/>
      <c r="OHP79" s="9"/>
      <c r="OHQ79" s="9"/>
      <c r="OHR79" s="9"/>
      <c r="OHS79" s="9"/>
      <c r="OHT79" s="9"/>
      <c r="OHU79" s="9"/>
      <c r="OHV79" s="9"/>
      <c r="OHW79" s="9"/>
      <c r="OHX79" s="9"/>
      <c r="OHY79" s="9"/>
      <c r="OHZ79" s="9"/>
      <c r="OIA79" s="9"/>
      <c r="OIB79" s="9"/>
      <c r="OIC79" s="9"/>
      <c r="OID79" s="9"/>
      <c r="OIE79" s="9"/>
      <c r="OIF79" s="9"/>
      <c r="OIG79" s="9"/>
      <c r="OIH79" s="9"/>
      <c r="OII79" s="9"/>
      <c r="OIJ79" s="9"/>
      <c r="OIK79" s="9"/>
      <c r="OIL79" s="9"/>
      <c r="OIM79" s="9"/>
      <c r="OIN79" s="9"/>
      <c r="OIO79" s="9"/>
      <c r="OIP79" s="9"/>
      <c r="OIQ79" s="9"/>
      <c r="OIR79" s="9"/>
      <c r="OIS79" s="9"/>
      <c r="OIT79" s="9"/>
      <c r="OIU79" s="9"/>
      <c r="OIV79" s="9"/>
      <c r="OIW79" s="9"/>
      <c r="OIX79" s="9"/>
      <c r="OIY79" s="9"/>
      <c r="OIZ79" s="9"/>
      <c r="OJA79" s="9"/>
      <c r="OJB79" s="9"/>
      <c r="OJC79" s="9"/>
      <c r="OJD79" s="9"/>
      <c r="OJE79" s="9"/>
      <c r="OJF79" s="9"/>
      <c r="OJG79" s="9"/>
      <c r="OJH79" s="9"/>
      <c r="OJI79" s="9"/>
      <c r="OJJ79" s="9"/>
      <c r="OJK79" s="9"/>
      <c r="OJL79" s="9"/>
      <c r="OJM79" s="9"/>
      <c r="OJN79" s="9"/>
      <c r="OJO79" s="9"/>
      <c r="OJP79" s="9"/>
      <c r="OJQ79" s="9"/>
      <c r="OJR79" s="9"/>
      <c r="OJS79" s="9"/>
      <c r="OJT79" s="9"/>
      <c r="OJU79" s="9"/>
      <c r="OJV79" s="9"/>
      <c r="OJW79" s="9"/>
      <c r="OJX79" s="9"/>
      <c r="OJY79" s="9"/>
      <c r="OJZ79" s="9"/>
      <c r="OKA79" s="9"/>
      <c r="OKB79" s="9"/>
      <c r="OKC79" s="9"/>
      <c r="OKD79" s="9"/>
      <c r="OKE79" s="9"/>
      <c r="OKF79" s="9"/>
      <c r="OKG79" s="9"/>
      <c r="OKH79" s="9"/>
      <c r="OKI79" s="9"/>
      <c r="OKJ79" s="9"/>
      <c r="OKK79" s="9"/>
      <c r="OKL79" s="9"/>
      <c r="OKM79" s="9"/>
      <c r="OKN79" s="9"/>
      <c r="OKO79" s="9"/>
      <c r="OKP79" s="9"/>
      <c r="OKQ79" s="9"/>
      <c r="OKR79" s="9"/>
      <c r="OKS79" s="9"/>
      <c r="OKT79" s="9"/>
      <c r="OKU79" s="9"/>
      <c r="OKV79" s="9"/>
      <c r="OKW79" s="9"/>
      <c r="OKX79" s="9"/>
      <c r="OKY79" s="9"/>
      <c r="OKZ79" s="9"/>
      <c r="OLA79" s="9"/>
      <c r="OLB79" s="9"/>
      <c r="OLC79" s="9"/>
      <c r="OLD79" s="9"/>
      <c r="OLE79" s="9"/>
      <c r="OLF79" s="9"/>
      <c r="OLG79" s="9"/>
      <c r="OLH79" s="9"/>
      <c r="OLI79" s="9"/>
      <c r="OLJ79" s="9"/>
      <c r="OLK79" s="9"/>
      <c r="OLL79" s="9"/>
      <c r="OLM79" s="9"/>
      <c r="OLN79" s="9"/>
      <c r="OLO79" s="9"/>
      <c r="OLP79" s="9"/>
      <c r="OLQ79" s="9"/>
      <c r="OLR79" s="9"/>
      <c r="OLS79" s="9"/>
      <c r="OLT79" s="9"/>
      <c r="OLU79" s="9"/>
      <c r="OLV79" s="9"/>
      <c r="OLW79" s="9"/>
      <c r="OLX79" s="9"/>
      <c r="OLY79" s="9"/>
      <c r="OLZ79" s="9"/>
      <c r="OMA79" s="9"/>
      <c r="OMB79" s="9"/>
      <c r="OMC79" s="9"/>
      <c r="OMD79" s="9"/>
      <c r="OME79" s="9"/>
      <c r="OMF79" s="9"/>
      <c r="OMG79" s="9"/>
      <c r="OMH79" s="9"/>
      <c r="OMI79" s="9"/>
      <c r="OMJ79" s="9"/>
      <c r="OMK79" s="9"/>
      <c r="OML79" s="9"/>
      <c r="OMM79" s="9"/>
      <c r="OMN79" s="9"/>
      <c r="OMO79" s="9"/>
      <c r="OMP79" s="9"/>
      <c r="OMQ79" s="9"/>
      <c r="OMR79" s="9"/>
      <c r="OMS79" s="9"/>
      <c r="OMT79" s="9"/>
      <c r="OMU79" s="9"/>
      <c r="OMV79" s="9"/>
      <c r="OMW79" s="9"/>
      <c r="OMX79" s="9"/>
      <c r="OMY79" s="9"/>
      <c r="OMZ79" s="9"/>
      <c r="ONA79" s="9"/>
      <c r="ONB79" s="9"/>
      <c r="ONC79" s="9"/>
      <c r="OND79" s="9"/>
      <c r="ONE79" s="9"/>
      <c r="ONF79" s="9"/>
      <c r="ONG79" s="9"/>
      <c r="ONH79" s="9"/>
      <c r="ONI79" s="9"/>
      <c r="ONJ79" s="9"/>
      <c r="ONK79" s="9"/>
      <c r="ONL79" s="9"/>
      <c r="ONM79" s="9"/>
      <c r="ONN79" s="9"/>
      <c r="ONO79" s="9"/>
      <c r="ONP79" s="9"/>
      <c r="ONQ79" s="9"/>
      <c r="ONR79" s="9"/>
      <c r="ONS79" s="9"/>
      <c r="ONT79" s="9"/>
      <c r="ONU79" s="9"/>
      <c r="ONV79" s="9"/>
      <c r="ONW79" s="9"/>
      <c r="ONX79" s="9"/>
      <c r="ONY79" s="9"/>
      <c r="ONZ79" s="9"/>
      <c r="OOA79" s="9"/>
      <c r="OOB79" s="9"/>
      <c r="OOC79" s="9"/>
      <c r="OOD79" s="9"/>
      <c r="OOE79" s="9"/>
      <c r="OOF79" s="9"/>
      <c r="OOG79" s="9"/>
      <c r="OOH79" s="9"/>
      <c r="OOI79" s="9"/>
      <c r="OOJ79" s="9"/>
      <c r="OOK79" s="9"/>
      <c r="OOL79" s="9"/>
      <c r="OOM79" s="9"/>
      <c r="OON79" s="9"/>
      <c r="OOO79" s="9"/>
      <c r="OOP79" s="9"/>
      <c r="OOQ79" s="9"/>
      <c r="OOR79" s="9"/>
      <c r="OOS79" s="9"/>
      <c r="OOT79" s="9"/>
      <c r="OOU79" s="9"/>
      <c r="OOV79" s="9"/>
      <c r="OOW79" s="9"/>
      <c r="OOX79" s="9"/>
      <c r="OOY79" s="9"/>
      <c r="OOZ79" s="9"/>
      <c r="OPA79" s="9"/>
      <c r="OPB79" s="9"/>
      <c r="OPC79" s="9"/>
      <c r="OPD79" s="9"/>
      <c r="OPE79" s="9"/>
      <c r="OPF79" s="9"/>
      <c r="OPG79" s="9"/>
      <c r="OPH79" s="9"/>
      <c r="OPI79" s="9"/>
      <c r="OPJ79" s="9"/>
      <c r="OPK79" s="9"/>
      <c r="OPL79" s="9"/>
      <c r="OPM79" s="9"/>
      <c r="OPN79" s="9"/>
      <c r="OPO79" s="9"/>
      <c r="OPP79" s="9"/>
      <c r="OPQ79" s="9"/>
      <c r="OPR79" s="9"/>
      <c r="OPS79" s="9"/>
      <c r="OPT79" s="9"/>
      <c r="OPU79" s="9"/>
      <c r="OPV79" s="9"/>
      <c r="OPW79" s="9"/>
      <c r="OPX79" s="9"/>
      <c r="OPY79" s="9"/>
      <c r="OPZ79" s="9"/>
      <c r="OQA79" s="9"/>
      <c r="OQB79" s="9"/>
      <c r="OQC79" s="9"/>
      <c r="OQD79" s="9"/>
      <c r="OQE79" s="9"/>
      <c r="OQF79" s="9"/>
      <c r="OQG79" s="9"/>
      <c r="OQH79" s="9"/>
      <c r="OQI79" s="9"/>
      <c r="OQJ79" s="9"/>
      <c r="OQK79" s="9"/>
      <c r="OQL79" s="9"/>
      <c r="OQM79" s="9"/>
      <c r="OQN79" s="9"/>
      <c r="OQO79" s="9"/>
      <c r="OQP79" s="9"/>
      <c r="OQQ79" s="9"/>
      <c r="OQR79" s="9"/>
      <c r="OQS79" s="9"/>
      <c r="OQT79" s="9"/>
      <c r="OQU79" s="9"/>
      <c r="OQV79" s="9"/>
      <c r="OQW79" s="9"/>
      <c r="OQX79" s="9"/>
      <c r="OQY79" s="9"/>
      <c r="OQZ79" s="9"/>
      <c r="ORA79" s="9"/>
      <c r="ORB79" s="9"/>
      <c r="ORC79" s="9"/>
      <c r="ORD79" s="9"/>
      <c r="ORE79" s="9"/>
      <c r="ORF79" s="9"/>
      <c r="ORG79" s="9"/>
      <c r="ORH79" s="9"/>
      <c r="ORI79" s="9"/>
      <c r="ORJ79" s="9"/>
      <c r="ORK79" s="9"/>
      <c r="ORL79" s="9"/>
      <c r="ORM79" s="9"/>
      <c r="ORN79" s="9"/>
      <c r="ORO79" s="9"/>
      <c r="ORP79" s="9"/>
      <c r="ORQ79" s="9"/>
      <c r="ORR79" s="9"/>
      <c r="ORS79" s="9"/>
      <c r="ORT79" s="9"/>
      <c r="ORU79" s="9"/>
      <c r="ORV79" s="9"/>
      <c r="ORW79" s="9"/>
      <c r="ORX79" s="9"/>
      <c r="ORY79" s="9"/>
      <c r="ORZ79" s="9"/>
      <c r="OSA79" s="9"/>
      <c r="OSB79" s="9"/>
      <c r="OSC79" s="9"/>
      <c r="OSD79" s="9"/>
      <c r="OSE79" s="9"/>
      <c r="OSF79" s="9"/>
      <c r="OSG79" s="9"/>
      <c r="OSH79" s="9"/>
      <c r="OSI79" s="9"/>
      <c r="OSJ79" s="9"/>
      <c r="OSK79" s="9"/>
      <c r="OSL79" s="9"/>
      <c r="OSM79" s="9"/>
      <c r="OSN79" s="9"/>
      <c r="OSO79" s="9"/>
      <c r="OSP79" s="9"/>
      <c r="OSQ79" s="9"/>
      <c r="OSR79" s="9"/>
      <c r="OSS79" s="9"/>
      <c r="OST79" s="9"/>
      <c r="OSU79" s="9"/>
      <c r="OSV79" s="9"/>
      <c r="OSW79" s="9"/>
      <c r="OSX79" s="9"/>
      <c r="OSY79" s="9"/>
      <c r="OSZ79" s="9"/>
      <c r="OTA79" s="9"/>
      <c r="OTB79" s="9"/>
      <c r="OTC79" s="9"/>
      <c r="OTD79" s="9"/>
      <c r="OTE79" s="9"/>
      <c r="OTF79" s="9"/>
      <c r="OTG79" s="9"/>
      <c r="OTH79" s="9"/>
      <c r="OTI79" s="9"/>
      <c r="OTJ79" s="9"/>
      <c r="OTK79" s="9"/>
      <c r="OTL79" s="9"/>
      <c r="OTM79" s="9"/>
      <c r="OTN79" s="9"/>
      <c r="OTO79" s="9"/>
      <c r="OTP79" s="9"/>
      <c r="OTQ79" s="9"/>
      <c r="OTR79" s="9"/>
      <c r="OTS79" s="9"/>
      <c r="OTT79" s="9"/>
      <c r="OTU79" s="9"/>
      <c r="OTV79" s="9"/>
      <c r="OTW79" s="9"/>
      <c r="OTX79" s="9"/>
      <c r="OTY79" s="9"/>
      <c r="OTZ79" s="9"/>
      <c r="OUA79" s="9"/>
      <c r="OUB79" s="9"/>
      <c r="OUC79" s="9"/>
      <c r="OUD79" s="9"/>
      <c r="OUE79" s="9"/>
      <c r="OUF79" s="9"/>
      <c r="OUG79" s="9"/>
      <c r="OUH79" s="9"/>
      <c r="OUI79" s="9"/>
      <c r="OUJ79" s="9"/>
      <c r="OUK79" s="9"/>
      <c r="OUL79" s="9"/>
      <c r="OUM79" s="9"/>
      <c r="OUN79" s="9"/>
      <c r="OUO79" s="9"/>
      <c r="OUP79" s="9"/>
      <c r="OUQ79" s="9"/>
      <c r="OUR79" s="9"/>
      <c r="OUS79" s="9"/>
      <c r="OUT79" s="9"/>
      <c r="OUU79" s="9"/>
      <c r="OUV79" s="9"/>
      <c r="OUW79" s="9"/>
      <c r="OUX79" s="9"/>
      <c r="OUY79" s="9"/>
      <c r="OUZ79" s="9"/>
      <c r="OVA79" s="9"/>
      <c r="OVB79" s="9"/>
      <c r="OVC79" s="9"/>
      <c r="OVD79" s="9"/>
      <c r="OVE79" s="9"/>
      <c r="OVF79" s="9"/>
      <c r="OVG79" s="9"/>
      <c r="OVH79" s="9"/>
      <c r="OVI79" s="9"/>
      <c r="OVJ79" s="9"/>
      <c r="OVK79" s="9"/>
      <c r="OVL79" s="9"/>
      <c r="OVM79" s="9"/>
      <c r="OVN79" s="9"/>
      <c r="OVO79" s="9"/>
      <c r="OVP79" s="9"/>
      <c r="OVQ79" s="9"/>
      <c r="OVR79" s="9"/>
      <c r="OVS79" s="9"/>
      <c r="OVT79" s="9"/>
      <c r="OVU79" s="9"/>
      <c r="OVV79" s="9"/>
      <c r="OVW79" s="9"/>
      <c r="OVX79" s="9"/>
      <c r="OVY79" s="9"/>
      <c r="OVZ79" s="9"/>
      <c r="OWA79" s="9"/>
      <c r="OWB79" s="9"/>
      <c r="OWC79" s="9"/>
      <c r="OWD79" s="9"/>
      <c r="OWE79" s="9"/>
      <c r="OWF79" s="9"/>
      <c r="OWG79" s="9"/>
      <c r="OWH79" s="9"/>
      <c r="OWI79" s="9"/>
      <c r="OWJ79" s="9"/>
      <c r="OWK79" s="9"/>
      <c r="OWL79" s="9"/>
      <c r="OWM79" s="9"/>
      <c r="OWN79" s="9"/>
      <c r="OWO79" s="9"/>
      <c r="OWP79" s="9"/>
      <c r="OWQ79" s="9"/>
      <c r="OWR79" s="9"/>
      <c r="OWS79" s="9"/>
      <c r="OWT79" s="9"/>
      <c r="OWU79" s="9"/>
      <c r="OWV79" s="9"/>
      <c r="OWW79" s="9"/>
      <c r="OWX79" s="9"/>
      <c r="OWY79" s="9"/>
      <c r="OWZ79" s="9"/>
      <c r="OXA79" s="9"/>
      <c r="OXB79" s="9"/>
      <c r="OXC79" s="9"/>
      <c r="OXD79" s="9"/>
      <c r="OXE79" s="9"/>
      <c r="OXF79" s="9"/>
      <c r="OXG79" s="9"/>
      <c r="OXH79" s="9"/>
      <c r="OXI79" s="9"/>
      <c r="OXJ79" s="9"/>
      <c r="OXK79" s="9"/>
      <c r="OXL79" s="9"/>
      <c r="OXM79" s="9"/>
      <c r="OXN79" s="9"/>
      <c r="OXO79" s="9"/>
      <c r="OXP79" s="9"/>
      <c r="OXQ79" s="9"/>
      <c r="OXR79" s="9"/>
      <c r="OXS79" s="9"/>
      <c r="OXT79" s="9"/>
      <c r="OXU79" s="9"/>
      <c r="OXV79" s="9"/>
      <c r="OXW79" s="9"/>
      <c r="OXX79" s="9"/>
      <c r="OXY79" s="9"/>
      <c r="OXZ79" s="9"/>
      <c r="OYA79" s="9"/>
      <c r="OYB79" s="9"/>
      <c r="OYC79" s="9"/>
      <c r="OYD79" s="9"/>
      <c r="OYE79" s="9"/>
      <c r="OYF79" s="9"/>
      <c r="OYG79" s="9"/>
      <c r="OYH79" s="9"/>
      <c r="OYI79" s="9"/>
      <c r="OYJ79" s="9"/>
      <c r="OYK79" s="9"/>
      <c r="OYL79" s="9"/>
      <c r="OYM79" s="9"/>
      <c r="OYN79" s="9"/>
      <c r="OYO79" s="9"/>
      <c r="OYP79" s="9"/>
      <c r="OYQ79" s="9"/>
      <c r="OYR79" s="9"/>
      <c r="OYS79" s="9"/>
      <c r="OYT79" s="9"/>
      <c r="OYU79" s="9"/>
      <c r="OYV79" s="9"/>
      <c r="OYW79" s="9"/>
      <c r="OYX79" s="9"/>
      <c r="OYY79" s="9"/>
      <c r="OYZ79" s="9"/>
      <c r="OZA79" s="9"/>
      <c r="OZB79" s="9"/>
      <c r="OZC79" s="9"/>
      <c r="OZD79" s="9"/>
      <c r="OZE79" s="9"/>
      <c r="OZF79" s="9"/>
      <c r="OZG79" s="9"/>
      <c r="OZH79" s="9"/>
      <c r="OZI79" s="9"/>
      <c r="OZJ79" s="9"/>
      <c r="OZK79" s="9"/>
      <c r="OZL79" s="9"/>
      <c r="OZM79" s="9"/>
      <c r="OZN79" s="9"/>
      <c r="OZO79" s="9"/>
      <c r="OZP79" s="9"/>
      <c r="OZQ79" s="9"/>
      <c r="OZR79" s="9"/>
      <c r="OZS79" s="9"/>
      <c r="OZT79" s="9"/>
      <c r="OZU79" s="9"/>
      <c r="OZV79" s="9"/>
      <c r="OZW79" s="9"/>
      <c r="OZX79" s="9"/>
      <c r="OZY79" s="9"/>
      <c r="OZZ79" s="9"/>
      <c r="PAA79" s="9"/>
      <c r="PAB79" s="9"/>
      <c r="PAC79" s="9"/>
      <c r="PAD79" s="9"/>
      <c r="PAE79" s="9"/>
      <c r="PAF79" s="9"/>
      <c r="PAG79" s="9"/>
      <c r="PAH79" s="9"/>
      <c r="PAI79" s="9"/>
      <c r="PAJ79" s="9"/>
      <c r="PAK79" s="9"/>
      <c r="PAL79" s="9"/>
      <c r="PAM79" s="9"/>
      <c r="PAN79" s="9"/>
      <c r="PAO79" s="9"/>
      <c r="PAP79" s="9"/>
      <c r="PAQ79" s="9"/>
      <c r="PAR79" s="9"/>
      <c r="PAS79" s="9"/>
      <c r="PAT79" s="9"/>
      <c r="PAU79" s="9"/>
      <c r="PAV79" s="9"/>
      <c r="PAW79" s="9"/>
      <c r="PAX79" s="9"/>
      <c r="PAY79" s="9"/>
      <c r="PAZ79" s="9"/>
      <c r="PBA79" s="9"/>
      <c r="PBB79" s="9"/>
      <c r="PBC79" s="9"/>
      <c r="PBD79" s="9"/>
      <c r="PBE79" s="9"/>
      <c r="PBF79" s="9"/>
      <c r="PBG79" s="9"/>
      <c r="PBH79" s="9"/>
      <c r="PBI79" s="9"/>
      <c r="PBJ79" s="9"/>
      <c r="PBK79" s="9"/>
      <c r="PBL79" s="9"/>
      <c r="PBM79" s="9"/>
      <c r="PBN79" s="9"/>
      <c r="PBO79" s="9"/>
      <c r="PBP79" s="9"/>
      <c r="PBQ79" s="9"/>
      <c r="PBR79" s="9"/>
      <c r="PBS79" s="9"/>
      <c r="PBT79" s="9"/>
      <c r="PBU79" s="9"/>
      <c r="PBV79" s="9"/>
      <c r="PBW79" s="9"/>
      <c r="PBX79" s="9"/>
      <c r="PBY79" s="9"/>
      <c r="PBZ79" s="9"/>
      <c r="PCA79" s="9"/>
      <c r="PCB79" s="9"/>
      <c r="PCC79" s="9"/>
      <c r="PCD79" s="9"/>
      <c r="PCE79" s="9"/>
      <c r="PCF79" s="9"/>
      <c r="PCG79" s="9"/>
      <c r="PCH79" s="9"/>
      <c r="PCI79" s="9"/>
      <c r="PCJ79" s="9"/>
      <c r="PCK79" s="9"/>
      <c r="PCL79" s="9"/>
      <c r="PCM79" s="9"/>
      <c r="PCN79" s="9"/>
      <c r="PCO79" s="9"/>
      <c r="PCP79" s="9"/>
      <c r="PCQ79" s="9"/>
      <c r="PCR79" s="9"/>
      <c r="PCS79" s="9"/>
      <c r="PCT79" s="9"/>
      <c r="PCU79" s="9"/>
      <c r="PCV79" s="9"/>
      <c r="PCW79" s="9"/>
      <c r="PCX79" s="9"/>
      <c r="PCY79" s="9"/>
      <c r="PCZ79" s="9"/>
      <c r="PDA79" s="9"/>
      <c r="PDB79" s="9"/>
      <c r="PDC79" s="9"/>
      <c r="PDD79" s="9"/>
      <c r="PDE79" s="9"/>
      <c r="PDF79" s="9"/>
      <c r="PDG79" s="9"/>
      <c r="PDH79" s="9"/>
      <c r="PDI79" s="9"/>
      <c r="PDJ79" s="9"/>
      <c r="PDK79" s="9"/>
      <c r="PDL79" s="9"/>
      <c r="PDM79" s="9"/>
      <c r="PDN79" s="9"/>
      <c r="PDO79" s="9"/>
      <c r="PDP79" s="9"/>
      <c r="PDQ79" s="9"/>
      <c r="PDR79" s="9"/>
      <c r="PDS79" s="9"/>
      <c r="PDT79" s="9"/>
      <c r="PDU79" s="9"/>
      <c r="PDV79" s="9"/>
      <c r="PDW79" s="9"/>
      <c r="PDX79" s="9"/>
      <c r="PDY79" s="9"/>
      <c r="PDZ79" s="9"/>
      <c r="PEA79" s="9"/>
      <c r="PEB79" s="9"/>
      <c r="PEC79" s="9"/>
      <c r="PED79" s="9"/>
      <c r="PEE79" s="9"/>
      <c r="PEF79" s="9"/>
      <c r="PEG79" s="9"/>
      <c r="PEH79" s="9"/>
      <c r="PEI79" s="9"/>
      <c r="PEJ79" s="9"/>
      <c r="PEK79" s="9"/>
      <c r="PEL79" s="9"/>
      <c r="PEM79" s="9"/>
      <c r="PEN79" s="9"/>
      <c r="PEO79" s="9"/>
      <c r="PEP79" s="9"/>
      <c r="PEQ79" s="9"/>
      <c r="PER79" s="9"/>
      <c r="PES79" s="9"/>
      <c r="PET79" s="9"/>
      <c r="PEU79" s="9"/>
      <c r="PEV79" s="9"/>
      <c r="PEW79" s="9"/>
      <c r="PEX79" s="9"/>
      <c r="PEY79" s="9"/>
      <c r="PEZ79" s="9"/>
      <c r="PFA79" s="9"/>
      <c r="PFB79" s="9"/>
      <c r="PFC79" s="9"/>
      <c r="PFD79" s="9"/>
      <c r="PFE79" s="9"/>
      <c r="PFF79" s="9"/>
      <c r="PFG79" s="9"/>
      <c r="PFH79" s="9"/>
      <c r="PFI79" s="9"/>
      <c r="PFJ79" s="9"/>
      <c r="PFK79" s="9"/>
      <c r="PFL79" s="9"/>
      <c r="PFM79" s="9"/>
      <c r="PFN79" s="9"/>
      <c r="PFO79" s="9"/>
      <c r="PFP79" s="9"/>
      <c r="PFQ79" s="9"/>
      <c r="PFR79" s="9"/>
      <c r="PFS79" s="9"/>
      <c r="PFT79" s="9"/>
      <c r="PFU79" s="9"/>
      <c r="PFV79" s="9"/>
      <c r="PFW79" s="9"/>
      <c r="PFX79" s="9"/>
      <c r="PFY79" s="9"/>
      <c r="PFZ79" s="9"/>
      <c r="PGA79" s="9"/>
      <c r="PGB79" s="9"/>
      <c r="PGC79" s="9"/>
      <c r="PGD79" s="9"/>
      <c r="PGE79" s="9"/>
      <c r="PGF79" s="9"/>
      <c r="PGG79" s="9"/>
      <c r="PGH79" s="9"/>
      <c r="PGI79" s="9"/>
      <c r="PGJ79" s="9"/>
      <c r="PGK79" s="9"/>
      <c r="PGL79" s="9"/>
      <c r="PGM79" s="9"/>
      <c r="PGN79" s="9"/>
      <c r="PGO79" s="9"/>
      <c r="PGP79" s="9"/>
      <c r="PGQ79" s="9"/>
      <c r="PGR79" s="9"/>
      <c r="PGS79" s="9"/>
      <c r="PGT79" s="9"/>
      <c r="PGU79" s="9"/>
      <c r="PGV79" s="9"/>
      <c r="PGW79" s="9"/>
      <c r="PGX79" s="9"/>
      <c r="PGY79" s="9"/>
      <c r="PGZ79" s="9"/>
      <c r="PHA79" s="9"/>
      <c r="PHB79" s="9"/>
      <c r="PHC79" s="9"/>
      <c r="PHD79" s="9"/>
      <c r="PHE79" s="9"/>
      <c r="PHF79" s="9"/>
      <c r="PHG79" s="9"/>
      <c r="PHH79" s="9"/>
      <c r="PHI79" s="9"/>
      <c r="PHJ79" s="9"/>
      <c r="PHK79" s="9"/>
      <c r="PHL79" s="9"/>
      <c r="PHM79" s="9"/>
      <c r="PHN79" s="9"/>
      <c r="PHO79" s="9"/>
      <c r="PHP79" s="9"/>
      <c r="PHQ79" s="9"/>
      <c r="PHR79" s="9"/>
      <c r="PHS79" s="9"/>
      <c r="PHT79" s="9"/>
      <c r="PHU79" s="9"/>
      <c r="PHV79" s="9"/>
      <c r="PHW79" s="9"/>
      <c r="PHX79" s="9"/>
      <c r="PHY79" s="9"/>
      <c r="PHZ79" s="9"/>
      <c r="PIA79" s="9"/>
      <c r="PIB79" s="9"/>
      <c r="PIC79" s="9"/>
      <c r="PID79" s="9"/>
      <c r="PIE79" s="9"/>
      <c r="PIF79" s="9"/>
      <c r="PIG79" s="9"/>
      <c r="PIH79" s="9"/>
      <c r="PII79" s="9"/>
      <c r="PIJ79" s="9"/>
      <c r="PIK79" s="9"/>
      <c r="PIL79" s="9"/>
      <c r="PIM79" s="9"/>
      <c r="PIN79" s="9"/>
      <c r="PIO79" s="9"/>
      <c r="PIP79" s="9"/>
      <c r="PIQ79" s="9"/>
      <c r="PIR79" s="9"/>
      <c r="PIS79" s="9"/>
      <c r="PIT79" s="9"/>
      <c r="PIU79" s="9"/>
      <c r="PIV79" s="9"/>
      <c r="PIW79" s="9"/>
      <c r="PIX79" s="9"/>
      <c r="PIY79" s="9"/>
      <c r="PIZ79" s="9"/>
      <c r="PJA79" s="9"/>
      <c r="PJB79" s="9"/>
      <c r="PJC79" s="9"/>
      <c r="PJD79" s="9"/>
      <c r="PJE79" s="9"/>
      <c r="PJF79" s="9"/>
      <c r="PJG79" s="9"/>
      <c r="PJH79" s="9"/>
      <c r="PJI79" s="9"/>
      <c r="PJJ79" s="9"/>
      <c r="PJK79" s="9"/>
      <c r="PJL79" s="9"/>
      <c r="PJM79" s="9"/>
      <c r="PJN79" s="9"/>
      <c r="PJO79" s="9"/>
      <c r="PJP79" s="9"/>
      <c r="PJQ79" s="9"/>
      <c r="PJR79" s="9"/>
      <c r="PJS79" s="9"/>
      <c r="PJT79" s="9"/>
      <c r="PJU79" s="9"/>
      <c r="PJV79" s="9"/>
      <c r="PJW79" s="9"/>
      <c r="PJX79" s="9"/>
      <c r="PJY79" s="9"/>
      <c r="PJZ79" s="9"/>
      <c r="PKA79" s="9"/>
      <c r="PKB79" s="9"/>
      <c r="PKC79" s="9"/>
      <c r="PKD79" s="9"/>
      <c r="PKE79" s="9"/>
      <c r="PKF79" s="9"/>
      <c r="PKG79" s="9"/>
      <c r="PKH79" s="9"/>
      <c r="PKI79" s="9"/>
      <c r="PKJ79" s="9"/>
      <c r="PKK79" s="9"/>
      <c r="PKL79" s="9"/>
      <c r="PKM79" s="9"/>
      <c r="PKN79" s="9"/>
      <c r="PKO79" s="9"/>
      <c r="PKP79" s="9"/>
      <c r="PKQ79" s="9"/>
      <c r="PKR79" s="9"/>
      <c r="PKS79" s="9"/>
      <c r="PKT79" s="9"/>
      <c r="PKU79" s="9"/>
      <c r="PKV79" s="9"/>
      <c r="PKW79" s="9"/>
      <c r="PKX79" s="9"/>
      <c r="PKY79" s="9"/>
      <c r="PKZ79" s="9"/>
      <c r="PLA79" s="9"/>
      <c r="PLB79" s="9"/>
      <c r="PLC79" s="9"/>
      <c r="PLD79" s="9"/>
      <c r="PLE79" s="9"/>
      <c r="PLF79" s="9"/>
      <c r="PLG79" s="9"/>
      <c r="PLH79" s="9"/>
      <c r="PLI79" s="9"/>
      <c r="PLJ79" s="9"/>
      <c r="PLK79" s="9"/>
      <c r="PLL79" s="9"/>
      <c r="PLM79" s="9"/>
      <c r="PLN79" s="9"/>
      <c r="PLO79" s="9"/>
      <c r="PLP79" s="9"/>
      <c r="PLQ79" s="9"/>
      <c r="PLR79" s="9"/>
      <c r="PLS79" s="9"/>
      <c r="PLT79" s="9"/>
      <c r="PLU79" s="9"/>
      <c r="PLV79" s="9"/>
      <c r="PLW79" s="9"/>
      <c r="PLX79" s="9"/>
      <c r="PLY79" s="9"/>
      <c r="PLZ79" s="9"/>
      <c r="PMA79" s="9"/>
      <c r="PMB79" s="9"/>
      <c r="PMC79" s="9"/>
      <c r="PMD79" s="9"/>
      <c r="PME79" s="9"/>
      <c r="PMF79" s="9"/>
      <c r="PMG79" s="9"/>
      <c r="PMH79" s="9"/>
      <c r="PMI79" s="9"/>
      <c r="PMJ79" s="9"/>
      <c r="PMK79" s="9"/>
      <c r="PML79" s="9"/>
      <c r="PMM79" s="9"/>
      <c r="PMN79" s="9"/>
      <c r="PMO79" s="9"/>
      <c r="PMP79" s="9"/>
      <c r="PMQ79" s="9"/>
      <c r="PMR79" s="9"/>
      <c r="PMS79" s="9"/>
      <c r="PMT79" s="9"/>
      <c r="PMU79" s="9"/>
      <c r="PMV79" s="9"/>
      <c r="PMW79" s="9"/>
      <c r="PMX79" s="9"/>
      <c r="PMY79" s="9"/>
      <c r="PMZ79" s="9"/>
      <c r="PNA79" s="9"/>
      <c r="PNB79" s="9"/>
      <c r="PNC79" s="9"/>
      <c r="PND79" s="9"/>
      <c r="PNE79" s="9"/>
      <c r="PNF79" s="9"/>
      <c r="PNG79" s="9"/>
      <c r="PNH79" s="9"/>
      <c r="PNI79" s="9"/>
      <c r="PNJ79" s="9"/>
      <c r="PNK79" s="9"/>
      <c r="PNL79" s="9"/>
      <c r="PNM79" s="9"/>
      <c r="PNN79" s="9"/>
      <c r="PNO79" s="9"/>
      <c r="PNP79" s="9"/>
      <c r="PNQ79" s="9"/>
      <c r="PNR79" s="9"/>
      <c r="PNS79" s="9"/>
      <c r="PNT79" s="9"/>
      <c r="PNU79" s="9"/>
      <c r="PNV79" s="9"/>
      <c r="PNW79" s="9"/>
      <c r="PNX79" s="9"/>
      <c r="PNY79" s="9"/>
      <c r="PNZ79" s="9"/>
      <c r="POA79" s="9"/>
      <c r="POB79" s="9"/>
      <c r="POC79" s="9"/>
      <c r="POD79" s="9"/>
      <c r="POE79" s="9"/>
      <c r="POF79" s="9"/>
      <c r="POG79" s="9"/>
      <c r="POH79" s="9"/>
      <c r="POI79" s="9"/>
      <c r="POJ79" s="9"/>
      <c r="POK79" s="9"/>
      <c r="POL79" s="9"/>
      <c r="POM79" s="9"/>
      <c r="PON79" s="9"/>
      <c r="POO79" s="9"/>
      <c r="POP79" s="9"/>
      <c r="POQ79" s="9"/>
      <c r="POR79" s="9"/>
      <c r="POS79" s="9"/>
      <c r="POT79" s="9"/>
      <c r="POU79" s="9"/>
      <c r="POV79" s="9"/>
      <c r="POW79" s="9"/>
      <c r="POX79" s="9"/>
      <c r="POY79" s="9"/>
      <c r="POZ79" s="9"/>
      <c r="PPA79" s="9"/>
      <c r="PPB79" s="9"/>
      <c r="PPC79" s="9"/>
      <c r="PPD79" s="9"/>
      <c r="PPE79" s="9"/>
      <c r="PPF79" s="9"/>
      <c r="PPG79" s="9"/>
      <c r="PPH79" s="9"/>
      <c r="PPI79" s="9"/>
      <c r="PPJ79" s="9"/>
      <c r="PPK79" s="9"/>
      <c r="PPL79" s="9"/>
      <c r="PPM79" s="9"/>
      <c r="PPN79" s="9"/>
      <c r="PPO79" s="9"/>
      <c r="PPP79" s="9"/>
      <c r="PPQ79" s="9"/>
      <c r="PPR79" s="9"/>
      <c r="PPS79" s="9"/>
      <c r="PPT79" s="9"/>
      <c r="PPU79" s="9"/>
      <c r="PPV79" s="9"/>
      <c r="PPW79" s="9"/>
      <c r="PPX79" s="9"/>
      <c r="PPY79" s="9"/>
      <c r="PPZ79" s="9"/>
      <c r="PQA79" s="9"/>
      <c r="PQB79" s="9"/>
      <c r="PQC79" s="9"/>
      <c r="PQD79" s="9"/>
      <c r="PQE79" s="9"/>
      <c r="PQF79" s="9"/>
      <c r="PQG79" s="9"/>
      <c r="PQH79" s="9"/>
      <c r="PQI79" s="9"/>
      <c r="PQJ79" s="9"/>
      <c r="PQK79" s="9"/>
      <c r="PQL79" s="9"/>
      <c r="PQM79" s="9"/>
      <c r="PQN79" s="9"/>
      <c r="PQO79" s="9"/>
      <c r="PQP79" s="9"/>
      <c r="PQQ79" s="9"/>
      <c r="PQR79" s="9"/>
      <c r="PQS79" s="9"/>
      <c r="PQT79" s="9"/>
      <c r="PQU79" s="9"/>
      <c r="PQV79" s="9"/>
      <c r="PQW79" s="9"/>
      <c r="PQX79" s="9"/>
      <c r="PQY79" s="9"/>
      <c r="PQZ79" s="9"/>
      <c r="PRA79" s="9"/>
      <c r="PRB79" s="9"/>
      <c r="PRC79" s="9"/>
      <c r="PRD79" s="9"/>
      <c r="PRE79" s="9"/>
      <c r="PRF79" s="9"/>
      <c r="PRG79" s="9"/>
      <c r="PRH79" s="9"/>
      <c r="PRI79" s="9"/>
      <c r="PRJ79" s="9"/>
      <c r="PRK79" s="9"/>
      <c r="PRL79" s="9"/>
      <c r="PRM79" s="9"/>
      <c r="PRN79" s="9"/>
      <c r="PRO79" s="9"/>
      <c r="PRP79" s="9"/>
      <c r="PRQ79" s="9"/>
      <c r="PRR79" s="9"/>
      <c r="PRS79" s="9"/>
      <c r="PRT79" s="9"/>
      <c r="PRU79" s="9"/>
      <c r="PRV79" s="9"/>
      <c r="PRW79" s="9"/>
      <c r="PRX79" s="9"/>
      <c r="PRY79" s="9"/>
      <c r="PRZ79" s="9"/>
      <c r="PSA79" s="9"/>
      <c r="PSB79" s="9"/>
      <c r="PSC79" s="9"/>
      <c r="PSD79" s="9"/>
      <c r="PSE79" s="9"/>
      <c r="PSF79" s="9"/>
      <c r="PSG79" s="9"/>
      <c r="PSH79" s="9"/>
      <c r="PSI79" s="9"/>
      <c r="PSJ79" s="9"/>
      <c r="PSK79" s="9"/>
      <c r="PSL79" s="9"/>
      <c r="PSM79" s="9"/>
      <c r="PSN79" s="9"/>
      <c r="PSO79" s="9"/>
      <c r="PSP79" s="9"/>
      <c r="PSQ79" s="9"/>
      <c r="PSR79" s="9"/>
      <c r="PSS79" s="9"/>
      <c r="PST79" s="9"/>
      <c r="PSU79" s="9"/>
      <c r="PSV79" s="9"/>
      <c r="PSW79" s="9"/>
      <c r="PSX79" s="9"/>
      <c r="PSY79" s="9"/>
      <c r="PSZ79" s="9"/>
      <c r="PTA79" s="9"/>
      <c r="PTB79" s="9"/>
      <c r="PTC79" s="9"/>
      <c r="PTD79" s="9"/>
      <c r="PTE79" s="9"/>
      <c r="PTF79" s="9"/>
      <c r="PTG79" s="9"/>
      <c r="PTH79" s="9"/>
      <c r="PTI79" s="9"/>
      <c r="PTJ79" s="9"/>
      <c r="PTK79" s="9"/>
      <c r="PTL79" s="9"/>
      <c r="PTM79" s="9"/>
      <c r="PTN79" s="9"/>
      <c r="PTO79" s="9"/>
      <c r="PTP79" s="9"/>
      <c r="PTQ79" s="9"/>
      <c r="PTR79" s="9"/>
      <c r="PTS79" s="9"/>
      <c r="PTT79" s="9"/>
      <c r="PTU79" s="9"/>
      <c r="PTV79" s="9"/>
      <c r="PTW79" s="9"/>
      <c r="PTX79" s="9"/>
      <c r="PTY79" s="9"/>
      <c r="PTZ79" s="9"/>
      <c r="PUA79" s="9"/>
      <c r="PUB79" s="9"/>
      <c r="PUC79" s="9"/>
      <c r="PUD79" s="9"/>
      <c r="PUE79" s="9"/>
      <c r="PUF79" s="9"/>
      <c r="PUG79" s="9"/>
      <c r="PUH79" s="9"/>
      <c r="PUI79" s="9"/>
      <c r="PUJ79" s="9"/>
      <c r="PUK79" s="9"/>
      <c r="PUL79" s="9"/>
      <c r="PUM79" s="9"/>
      <c r="PUN79" s="9"/>
      <c r="PUO79" s="9"/>
      <c r="PUP79" s="9"/>
      <c r="PUQ79" s="9"/>
      <c r="PUR79" s="9"/>
      <c r="PUS79" s="9"/>
      <c r="PUT79" s="9"/>
      <c r="PUU79" s="9"/>
      <c r="PUV79" s="9"/>
      <c r="PUW79" s="9"/>
      <c r="PUX79" s="9"/>
      <c r="PUY79" s="9"/>
      <c r="PUZ79" s="9"/>
      <c r="PVA79" s="9"/>
      <c r="PVB79" s="9"/>
      <c r="PVC79" s="9"/>
      <c r="PVD79" s="9"/>
      <c r="PVE79" s="9"/>
      <c r="PVF79" s="9"/>
      <c r="PVG79" s="9"/>
      <c r="PVH79" s="9"/>
      <c r="PVI79" s="9"/>
      <c r="PVJ79" s="9"/>
      <c r="PVK79" s="9"/>
      <c r="PVL79" s="9"/>
      <c r="PVM79" s="9"/>
      <c r="PVN79" s="9"/>
      <c r="PVO79" s="9"/>
      <c r="PVP79" s="9"/>
      <c r="PVQ79" s="9"/>
      <c r="PVR79" s="9"/>
      <c r="PVS79" s="9"/>
      <c r="PVT79" s="9"/>
      <c r="PVU79" s="9"/>
      <c r="PVV79" s="9"/>
      <c r="PVW79" s="9"/>
      <c r="PVX79" s="9"/>
      <c r="PVY79" s="9"/>
      <c r="PVZ79" s="9"/>
      <c r="PWA79" s="9"/>
      <c r="PWB79" s="9"/>
      <c r="PWC79" s="9"/>
      <c r="PWD79" s="9"/>
      <c r="PWE79" s="9"/>
      <c r="PWF79" s="9"/>
      <c r="PWG79" s="9"/>
      <c r="PWH79" s="9"/>
      <c r="PWI79" s="9"/>
      <c r="PWJ79" s="9"/>
      <c r="PWK79" s="9"/>
      <c r="PWL79" s="9"/>
      <c r="PWM79" s="9"/>
      <c r="PWN79" s="9"/>
      <c r="PWO79" s="9"/>
      <c r="PWP79" s="9"/>
      <c r="PWQ79" s="9"/>
      <c r="PWR79" s="9"/>
      <c r="PWS79" s="9"/>
      <c r="PWT79" s="9"/>
      <c r="PWU79" s="9"/>
      <c r="PWV79" s="9"/>
      <c r="PWW79" s="9"/>
      <c r="PWX79" s="9"/>
      <c r="PWY79" s="9"/>
      <c r="PWZ79" s="9"/>
      <c r="PXA79" s="9"/>
      <c r="PXB79" s="9"/>
      <c r="PXC79" s="9"/>
      <c r="PXD79" s="9"/>
      <c r="PXE79" s="9"/>
      <c r="PXF79" s="9"/>
      <c r="PXG79" s="9"/>
      <c r="PXH79" s="9"/>
      <c r="PXI79" s="9"/>
      <c r="PXJ79" s="9"/>
      <c r="PXK79" s="9"/>
      <c r="PXL79" s="9"/>
      <c r="PXM79" s="9"/>
      <c r="PXN79" s="9"/>
      <c r="PXO79" s="9"/>
      <c r="PXP79" s="9"/>
      <c r="PXQ79" s="9"/>
      <c r="PXR79" s="9"/>
      <c r="PXS79" s="9"/>
      <c r="PXT79" s="9"/>
      <c r="PXU79" s="9"/>
      <c r="PXV79" s="9"/>
      <c r="PXW79" s="9"/>
      <c r="PXX79" s="9"/>
      <c r="PXY79" s="9"/>
      <c r="PXZ79" s="9"/>
      <c r="PYA79" s="9"/>
      <c r="PYB79" s="9"/>
      <c r="PYC79" s="9"/>
      <c r="PYD79" s="9"/>
      <c r="PYE79" s="9"/>
      <c r="PYF79" s="9"/>
      <c r="PYG79" s="9"/>
      <c r="PYH79" s="9"/>
      <c r="PYI79" s="9"/>
      <c r="PYJ79" s="9"/>
      <c r="PYK79" s="9"/>
      <c r="PYL79" s="9"/>
      <c r="PYM79" s="9"/>
      <c r="PYN79" s="9"/>
      <c r="PYO79" s="9"/>
      <c r="PYP79" s="9"/>
      <c r="PYQ79" s="9"/>
      <c r="PYR79" s="9"/>
      <c r="PYS79" s="9"/>
      <c r="PYT79" s="9"/>
      <c r="PYU79" s="9"/>
      <c r="PYV79" s="9"/>
      <c r="PYW79" s="9"/>
      <c r="PYX79" s="9"/>
      <c r="PYY79" s="9"/>
      <c r="PYZ79" s="9"/>
      <c r="PZA79" s="9"/>
      <c r="PZB79" s="9"/>
      <c r="PZC79" s="9"/>
      <c r="PZD79" s="9"/>
      <c r="PZE79" s="9"/>
      <c r="PZF79" s="9"/>
      <c r="PZG79" s="9"/>
      <c r="PZH79" s="9"/>
      <c r="PZI79" s="9"/>
      <c r="PZJ79" s="9"/>
      <c r="PZK79" s="9"/>
      <c r="PZL79" s="9"/>
      <c r="PZM79" s="9"/>
      <c r="PZN79" s="9"/>
      <c r="PZO79" s="9"/>
      <c r="PZP79" s="9"/>
      <c r="PZQ79" s="9"/>
      <c r="PZR79" s="9"/>
      <c r="PZS79" s="9"/>
      <c r="PZT79" s="9"/>
      <c r="PZU79" s="9"/>
      <c r="PZV79" s="9"/>
      <c r="PZW79" s="9"/>
      <c r="PZX79" s="9"/>
      <c r="PZY79" s="9"/>
      <c r="PZZ79" s="9"/>
      <c r="QAA79" s="9"/>
      <c r="QAB79" s="9"/>
      <c r="QAC79" s="9"/>
      <c r="QAD79" s="9"/>
      <c r="QAE79" s="9"/>
      <c r="QAF79" s="9"/>
      <c r="QAG79" s="9"/>
      <c r="QAH79" s="9"/>
      <c r="QAI79" s="9"/>
      <c r="QAJ79" s="9"/>
      <c r="QAK79" s="9"/>
      <c r="QAL79" s="9"/>
      <c r="QAM79" s="9"/>
      <c r="QAN79" s="9"/>
      <c r="QAO79" s="9"/>
      <c r="QAP79" s="9"/>
      <c r="QAQ79" s="9"/>
      <c r="QAR79" s="9"/>
      <c r="QAS79" s="9"/>
      <c r="QAT79" s="9"/>
      <c r="QAU79" s="9"/>
      <c r="QAV79" s="9"/>
      <c r="QAW79" s="9"/>
      <c r="QAX79" s="9"/>
      <c r="QAY79" s="9"/>
      <c r="QAZ79" s="9"/>
      <c r="QBA79" s="9"/>
      <c r="QBB79" s="9"/>
      <c r="QBC79" s="9"/>
      <c r="QBD79" s="9"/>
      <c r="QBE79" s="9"/>
      <c r="QBF79" s="9"/>
      <c r="QBG79" s="9"/>
      <c r="QBH79" s="9"/>
      <c r="QBI79" s="9"/>
      <c r="QBJ79" s="9"/>
      <c r="QBK79" s="9"/>
      <c r="QBL79" s="9"/>
      <c r="QBM79" s="9"/>
      <c r="QBN79" s="9"/>
      <c r="QBO79" s="9"/>
      <c r="QBP79" s="9"/>
      <c r="QBQ79" s="9"/>
      <c r="QBR79" s="9"/>
      <c r="QBS79" s="9"/>
      <c r="QBT79" s="9"/>
      <c r="QBU79" s="9"/>
      <c r="QBV79" s="9"/>
      <c r="QBW79" s="9"/>
      <c r="QBX79" s="9"/>
      <c r="QBY79" s="9"/>
      <c r="QBZ79" s="9"/>
      <c r="QCA79" s="9"/>
      <c r="QCB79" s="9"/>
      <c r="QCC79" s="9"/>
      <c r="QCD79" s="9"/>
      <c r="QCE79" s="9"/>
      <c r="QCF79" s="9"/>
      <c r="QCG79" s="9"/>
      <c r="QCH79" s="9"/>
      <c r="QCI79" s="9"/>
      <c r="QCJ79" s="9"/>
      <c r="QCK79" s="9"/>
      <c r="QCL79" s="9"/>
      <c r="QCM79" s="9"/>
      <c r="QCN79" s="9"/>
      <c r="QCO79" s="9"/>
      <c r="QCP79" s="9"/>
      <c r="QCQ79" s="9"/>
      <c r="QCR79" s="9"/>
      <c r="QCS79" s="9"/>
      <c r="QCT79" s="9"/>
      <c r="QCU79" s="9"/>
      <c r="QCV79" s="9"/>
      <c r="QCW79" s="9"/>
      <c r="QCX79" s="9"/>
      <c r="QCY79" s="9"/>
      <c r="QCZ79" s="9"/>
      <c r="QDA79" s="9"/>
      <c r="QDB79" s="9"/>
      <c r="QDC79" s="9"/>
      <c r="QDD79" s="9"/>
      <c r="QDE79" s="9"/>
      <c r="QDF79" s="9"/>
      <c r="QDG79" s="9"/>
      <c r="QDH79" s="9"/>
      <c r="QDI79" s="9"/>
      <c r="QDJ79" s="9"/>
      <c r="QDK79" s="9"/>
      <c r="QDL79" s="9"/>
      <c r="QDM79" s="9"/>
      <c r="QDN79" s="9"/>
      <c r="QDO79" s="9"/>
      <c r="QDP79" s="9"/>
      <c r="QDQ79" s="9"/>
      <c r="QDR79" s="9"/>
      <c r="QDS79" s="9"/>
      <c r="QDT79" s="9"/>
      <c r="QDU79" s="9"/>
      <c r="QDV79" s="9"/>
      <c r="QDW79" s="9"/>
      <c r="QDX79" s="9"/>
      <c r="QDY79" s="9"/>
      <c r="QDZ79" s="9"/>
      <c r="QEA79" s="9"/>
      <c r="QEB79" s="9"/>
      <c r="QEC79" s="9"/>
      <c r="QED79" s="9"/>
      <c r="QEE79" s="9"/>
      <c r="QEF79" s="9"/>
      <c r="QEG79" s="9"/>
      <c r="QEH79" s="9"/>
      <c r="QEI79" s="9"/>
      <c r="QEJ79" s="9"/>
      <c r="QEK79" s="9"/>
      <c r="QEL79" s="9"/>
      <c r="QEM79" s="9"/>
      <c r="QEN79" s="9"/>
      <c r="QEO79" s="9"/>
      <c r="QEP79" s="9"/>
      <c r="QEQ79" s="9"/>
      <c r="QER79" s="9"/>
      <c r="QES79" s="9"/>
      <c r="QET79" s="9"/>
      <c r="QEU79" s="9"/>
      <c r="QEV79" s="9"/>
      <c r="QEW79" s="9"/>
      <c r="QEX79" s="9"/>
      <c r="QEY79" s="9"/>
      <c r="QEZ79" s="9"/>
      <c r="QFA79" s="9"/>
      <c r="QFB79" s="9"/>
      <c r="QFC79" s="9"/>
      <c r="QFD79" s="9"/>
      <c r="QFE79" s="9"/>
      <c r="QFF79" s="9"/>
      <c r="QFG79" s="9"/>
      <c r="QFH79" s="9"/>
      <c r="QFI79" s="9"/>
      <c r="QFJ79" s="9"/>
      <c r="QFK79" s="9"/>
      <c r="QFL79" s="9"/>
      <c r="QFM79" s="9"/>
      <c r="QFN79" s="9"/>
      <c r="QFO79" s="9"/>
      <c r="QFP79" s="9"/>
      <c r="QFQ79" s="9"/>
      <c r="QFR79" s="9"/>
      <c r="QFS79" s="9"/>
      <c r="QFT79" s="9"/>
      <c r="QFU79" s="9"/>
      <c r="QFV79" s="9"/>
      <c r="QFW79" s="9"/>
      <c r="QFX79" s="9"/>
      <c r="QFY79" s="9"/>
      <c r="QFZ79" s="9"/>
      <c r="QGA79" s="9"/>
      <c r="QGB79" s="9"/>
      <c r="QGC79" s="9"/>
      <c r="QGD79" s="9"/>
      <c r="QGE79" s="9"/>
      <c r="QGF79" s="9"/>
      <c r="QGG79" s="9"/>
      <c r="QGH79" s="9"/>
      <c r="QGI79" s="9"/>
      <c r="QGJ79" s="9"/>
      <c r="QGK79" s="9"/>
      <c r="QGL79" s="9"/>
      <c r="QGM79" s="9"/>
      <c r="QGN79" s="9"/>
      <c r="QGO79" s="9"/>
      <c r="QGP79" s="9"/>
      <c r="QGQ79" s="9"/>
      <c r="QGR79" s="9"/>
      <c r="QGS79" s="9"/>
      <c r="QGT79" s="9"/>
      <c r="QGU79" s="9"/>
      <c r="QGV79" s="9"/>
      <c r="QGW79" s="9"/>
      <c r="QGX79" s="9"/>
      <c r="QGY79" s="9"/>
      <c r="QGZ79" s="9"/>
      <c r="QHA79" s="9"/>
      <c r="QHB79" s="9"/>
      <c r="QHC79" s="9"/>
      <c r="QHD79" s="9"/>
      <c r="QHE79" s="9"/>
      <c r="QHF79" s="9"/>
      <c r="QHG79" s="9"/>
      <c r="QHH79" s="9"/>
      <c r="QHI79" s="9"/>
      <c r="QHJ79" s="9"/>
      <c r="QHK79" s="9"/>
      <c r="QHL79" s="9"/>
      <c r="QHM79" s="9"/>
      <c r="QHN79" s="9"/>
      <c r="QHO79" s="9"/>
      <c r="QHP79" s="9"/>
      <c r="QHQ79" s="9"/>
      <c r="QHR79" s="9"/>
      <c r="QHS79" s="9"/>
      <c r="QHT79" s="9"/>
      <c r="QHU79" s="9"/>
      <c r="QHV79" s="9"/>
      <c r="QHW79" s="9"/>
      <c r="QHX79" s="9"/>
      <c r="QHY79" s="9"/>
      <c r="QHZ79" s="9"/>
      <c r="QIA79" s="9"/>
      <c r="QIB79" s="9"/>
      <c r="QIC79" s="9"/>
      <c r="QID79" s="9"/>
      <c r="QIE79" s="9"/>
      <c r="QIF79" s="9"/>
      <c r="QIG79" s="9"/>
      <c r="QIH79" s="9"/>
      <c r="QII79" s="9"/>
      <c r="QIJ79" s="9"/>
      <c r="QIK79" s="9"/>
      <c r="QIL79" s="9"/>
      <c r="QIM79" s="9"/>
      <c r="QIN79" s="9"/>
      <c r="QIO79" s="9"/>
      <c r="QIP79" s="9"/>
      <c r="QIQ79" s="9"/>
      <c r="QIR79" s="9"/>
      <c r="QIS79" s="9"/>
      <c r="QIT79" s="9"/>
      <c r="QIU79" s="9"/>
      <c r="QIV79" s="9"/>
      <c r="QIW79" s="9"/>
      <c r="QIX79" s="9"/>
      <c r="QIY79" s="9"/>
      <c r="QIZ79" s="9"/>
      <c r="QJA79" s="9"/>
      <c r="QJB79" s="9"/>
      <c r="QJC79" s="9"/>
      <c r="QJD79" s="9"/>
      <c r="QJE79" s="9"/>
      <c r="QJF79" s="9"/>
      <c r="QJG79" s="9"/>
      <c r="QJH79" s="9"/>
      <c r="QJI79" s="9"/>
      <c r="QJJ79" s="9"/>
      <c r="QJK79" s="9"/>
      <c r="QJL79" s="9"/>
      <c r="QJM79" s="9"/>
      <c r="QJN79" s="9"/>
      <c r="QJO79" s="9"/>
      <c r="QJP79" s="9"/>
      <c r="QJQ79" s="9"/>
      <c r="QJR79" s="9"/>
      <c r="QJS79" s="9"/>
      <c r="QJT79" s="9"/>
      <c r="QJU79" s="9"/>
      <c r="QJV79" s="9"/>
      <c r="QJW79" s="9"/>
      <c r="QJX79" s="9"/>
      <c r="QJY79" s="9"/>
      <c r="QJZ79" s="9"/>
      <c r="QKA79" s="9"/>
      <c r="QKB79" s="9"/>
      <c r="QKC79" s="9"/>
      <c r="QKD79" s="9"/>
      <c r="QKE79" s="9"/>
      <c r="QKF79" s="9"/>
      <c r="QKG79" s="9"/>
      <c r="QKH79" s="9"/>
      <c r="QKI79" s="9"/>
      <c r="QKJ79" s="9"/>
      <c r="QKK79" s="9"/>
      <c r="QKL79" s="9"/>
      <c r="QKM79" s="9"/>
      <c r="QKN79" s="9"/>
      <c r="QKO79" s="9"/>
      <c r="QKP79" s="9"/>
      <c r="QKQ79" s="9"/>
      <c r="QKR79" s="9"/>
      <c r="QKS79" s="9"/>
      <c r="QKT79" s="9"/>
      <c r="QKU79" s="9"/>
      <c r="QKV79" s="9"/>
      <c r="QKW79" s="9"/>
      <c r="QKX79" s="9"/>
      <c r="QKY79" s="9"/>
      <c r="QKZ79" s="9"/>
      <c r="QLA79" s="9"/>
      <c r="QLB79" s="9"/>
      <c r="QLC79" s="9"/>
      <c r="QLD79" s="9"/>
      <c r="QLE79" s="9"/>
      <c r="QLF79" s="9"/>
      <c r="QLG79" s="9"/>
      <c r="QLH79" s="9"/>
      <c r="QLI79" s="9"/>
      <c r="QLJ79" s="9"/>
      <c r="QLK79" s="9"/>
      <c r="QLL79" s="9"/>
      <c r="QLM79" s="9"/>
      <c r="QLN79" s="9"/>
      <c r="QLO79" s="9"/>
      <c r="QLP79" s="9"/>
      <c r="QLQ79" s="9"/>
      <c r="QLR79" s="9"/>
      <c r="QLS79" s="9"/>
      <c r="QLT79" s="9"/>
      <c r="QLU79" s="9"/>
      <c r="QLV79" s="9"/>
      <c r="QLW79" s="9"/>
      <c r="QLX79" s="9"/>
      <c r="QLY79" s="9"/>
      <c r="QLZ79" s="9"/>
      <c r="QMA79" s="9"/>
      <c r="QMB79" s="9"/>
      <c r="QMC79" s="9"/>
      <c r="QMD79" s="9"/>
      <c r="QME79" s="9"/>
      <c r="QMF79" s="9"/>
      <c r="QMG79" s="9"/>
      <c r="QMH79" s="9"/>
      <c r="QMI79" s="9"/>
      <c r="QMJ79" s="9"/>
      <c r="QMK79" s="9"/>
      <c r="QML79" s="9"/>
      <c r="QMM79" s="9"/>
      <c r="QMN79" s="9"/>
      <c r="QMO79" s="9"/>
      <c r="QMP79" s="9"/>
      <c r="QMQ79" s="9"/>
      <c r="QMR79" s="9"/>
      <c r="QMS79" s="9"/>
      <c r="QMT79" s="9"/>
      <c r="QMU79" s="9"/>
      <c r="QMV79" s="9"/>
      <c r="QMW79" s="9"/>
      <c r="QMX79" s="9"/>
      <c r="QMY79" s="9"/>
      <c r="QMZ79" s="9"/>
      <c r="QNA79" s="9"/>
      <c r="QNB79" s="9"/>
      <c r="QNC79" s="9"/>
      <c r="QND79" s="9"/>
      <c r="QNE79" s="9"/>
      <c r="QNF79" s="9"/>
      <c r="QNG79" s="9"/>
      <c r="QNH79" s="9"/>
      <c r="QNI79" s="9"/>
      <c r="QNJ79" s="9"/>
      <c r="QNK79" s="9"/>
      <c r="QNL79" s="9"/>
      <c r="QNM79" s="9"/>
      <c r="QNN79" s="9"/>
      <c r="QNO79" s="9"/>
      <c r="QNP79" s="9"/>
      <c r="QNQ79" s="9"/>
      <c r="QNR79" s="9"/>
      <c r="QNS79" s="9"/>
      <c r="QNT79" s="9"/>
      <c r="QNU79" s="9"/>
      <c r="QNV79" s="9"/>
      <c r="QNW79" s="9"/>
      <c r="QNX79" s="9"/>
      <c r="QNY79" s="9"/>
      <c r="QNZ79" s="9"/>
      <c r="QOA79" s="9"/>
      <c r="QOB79" s="9"/>
      <c r="QOC79" s="9"/>
      <c r="QOD79" s="9"/>
      <c r="QOE79" s="9"/>
      <c r="QOF79" s="9"/>
      <c r="QOG79" s="9"/>
      <c r="QOH79" s="9"/>
      <c r="QOI79" s="9"/>
      <c r="QOJ79" s="9"/>
      <c r="QOK79" s="9"/>
      <c r="QOL79" s="9"/>
      <c r="QOM79" s="9"/>
      <c r="QON79" s="9"/>
      <c r="QOO79" s="9"/>
      <c r="QOP79" s="9"/>
      <c r="QOQ79" s="9"/>
      <c r="QOR79" s="9"/>
      <c r="QOS79" s="9"/>
      <c r="QOT79" s="9"/>
      <c r="QOU79" s="9"/>
      <c r="QOV79" s="9"/>
      <c r="QOW79" s="9"/>
      <c r="QOX79" s="9"/>
      <c r="QOY79" s="9"/>
      <c r="QOZ79" s="9"/>
      <c r="QPA79" s="9"/>
      <c r="QPB79" s="9"/>
      <c r="QPC79" s="9"/>
      <c r="QPD79" s="9"/>
      <c r="QPE79" s="9"/>
      <c r="QPF79" s="9"/>
      <c r="QPG79" s="9"/>
      <c r="QPH79" s="9"/>
      <c r="QPI79" s="9"/>
      <c r="QPJ79" s="9"/>
      <c r="QPK79" s="9"/>
      <c r="QPL79" s="9"/>
      <c r="QPM79" s="9"/>
      <c r="QPN79" s="9"/>
      <c r="QPO79" s="9"/>
      <c r="QPP79" s="9"/>
      <c r="QPQ79" s="9"/>
      <c r="QPR79" s="9"/>
      <c r="QPS79" s="9"/>
      <c r="QPT79" s="9"/>
      <c r="QPU79" s="9"/>
      <c r="QPV79" s="9"/>
      <c r="QPW79" s="9"/>
      <c r="QPX79" s="9"/>
      <c r="QPY79" s="9"/>
      <c r="QPZ79" s="9"/>
      <c r="QQA79" s="9"/>
      <c r="QQB79" s="9"/>
      <c r="QQC79" s="9"/>
      <c r="QQD79" s="9"/>
      <c r="QQE79" s="9"/>
      <c r="QQF79" s="9"/>
      <c r="QQG79" s="9"/>
      <c r="QQH79" s="9"/>
      <c r="QQI79" s="9"/>
      <c r="QQJ79" s="9"/>
      <c r="QQK79" s="9"/>
      <c r="QQL79" s="9"/>
      <c r="QQM79" s="9"/>
      <c r="QQN79" s="9"/>
      <c r="QQO79" s="9"/>
      <c r="QQP79" s="9"/>
      <c r="QQQ79" s="9"/>
      <c r="QQR79" s="9"/>
      <c r="QQS79" s="9"/>
      <c r="QQT79" s="9"/>
      <c r="QQU79" s="9"/>
      <c r="QQV79" s="9"/>
      <c r="QQW79" s="9"/>
      <c r="QQX79" s="9"/>
      <c r="QQY79" s="9"/>
      <c r="QQZ79" s="9"/>
      <c r="QRA79" s="9"/>
      <c r="QRB79" s="9"/>
      <c r="QRC79" s="9"/>
      <c r="QRD79" s="9"/>
      <c r="QRE79" s="9"/>
      <c r="QRF79" s="9"/>
      <c r="QRG79" s="9"/>
      <c r="QRH79" s="9"/>
      <c r="QRI79" s="9"/>
      <c r="QRJ79" s="9"/>
      <c r="QRK79" s="9"/>
      <c r="QRL79" s="9"/>
      <c r="QRM79" s="9"/>
      <c r="QRN79" s="9"/>
      <c r="QRO79" s="9"/>
      <c r="QRP79" s="9"/>
      <c r="QRQ79" s="9"/>
      <c r="QRR79" s="9"/>
      <c r="QRS79" s="9"/>
      <c r="QRT79" s="9"/>
      <c r="QRU79" s="9"/>
      <c r="QRV79" s="9"/>
      <c r="QRW79" s="9"/>
      <c r="QRX79" s="9"/>
      <c r="QRY79" s="9"/>
      <c r="QRZ79" s="9"/>
      <c r="QSA79" s="9"/>
      <c r="QSB79" s="9"/>
      <c r="QSC79" s="9"/>
      <c r="QSD79" s="9"/>
      <c r="QSE79" s="9"/>
      <c r="QSF79" s="9"/>
      <c r="QSG79" s="9"/>
      <c r="QSH79" s="9"/>
      <c r="QSI79" s="9"/>
      <c r="QSJ79" s="9"/>
      <c r="QSK79" s="9"/>
      <c r="QSL79" s="9"/>
      <c r="QSM79" s="9"/>
      <c r="QSN79" s="9"/>
      <c r="QSO79" s="9"/>
      <c r="QSP79" s="9"/>
      <c r="QSQ79" s="9"/>
      <c r="QSR79" s="9"/>
      <c r="QSS79" s="9"/>
      <c r="QST79" s="9"/>
      <c r="QSU79" s="9"/>
      <c r="QSV79" s="9"/>
      <c r="QSW79" s="9"/>
      <c r="QSX79" s="9"/>
      <c r="QSY79" s="9"/>
      <c r="QSZ79" s="9"/>
      <c r="QTA79" s="9"/>
      <c r="QTB79" s="9"/>
      <c r="QTC79" s="9"/>
      <c r="QTD79" s="9"/>
      <c r="QTE79" s="9"/>
      <c r="QTF79" s="9"/>
      <c r="QTG79" s="9"/>
      <c r="QTH79" s="9"/>
      <c r="QTI79" s="9"/>
      <c r="QTJ79" s="9"/>
      <c r="QTK79" s="9"/>
      <c r="QTL79" s="9"/>
      <c r="QTM79" s="9"/>
      <c r="QTN79" s="9"/>
      <c r="QTO79" s="9"/>
      <c r="QTP79" s="9"/>
      <c r="QTQ79" s="9"/>
      <c r="QTR79" s="9"/>
      <c r="QTS79" s="9"/>
      <c r="QTT79" s="9"/>
      <c r="QTU79" s="9"/>
      <c r="QTV79" s="9"/>
      <c r="QTW79" s="9"/>
      <c r="QTX79" s="9"/>
      <c r="QTY79" s="9"/>
      <c r="QTZ79" s="9"/>
      <c r="QUA79" s="9"/>
      <c r="QUB79" s="9"/>
      <c r="QUC79" s="9"/>
      <c r="QUD79" s="9"/>
      <c r="QUE79" s="9"/>
      <c r="QUF79" s="9"/>
      <c r="QUG79" s="9"/>
      <c r="QUH79" s="9"/>
      <c r="QUI79" s="9"/>
      <c r="QUJ79" s="9"/>
      <c r="QUK79" s="9"/>
      <c r="QUL79" s="9"/>
      <c r="QUM79" s="9"/>
      <c r="QUN79" s="9"/>
      <c r="QUO79" s="9"/>
      <c r="QUP79" s="9"/>
      <c r="QUQ79" s="9"/>
      <c r="QUR79" s="9"/>
      <c r="QUS79" s="9"/>
      <c r="QUT79" s="9"/>
      <c r="QUU79" s="9"/>
      <c r="QUV79" s="9"/>
      <c r="QUW79" s="9"/>
      <c r="QUX79" s="9"/>
      <c r="QUY79" s="9"/>
      <c r="QUZ79" s="9"/>
      <c r="QVA79" s="9"/>
      <c r="QVB79" s="9"/>
      <c r="QVC79" s="9"/>
      <c r="QVD79" s="9"/>
      <c r="QVE79" s="9"/>
      <c r="QVF79" s="9"/>
      <c r="QVG79" s="9"/>
      <c r="QVH79" s="9"/>
      <c r="QVI79" s="9"/>
      <c r="QVJ79" s="9"/>
      <c r="QVK79" s="9"/>
      <c r="QVL79" s="9"/>
      <c r="QVM79" s="9"/>
      <c r="QVN79" s="9"/>
      <c r="QVO79" s="9"/>
      <c r="QVP79" s="9"/>
      <c r="QVQ79" s="9"/>
      <c r="QVR79" s="9"/>
      <c r="QVS79" s="9"/>
      <c r="QVT79" s="9"/>
      <c r="QVU79" s="9"/>
      <c r="QVV79" s="9"/>
      <c r="QVW79" s="9"/>
      <c r="QVX79" s="9"/>
      <c r="QVY79" s="9"/>
      <c r="QVZ79" s="9"/>
      <c r="QWA79" s="9"/>
      <c r="QWB79" s="9"/>
      <c r="QWC79" s="9"/>
      <c r="QWD79" s="9"/>
      <c r="QWE79" s="9"/>
      <c r="QWF79" s="9"/>
      <c r="QWG79" s="9"/>
      <c r="QWH79" s="9"/>
      <c r="QWI79" s="9"/>
      <c r="QWJ79" s="9"/>
      <c r="QWK79" s="9"/>
      <c r="QWL79" s="9"/>
      <c r="QWM79" s="9"/>
      <c r="QWN79" s="9"/>
      <c r="QWO79" s="9"/>
      <c r="QWP79" s="9"/>
      <c r="QWQ79" s="9"/>
      <c r="QWR79" s="9"/>
      <c r="QWS79" s="9"/>
      <c r="QWT79" s="9"/>
      <c r="QWU79" s="9"/>
      <c r="QWV79" s="9"/>
      <c r="QWW79" s="9"/>
      <c r="QWX79" s="9"/>
      <c r="QWY79" s="9"/>
      <c r="QWZ79" s="9"/>
      <c r="QXA79" s="9"/>
      <c r="QXB79" s="9"/>
      <c r="QXC79" s="9"/>
      <c r="QXD79" s="9"/>
      <c r="QXE79" s="9"/>
      <c r="QXF79" s="9"/>
      <c r="QXG79" s="9"/>
      <c r="QXH79" s="9"/>
      <c r="QXI79" s="9"/>
      <c r="QXJ79" s="9"/>
      <c r="QXK79" s="9"/>
      <c r="QXL79" s="9"/>
      <c r="QXM79" s="9"/>
      <c r="QXN79" s="9"/>
      <c r="QXO79" s="9"/>
      <c r="QXP79" s="9"/>
      <c r="QXQ79" s="9"/>
      <c r="QXR79" s="9"/>
      <c r="QXS79" s="9"/>
      <c r="QXT79" s="9"/>
      <c r="QXU79" s="9"/>
      <c r="QXV79" s="9"/>
      <c r="QXW79" s="9"/>
      <c r="QXX79" s="9"/>
      <c r="QXY79" s="9"/>
      <c r="QXZ79" s="9"/>
      <c r="QYA79" s="9"/>
      <c r="QYB79" s="9"/>
      <c r="QYC79" s="9"/>
      <c r="QYD79" s="9"/>
      <c r="QYE79" s="9"/>
      <c r="QYF79" s="9"/>
      <c r="QYG79" s="9"/>
      <c r="QYH79" s="9"/>
      <c r="QYI79" s="9"/>
      <c r="QYJ79" s="9"/>
      <c r="QYK79" s="9"/>
      <c r="QYL79" s="9"/>
      <c r="QYM79" s="9"/>
      <c r="QYN79" s="9"/>
      <c r="QYO79" s="9"/>
      <c r="QYP79" s="9"/>
      <c r="QYQ79" s="9"/>
      <c r="QYR79" s="9"/>
      <c r="QYS79" s="9"/>
      <c r="QYT79" s="9"/>
      <c r="QYU79" s="9"/>
      <c r="QYV79" s="9"/>
      <c r="QYW79" s="9"/>
      <c r="QYX79" s="9"/>
      <c r="QYY79" s="9"/>
      <c r="QYZ79" s="9"/>
      <c r="QZA79" s="9"/>
      <c r="QZB79" s="9"/>
      <c r="QZC79" s="9"/>
      <c r="QZD79" s="9"/>
      <c r="QZE79" s="9"/>
      <c r="QZF79" s="9"/>
      <c r="QZG79" s="9"/>
      <c r="QZH79" s="9"/>
      <c r="QZI79" s="9"/>
      <c r="QZJ79" s="9"/>
      <c r="QZK79" s="9"/>
      <c r="QZL79" s="9"/>
      <c r="QZM79" s="9"/>
      <c r="QZN79" s="9"/>
      <c r="QZO79" s="9"/>
      <c r="QZP79" s="9"/>
      <c r="QZQ79" s="9"/>
      <c r="QZR79" s="9"/>
      <c r="QZS79" s="9"/>
      <c r="QZT79" s="9"/>
      <c r="QZU79" s="9"/>
      <c r="QZV79" s="9"/>
      <c r="QZW79" s="9"/>
      <c r="QZX79" s="9"/>
      <c r="QZY79" s="9"/>
      <c r="QZZ79" s="9"/>
      <c r="RAA79" s="9"/>
      <c r="RAB79" s="9"/>
      <c r="RAC79" s="9"/>
      <c r="RAD79" s="9"/>
      <c r="RAE79" s="9"/>
      <c r="RAF79" s="9"/>
      <c r="RAG79" s="9"/>
      <c r="RAH79" s="9"/>
      <c r="RAI79" s="9"/>
      <c r="RAJ79" s="9"/>
      <c r="RAK79" s="9"/>
      <c r="RAL79" s="9"/>
      <c r="RAM79" s="9"/>
      <c r="RAN79" s="9"/>
      <c r="RAO79" s="9"/>
      <c r="RAP79" s="9"/>
      <c r="RAQ79" s="9"/>
      <c r="RAR79" s="9"/>
      <c r="RAS79" s="9"/>
      <c r="RAT79" s="9"/>
      <c r="RAU79" s="9"/>
      <c r="RAV79" s="9"/>
      <c r="RAW79" s="9"/>
      <c r="RAX79" s="9"/>
      <c r="RAY79" s="9"/>
      <c r="RAZ79" s="9"/>
      <c r="RBA79" s="9"/>
      <c r="RBB79" s="9"/>
      <c r="RBC79" s="9"/>
      <c r="RBD79" s="9"/>
      <c r="RBE79" s="9"/>
      <c r="RBF79" s="9"/>
      <c r="RBG79" s="9"/>
      <c r="RBH79" s="9"/>
      <c r="RBI79" s="9"/>
      <c r="RBJ79" s="9"/>
      <c r="RBK79" s="9"/>
      <c r="RBL79" s="9"/>
      <c r="RBM79" s="9"/>
      <c r="RBN79" s="9"/>
      <c r="RBO79" s="9"/>
      <c r="RBP79" s="9"/>
      <c r="RBQ79" s="9"/>
      <c r="RBR79" s="9"/>
      <c r="RBS79" s="9"/>
      <c r="RBT79" s="9"/>
      <c r="RBU79" s="9"/>
      <c r="RBV79" s="9"/>
      <c r="RBW79" s="9"/>
      <c r="RBX79" s="9"/>
      <c r="RBY79" s="9"/>
      <c r="RBZ79" s="9"/>
      <c r="RCA79" s="9"/>
      <c r="RCB79" s="9"/>
      <c r="RCC79" s="9"/>
      <c r="RCD79" s="9"/>
      <c r="RCE79" s="9"/>
      <c r="RCF79" s="9"/>
      <c r="RCG79" s="9"/>
      <c r="RCH79" s="9"/>
      <c r="RCI79" s="9"/>
      <c r="RCJ79" s="9"/>
      <c r="RCK79" s="9"/>
      <c r="RCL79" s="9"/>
      <c r="RCM79" s="9"/>
      <c r="RCN79" s="9"/>
      <c r="RCO79" s="9"/>
      <c r="RCP79" s="9"/>
      <c r="RCQ79" s="9"/>
      <c r="RCR79" s="9"/>
      <c r="RCS79" s="9"/>
      <c r="RCT79" s="9"/>
      <c r="RCU79" s="9"/>
      <c r="RCV79" s="9"/>
      <c r="RCW79" s="9"/>
      <c r="RCX79" s="9"/>
      <c r="RCY79" s="9"/>
      <c r="RCZ79" s="9"/>
      <c r="RDA79" s="9"/>
      <c r="RDB79" s="9"/>
      <c r="RDC79" s="9"/>
      <c r="RDD79" s="9"/>
      <c r="RDE79" s="9"/>
      <c r="RDF79" s="9"/>
      <c r="RDG79" s="9"/>
      <c r="RDH79" s="9"/>
      <c r="RDI79" s="9"/>
      <c r="RDJ79" s="9"/>
      <c r="RDK79" s="9"/>
      <c r="RDL79" s="9"/>
      <c r="RDM79" s="9"/>
      <c r="RDN79" s="9"/>
      <c r="RDO79" s="9"/>
      <c r="RDP79" s="9"/>
      <c r="RDQ79" s="9"/>
      <c r="RDR79" s="9"/>
      <c r="RDS79" s="9"/>
      <c r="RDT79" s="9"/>
      <c r="RDU79" s="9"/>
      <c r="RDV79" s="9"/>
      <c r="RDW79" s="9"/>
      <c r="RDX79" s="9"/>
      <c r="RDY79" s="9"/>
      <c r="RDZ79" s="9"/>
      <c r="REA79" s="9"/>
      <c r="REB79" s="9"/>
      <c r="REC79" s="9"/>
      <c r="RED79" s="9"/>
      <c r="REE79" s="9"/>
      <c r="REF79" s="9"/>
      <c r="REG79" s="9"/>
      <c r="REH79" s="9"/>
      <c r="REI79" s="9"/>
      <c r="REJ79" s="9"/>
      <c r="REK79" s="9"/>
      <c r="REL79" s="9"/>
      <c r="REM79" s="9"/>
      <c r="REN79" s="9"/>
      <c r="REO79" s="9"/>
      <c r="REP79" s="9"/>
      <c r="REQ79" s="9"/>
      <c r="RER79" s="9"/>
      <c r="RES79" s="9"/>
      <c r="RET79" s="9"/>
      <c r="REU79" s="9"/>
      <c r="REV79" s="9"/>
      <c r="REW79" s="9"/>
      <c r="REX79" s="9"/>
      <c r="REY79" s="9"/>
      <c r="REZ79" s="9"/>
      <c r="RFA79" s="9"/>
      <c r="RFB79" s="9"/>
      <c r="RFC79" s="9"/>
      <c r="RFD79" s="9"/>
      <c r="RFE79" s="9"/>
      <c r="RFF79" s="9"/>
      <c r="RFG79" s="9"/>
      <c r="RFH79" s="9"/>
      <c r="RFI79" s="9"/>
      <c r="RFJ79" s="9"/>
      <c r="RFK79" s="9"/>
      <c r="RFL79" s="9"/>
      <c r="RFM79" s="9"/>
      <c r="RFN79" s="9"/>
      <c r="RFO79" s="9"/>
      <c r="RFP79" s="9"/>
      <c r="RFQ79" s="9"/>
      <c r="RFR79" s="9"/>
      <c r="RFS79" s="9"/>
      <c r="RFT79" s="9"/>
      <c r="RFU79" s="9"/>
      <c r="RFV79" s="9"/>
      <c r="RFW79" s="9"/>
      <c r="RFX79" s="9"/>
      <c r="RFY79" s="9"/>
      <c r="RFZ79" s="9"/>
      <c r="RGA79" s="9"/>
      <c r="RGB79" s="9"/>
      <c r="RGC79" s="9"/>
      <c r="RGD79" s="9"/>
      <c r="RGE79" s="9"/>
      <c r="RGF79" s="9"/>
      <c r="RGG79" s="9"/>
      <c r="RGH79" s="9"/>
      <c r="RGI79" s="9"/>
      <c r="RGJ79" s="9"/>
      <c r="RGK79" s="9"/>
      <c r="RGL79" s="9"/>
      <c r="RGM79" s="9"/>
      <c r="RGN79" s="9"/>
      <c r="RGO79" s="9"/>
      <c r="RGP79" s="9"/>
      <c r="RGQ79" s="9"/>
      <c r="RGR79" s="9"/>
      <c r="RGS79" s="9"/>
      <c r="RGT79" s="9"/>
      <c r="RGU79" s="9"/>
      <c r="RGV79" s="9"/>
      <c r="RGW79" s="9"/>
      <c r="RGX79" s="9"/>
      <c r="RGY79" s="9"/>
      <c r="RGZ79" s="9"/>
      <c r="RHA79" s="9"/>
      <c r="RHB79" s="9"/>
      <c r="RHC79" s="9"/>
      <c r="RHD79" s="9"/>
      <c r="RHE79" s="9"/>
      <c r="RHF79" s="9"/>
      <c r="RHG79" s="9"/>
      <c r="RHH79" s="9"/>
      <c r="RHI79" s="9"/>
      <c r="RHJ79" s="9"/>
      <c r="RHK79" s="9"/>
      <c r="RHL79" s="9"/>
      <c r="RHM79" s="9"/>
      <c r="RHN79" s="9"/>
      <c r="RHO79" s="9"/>
      <c r="RHP79" s="9"/>
      <c r="RHQ79" s="9"/>
      <c r="RHR79" s="9"/>
      <c r="RHS79" s="9"/>
      <c r="RHT79" s="9"/>
      <c r="RHU79" s="9"/>
      <c r="RHV79" s="9"/>
      <c r="RHW79" s="9"/>
      <c r="RHX79" s="9"/>
      <c r="RHY79" s="9"/>
      <c r="RHZ79" s="9"/>
      <c r="RIA79" s="9"/>
      <c r="RIB79" s="9"/>
      <c r="RIC79" s="9"/>
      <c r="RID79" s="9"/>
      <c r="RIE79" s="9"/>
      <c r="RIF79" s="9"/>
      <c r="RIG79" s="9"/>
      <c r="RIH79" s="9"/>
      <c r="RII79" s="9"/>
      <c r="RIJ79" s="9"/>
      <c r="RIK79" s="9"/>
      <c r="RIL79" s="9"/>
      <c r="RIM79" s="9"/>
      <c r="RIN79" s="9"/>
      <c r="RIO79" s="9"/>
      <c r="RIP79" s="9"/>
      <c r="RIQ79" s="9"/>
      <c r="RIR79" s="9"/>
      <c r="RIS79" s="9"/>
      <c r="RIT79" s="9"/>
      <c r="RIU79" s="9"/>
      <c r="RIV79" s="9"/>
      <c r="RIW79" s="9"/>
      <c r="RIX79" s="9"/>
      <c r="RIY79" s="9"/>
      <c r="RIZ79" s="9"/>
      <c r="RJA79" s="9"/>
      <c r="RJB79" s="9"/>
      <c r="RJC79" s="9"/>
      <c r="RJD79" s="9"/>
      <c r="RJE79" s="9"/>
      <c r="RJF79" s="9"/>
      <c r="RJG79" s="9"/>
      <c r="RJH79" s="9"/>
      <c r="RJI79" s="9"/>
      <c r="RJJ79" s="9"/>
      <c r="RJK79" s="9"/>
      <c r="RJL79" s="9"/>
      <c r="RJM79" s="9"/>
      <c r="RJN79" s="9"/>
      <c r="RJO79" s="9"/>
      <c r="RJP79" s="9"/>
      <c r="RJQ79" s="9"/>
      <c r="RJR79" s="9"/>
      <c r="RJS79" s="9"/>
      <c r="RJT79" s="9"/>
      <c r="RJU79" s="9"/>
      <c r="RJV79" s="9"/>
      <c r="RJW79" s="9"/>
      <c r="RJX79" s="9"/>
      <c r="RJY79" s="9"/>
      <c r="RJZ79" s="9"/>
      <c r="RKA79" s="9"/>
      <c r="RKB79" s="9"/>
      <c r="RKC79" s="9"/>
      <c r="RKD79" s="9"/>
      <c r="RKE79" s="9"/>
      <c r="RKF79" s="9"/>
      <c r="RKG79" s="9"/>
      <c r="RKH79" s="9"/>
      <c r="RKI79" s="9"/>
      <c r="RKJ79" s="9"/>
      <c r="RKK79" s="9"/>
      <c r="RKL79" s="9"/>
      <c r="RKM79" s="9"/>
      <c r="RKN79" s="9"/>
      <c r="RKO79" s="9"/>
      <c r="RKP79" s="9"/>
      <c r="RKQ79" s="9"/>
      <c r="RKR79" s="9"/>
      <c r="RKS79" s="9"/>
      <c r="RKT79" s="9"/>
      <c r="RKU79" s="9"/>
      <c r="RKV79" s="9"/>
      <c r="RKW79" s="9"/>
      <c r="RKX79" s="9"/>
      <c r="RKY79" s="9"/>
      <c r="RKZ79" s="9"/>
      <c r="RLA79" s="9"/>
      <c r="RLB79" s="9"/>
      <c r="RLC79" s="9"/>
      <c r="RLD79" s="9"/>
      <c r="RLE79" s="9"/>
      <c r="RLF79" s="9"/>
      <c r="RLG79" s="9"/>
      <c r="RLH79" s="9"/>
      <c r="RLI79" s="9"/>
      <c r="RLJ79" s="9"/>
      <c r="RLK79" s="9"/>
      <c r="RLL79" s="9"/>
      <c r="RLM79" s="9"/>
      <c r="RLN79" s="9"/>
      <c r="RLO79" s="9"/>
      <c r="RLP79" s="9"/>
      <c r="RLQ79" s="9"/>
      <c r="RLR79" s="9"/>
      <c r="RLS79" s="9"/>
      <c r="RLT79" s="9"/>
      <c r="RLU79" s="9"/>
      <c r="RLV79" s="9"/>
      <c r="RLW79" s="9"/>
      <c r="RLX79" s="9"/>
      <c r="RLY79" s="9"/>
      <c r="RLZ79" s="9"/>
      <c r="RMA79" s="9"/>
      <c r="RMB79" s="9"/>
      <c r="RMC79" s="9"/>
      <c r="RMD79" s="9"/>
      <c r="RME79" s="9"/>
      <c r="RMF79" s="9"/>
      <c r="RMG79" s="9"/>
      <c r="RMH79" s="9"/>
      <c r="RMI79" s="9"/>
      <c r="RMJ79" s="9"/>
      <c r="RMK79" s="9"/>
      <c r="RML79" s="9"/>
      <c r="RMM79" s="9"/>
      <c r="RMN79" s="9"/>
      <c r="RMO79" s="9"/>
      <c r="RMP79" s="9"/>
      <c r="RMQ79" s="9"/>
      <c r="RMR79" s="9"/>
      <c r="RMS79" s="9"/>
      <c r="RMT79" s="9"/>
      <c r="RMU79" s="9"/>
      <c r="RMV79" s="9"/>
      <c r="RMW79" s="9"/>
      <c r="RMX79" s="9"/>
      <c r="RMY79" s="9"/>
      <c r="RMZ79" s="9"/>
      <c r="RNA79" s="9"/>
      <c r="RNB79" s="9"/>
      <c r="RNC79" s="9"/>
      <c r="RND79" s="9"/>
      <c r="RNE79" s="9"/>
      <c r="RNF79" s="9"/>
      <c r="RNG79" s="9"/>
      <c r="RNH79" s="9"/>
      <c r="RNI79" s="9"/>
      <c r="RNJ79" s="9"/>
      <c r="RNK79" s="9"/>
      <c r="RNL79" s="9"/>
      <c r="RNM79" s="9"/>
      <c r="RNN79" s="9"/>
      <c r="RNO79" s="9"/>
      <c r="RNP79" s="9"/>
      <c r="RNQ79" s="9"/>
      <c r="RNR79" s="9"/>
      <c r="RNS79" s="9"/>
      <c r="RNT79" s="9"/>
      <c r="RNU79" s="9"/>
      <c r="RNV79" s="9"/>
      <c r="RNW79" s="9"/>
      <c r="RNX79" s="9"/>
      <c r="RNY79" s="9"/>
      <c r="RNZ79" s="9"/>
      <c r="ROA79" s="9"/>
      <c r="ROB79" s="9"/>
      <c r="ROC79" s="9"/>
      <c r="ROD79" s="9"/>
      <c r="ROE79" s="9"/>
      <c r="ROF79" s="9"/>
      <c r="ROG79" s="9"/>
      <c r="ROH79" s="9"/>
      <c r="ROI79" s="9"/>
      <c r="ROJ79" s="9"/>
      <c r="ROK79" s="9"/>
      <c r="ROL79" s="9"/>
      <c r="ROM79" s="9"/>
      <c r="RON79" s="9"/>
      <c r="ROO79" s="9"/>
      <c r="ROP79" s="9"/>
      <c r="ROQ79" s="9"/>
      <c r="ROR79" s="9"/>
      <c r="ROS79" s="9"/>
      <c r="ROT79" s="9"/>
      <c r="ROU79" s="9"/>
      <c r="ROV79" s="9"/>
      <c r="ROW79" s="9"/>
      <c r="ROX79" s="9"/>
      <c r="ROY79" s="9"/>
      <c r="ROZ79" s="9"/>
      <c r="RPA79" s="9"/>
      <c r="RPB79" s="9"/>
      <c r="RPC79" s="9"/>
      <c r="RPD79" s="9"/>
      <c r="RPE79" s="9"/>
      <c r="RPF79" s="9"/>
      <c r="RPG79" s="9"/>
      <c r="RPH79" s="9"/>
      <c r="RPI79" s="9"/>
      <c r="RPJ79" s="9"/>
      <c r="RPK79" s="9"/>
      <c r="RPL79" s="9"/>
      <c r="RPM79" s="9"/>
      <c r="RPN79" s="9"/>
      <c r="RPO79" s="9"/>
      <c r="RPP79" s="9"/>
      <c r="RPQ79" s="9"/>
      <c r="RPR79" s="9"/>
      <c r="RPS79" s="9"/>
      <c r="RPT79" s="9"/>
      <c r="RPU79" s="9"/>
      <c r="RPV79" s="9"/>
      <c r="RPW79" s="9"/>
      <c r="RPX79" s="9"/>
      <c r="RPY79" s="9"/>
      <c r="RPZ79" s="9"/>
      <c r="RQA79" s="9"/>
      <c r="RQB79" s="9"/>
      <c r="RQC79" s="9"/>
      <c r="RQD79" s="9"/>
      <c r="RQE79" s="9"/>
      <c r="RQF79" s="9"/>
      <c r="RQG79" s="9"/>
      <c r="RQH79" s="9"/>
      <c r="RQI79" s="9"/>
      <c r="RQJ79" s="9"/>
      <c r="RQK79" s="9"/>
      <c r="RQL79" s="9"/>
      <c r="RQM79" s="9"/>
      <c r="RQN79" s="9"/>
      <c r="RQO79" s="9"/>
      <c r="RQP79" s="9"/>
      <c r="RQQ79" s="9"/>
      <c r="RQR79" s="9"/>
      <c r="RQS79" s="9"/>
      <c r="RQT79" s="9"/>
      <c r="RQU79" s="9"/>
      <c r="RQV79" s="9"/>
      <c r="RQW79" s="9"/>
      <c r="RQX79" s="9"/>
      <c r="RQY79" s="9"/>
      <c r="RQZ79" s="9"/>
      <c r="RRA79" s="9"/>
      <c r="RRB79" s="9"/>
      <c r="RRC79" s="9"/>
      <c r="RRD79" s="9"/>
      <c r="RRE79" s="9"/>
      <c r="RRF79" s="9"/>
      <c r="RRG79" s="9"/>
      <c r="RRH79" s="9"/>
      <c r="RRI79" s="9"/>
      <c r="RRJ79" s="9"/>
      <c r="RRK79" s="9"/>
      <c r="RRL79" s="9"/>
      <c r="RRM79" s="9"/>
      <c r="RRN79" s="9"/>
      <c r="RRO79" s="9"/>
      <c r="RRP79" s="9"/>
      <c r="RRQ79" s="9"/>
      <c r="RRR79" s="9"/>
      <c r="RRS79" s="9"/>
      <c r="RRT79" s="9"/>
      <c r="RRU79" s="9"/>
      <c r="RRV79" s="9"/>
      <c r="RRW79" s="9"/>
      <c r="RRX79" s="9"/>
      <c r="RRY79" s="9"/>
      <c r="RRZ79" s="9"/>
      <c r="RSA79" s="9"/>
      <c r="RSB79" s="9"/>
      <c r="RSC79" s="9"/>
      <c r="RSD79" s="9"/>
      <c r="RSE79" s="9"/>
      <c r="RSF79" s="9"/>
      <c r="RSG79" s="9"/>
      <c r="RSH79" s="9"/>
      <c r="RSI79" s="9"/>
      <c r="RSJ79" s="9"/>
      <c r="RSK79" s="9"/>
      <c r="RSL79" s="9"/>
      <c r="RSM79" s="9"/>
      <c r="RSN79" s="9"/>
      <c r="RSO79" s="9"/>
      <c r="RSP79" s="9"/>
      <c r="RSQ79" s="9"/>
      <c r="RSR79" s="9"/>
      <c r="RSS79" s="9"/>
      <c r="RST79" s="9"/>
      <c r="RSU79" s="9"/>
      <c r="RSV79" s="9"/>
      <c r="RSW79" s="9"/>
      <c r="RSX79" s="9"/>
      <c r="RSY79" s="9"/>
      <c r="RSZ79" s="9"/>
      <c r="RTA79" s="9"/>
      <c r="RTB79" s="9"/>
      <c r="RTC79" s="9"/>
      <c r="RTD79" s="9"/>
      <c r="RTE79" s="9"/>
      <c r="RTF79" s="9"/>
      <c r="RTG79" s="9"/>
      <c r="RTH79" s="9"/>
      <c r="RTI79" s="9"/>
      <c r="RTJ79" s="9"/>
      <c r="RTK79" s="9"/>
      <c r="RTL79" s="9"/>
      <c r="RTM79" s="9"/>
      <c r="RTN79" s="9"/>
      <c r="RTO79" s="9"/>
      <c r="RTP79" s="9"/>
      <c r="RTQ79" s="9"/>
      <c r="RTR79" s="9"/>
      <c r="RTS79" s="9"/>
      <c r="RTT79" s="9"/>
      <c r="RTU79" s="9"/>
      <c r="RTV79" s="9"/>
      <c r="RTW79" s="9"/>
      <c r="RTX79" s="9"/>
      <c r="RTY79" s="9"/>
      <c r="RTZ79" s="9"/>
      <c r="RUA79" s="9"/>
      <c r="RUB79" s="9"/>
      <c r="RUC79" s="9"/>
      <c r="RUD79" s="9"/>
      <c r="RUE79" s="9"/>
      <c r="RUF79" s="9"/>
      <c r="RUG79" s="9"/>
      <c r="RUH79" s="9"/>
      <c r="RUI79" s="9"/>
      <c r="RUJ79" s="9"/>
      <c r="RUK79" s="9"/>
      <c r="RUL79" s="9"/>
      <c r="RUM79" s="9"/>
      <c r="RUN79" s="9"/>
      <c r="RUO79" s="9"/>
      <c r="RUP79" s="9"/>
      <c r="RUQ79" s="9"/>
      <c r="RUR79" s="9"/>
      <c r="RUS79" s="9"/>
      <c r="RUT79" s="9"/>
      <c r="RUU79" s="9"/>
      <c r="RUV79" s="9"/>
      <c r="RUW79" s="9"/>
      <c r="RUX79" s="9"/>
      <c r="RUY79" s="9"/>
      <c r="RUZ79" s="9"/>
      <c r="RVA79" s="9"/>
      <c r="RVB79" s="9"/>
      <c r="RVC79" s="9"/>
      <c r="RVD79" s="9"/>
      <c r="RVE79" s="9"/>
      <c r="RVF79" s="9"/>
      <c r="RVG79" s="9"/>
      <c r="RVH79" s="9"/>
      <c r="RVI79" s="9"/>
      <c r="RVJ79" s="9"/>
      <c r="RVK79" s="9"/>
      <c r="RVL79" s="9"/>
      <c r="RVM79" s="9"/>
      <c r="RVN79" s="9"/>
      <c r="RVO79" s="9"/>
      <c r="RVP79" s="9"/>
      <c r="RVQ79" s="9"/>
      <c r="RVR79" s="9"/>
      <c r="RVS79" s="9"/>
      <c r="RVT79" s="9"/>
      <c r="RVU79" s="9"/>
      <c r="RVV79" s="9"/>
      <c r="RVW79" s="9"/>
      <c r="RVX79" s="9"/>
      <c r="RVY79" s="9"/>
      <c r="RVZ79" s="9"/>
      <c r="RWA79" s="9"/>
      <c r="RWB79" s="9"/>
      <c r="RWC79" s="9"/>
      <c r="RWD79" s="9"/>
      <c r="RWE79" s="9"/>
      <c r="RWF79" s="9"/>
      <c r="RWG79" s="9"/>
      <c r="RWH79" s="9"/>
      <c r="RWI79" s="9"/>
      <c r="RWJ79" s="9"/>
      <c r="RWK79" s="9"/>
      <c r="RWL79" s="9"/>
      <c r="RWM79" s="9"/>
      <c r="RWN79" s="9"/>
      <c r="RWO79" s="9"/>
      <c r="RWP79" s="9"/>
      <c r="RWQ79" s="9"/>
      <c r="RWR79" s="9"/>
      <c r="RWS79" s="9"/>
      <c r="RWT79" s="9"/>
      <c r="RWU79" s="9"/>
      <c r="RWV79" s="9"/>
      <c r="RWW79" s="9"/>
      <c r="RWX79" s="9"/>
      <c r="RWY79" s="9"/>
      <c r="RWZ79" s="9"/>
      <c r="RXA79" s="9"/>
      <c r="RXB79" s="9"/>
      <c r="RXC79" s="9"/>
      <c r="RXD79" s="9"/>
      <c r="RXE79" s="9"/>
      <c r="RXF79" s="9"/>
      <c r="RXG79" s="9"/>
      <c r="RXH79" s="9"/>
      <c r="RXI79" s="9"/>
      <c r="RXJ79" s="9"/>
      <c r="RXK79" s="9"/>
      <c r="RXL79" s="9"/>
      <c r="RXM79" s="9"/>
      <c r="RXN79" s="9"/>
      <c r="RXO79" s="9"/>
      <c r="RXP79" s="9"/>
      <c r="RXQ79" s="9"/>
      <c r="RXR79" s="9"/>
      <c r="RXS79" s="9"/>
      <c r="RXT79" s="9"/>
      <c r="RXU79" s="9"/>
      <c r="RXV79" s="9"/>
      <c r="RXW79" s="9"/>
      <c r="RXX79" s="9"/>
      <c r="RXY79" s="9"/>
      <c r="RXZ79" s="9"/>
      <c r="RYA79" s="9"/>
      <c r="RYB79" s="9"/>
      <c r="RYC79" s="9"/>
      <c r="RYD79" s="9"/>
      <c r="RYE79" s="9"/>
      <c r="RYF79" s="9"/>
      <c r="RYG79" s="9"/>
      <c r="RYH79" s="9"/>
      <c r="RYI79" s="9"/>
      <c r="RYJ79" s="9"/>
      <c r="RYK79" s="9"/>
      <c r="RYL79" s="9"/>
      <c r="RYM79" s="9"/>
      <c r="RYN79" s="9"/>
      <c r="RYO79" s="9"/>
      <c r="RYP79" s="9"/>
      <c r="RYQ79" s="9"/>
      <c r="RYR79" s="9"/>
      <c r="RYS79" s="9"/>
      <c r="RYT79" s="9"/>
      <c r="RYU79" s="9"/>
      <c r="RYV79" s="9"/>
      <c r="RYW79" s="9"/>
      <c r="RYX79" s="9"/>
      <c r="RYY79" s="9"/>
      <c r="RYZ79" s="9"/>
      <c r="RZA79" s="9"/>
      <c r="RZB79" s="9"/>
      <c r="RZC79" s="9"/>
      <c r="RZD79" s="9"/>
      <c r="RZE79" s="9"/>
      <c r="RZF79" s="9"/>
      <c r="RZG79" s="9"/>
      <c r="RZH79" s="9"/>
      <c r="RZI79" s="9"/>
      <c r="RZJ79" s="9"/>
      <c r="RZK79" s="9"/>
      <c r="RZL79" s="9"/>
      <c r="RZM79" s="9"/>
      <c r="RZN79" s="9"/>
      <c r="RZO79" s="9"/>
      <c r="RZP79" s="9"/>
      <c r="RZQ79" s="9"/>
      <c r="RZR79" s="9"/>
      <c r="RZS79" s="9"/>
      <c r="RZT79" s="9"/>
      <c r="RZU79" s="9"/>
      <c r="RZV79" s="9"/>
      <c r="RZW79" s="9"/>
      <c r="RZX79" s="9"/>
      <c r="RZY79" s="9"/>
      <c r="RZZ79" s="9"/>
      <c r="SAA79" s="9"/>
      <c r="SAB79" s="9"/>
      <c r="SAC79" s="9"/>
      <c r="SAD79" s="9"/>
      <c r="SAE79" s="9"/>
      <c r="SAF79" s="9"/>
      <c r="SAG79" s="9"/>
      <c r="SAH79" s="9"/>
      <c r="SAI79" s="9"/>
      <c r="SAJ79" s="9"/>
      <c r="SAK79" s="9"/>
      <c r="SAL79" s="9"/>
      <c r="SAM79" s="9"/>
      <c r="SAN79" s="9"/>
      <c r="SAO79" s="9"/>
      <c r="SAP79" s="9"/>
      <c r="SAQ79" s="9"/>
      <c r="SAR79" s="9"/>
      <c r="SAS79" s="9"/>
      <c r="SAT79" s="9"/>
      <c r="SAU79" s="9"/>
      <c r="SAV79" s="9"/>
      <c r="SAW79" s="9"/>
      <c r="SAX79" s="9"/>
      <c r="SAY79" s="9"/>
      <c r="SAZ79" s="9"/>
      <c r="SBA79" s="9"/>
      <c r="SBB79" s="9"/>
      <c r="SBC79" s="9"/>
      <c r="SBD79" s="9"/>
      <c r="SBE79" s="9"/>
      <c r="SBF79" s="9"/>
      <c r="SBG79" s="9"/>
      <c r="SBH79" s="9"/>
      <c r="SBI79" s="9"/>
      <c r="SBJ79" s="9"/>
      <c r="SBK79" s="9"/>
      <c r="SBL79" s="9"/>
      <c r="SBM79" s="9"/>
      <c r="SBN79" s="9"/>
      <c r="SBO79" s="9"/>
      <c r="SBP79" s="9"/>
      <c r="SBQ79" s="9"/>
      <c r="SBR79" s="9"/>
      <c r="SBS79" s="9"/>
      <c r="SBT79" s="9"/>
      <c r="SBU79" s="9"/>
      <c r="SBV79" s="9"/>
      <c r="SBW79" s="9"/>
      <c r="SBX79" s="9"/>
      <c r="SBY79" s="9"/>
      <c r="SBZ79" s="9"/>
      <c r="SCA79" s="9"/>
      <c r="SCB79" s="9"/>
      <c r="SCC79" s="9"/>
      <c r="SCD79" s="9"/>
      <c r="SCE79" s="9"/>
      <c r="SCF79" s="9"/>
      <c r="SCG79" s="9"/>
      <c r="SCH79" s="9"/>
      <c r="SCI79" s="9"/>
      <c r="SCJ79" s="9"/>
      <c r="SCK79" s="9"/>
      <c r="SCL79" s="9"/>
      <c r="SCM79" s="9"/>
      <c r="SCN79" s="9"/>
      <c r="SCO79" s="9"/>
      <c r="SCP79" s="9"/>
      <c r="SCQ79" s="9"/>
      <c r="SCR79" s="9"/>
      <c r="SCS79" s="9"/>
      <c r="SCT79" s="9"/>
      <c r="SCU79" s="9"/>
      <c r="SCV79" s="9"/>
      <c r="SCW79" s="9"/>
      <c r="SCX79" s="9"/>
      <c r="SCY79" s="9"/>
      <c r="SCZ79" s="9"/>
      <c r="SDA79" s="9"/>
      <c r="SDB79" s="9"/>
      <c r="SDC79" s="9"/>
      <c r="SDD79" s="9"/>
      <c r="SDE79" s="9"/>
      <c r="SDF79" s="9"/>
      <c r="SDG79" s="9"/>
      <c r="SDH79" s="9"/>
      <c r="SDI79" s="9"/>
      <c r="SDJ79" s="9"/>
      <c r="SDK79" s="9"/>
      <c r="SDL79" s="9"/>
      <c r="SDM79" s="9"/>
      <c r="SDN79" s="9"/>
      <c r="SDO79" s="9"/>
      <c r="SDP79" s="9"/>
      <c r="SDQ79" s="9"/>
      <c r="SDR79" s="9"/>
      <c r="SDS79" s="9"/>
      <c r="SDT79" s="9"/>
      <c r="SDU79" s="9"/>
      <c r="SDV79" s="9"/>
      <c r="SDW79" s="9"/>
      <c r="SDX79" s="9"/>
      <c r="SDY79" s="9"/>
      <c r="SDZ79" s="9"/>
      <c r="SEA79" s="9"/>
      <c r="SEB79" s="9"/>
      <c r="SEC79" s="9"/>
      <c r="SED79" s="9"/>
      <c r="SEE79" s="9"/>
      <c r="SEF79" s="9"/>
      <c r="SEG79" s="9"/>
      <c r="SEH79" s="9"/>
      <c r="SEI79" s="9"/>
      <c r="SEJ79" s="9"/>
      <c r="SEK79" s="9"/>
      <c r="SEL79" s="9"/>
      <c r="SEM79" s="9"/>
      <c r="SEN79" s="9"/>
      <c r="SEO79" s="9"/>
      <c r="SEP79" s="9"/>
      <c r="SEQ79" s="9"/>
      <c r="SER79" s="9"/>
      <c r="SES79" s="9"/>
      <c r="SET79" s="9"/>
      <c r="SEU79" s="9"/>
      <c r="SEV79" s="9"/>
      <c r="SEW79" s="9"/>
      <c r="SEX79" s="9"/>
      <c r="SEY79" s="9"/>
      <c r="SEZ79" s="9"/>
      <c r="SFA79" s="9"/>
      <c r="SFB79" s="9"/>
      <c r="SFC79" s="9"/>
      <c r="SFD79" s="9"/>
      <c r="SFE79" s="9"/>
      <c r="SFF79" s="9"/>
      <c r="SFG79" s="9"/>
      <c r="SFH79" s="9"/>
      <c r="SFI79" s="9"/>
      <c r="SFJ79" s="9"/>
      <c r="SFK79" s="9"/>
      <c r="SFL79" s="9"/>
      <c r="SFM79" s="9"/>
      <c r="SFN79" s="9"/>
      <c r="SFO79" s="9"/>
      <c r="SFP79" s="9"/>
      <c r="SFQ79" s="9"/>
      <c r="SFR79" s="9"/>
      <c r="SFS79" s="9"/>
      <c r="SFT79" s="9"/>
      <c r="SFU79" s="9"/>
      <c r="SFV79" s="9"/>
      <c r="SFW79" s="9"/>
      <c r="SFX79" s="9"/>
      <c r="SFY79" s="9"/>
      <c r="SFZ79" s="9"/>
      <c r="SGA79" s="9"/>
      <c r="SGB79" s="9"/>
      <c r="SGC79" s="9"/>
      <c r="SGD79" s="9"/>
      <c r="SGE79" s="9"/>
      <c r="SGF79" s="9"/>
      <c r="SGG79" s="9"/>
      <c r="SGH79" s="9"/>
      <c r="SGI79" s="9"/>
      <c r="SGJ79" s="9"/>
      <c r="SGK79" s="9"/>
      <c r="SGL79" s="9"/>
      <c r="SGM79" s="9"/>
      <c r="SGN79" s="9"/>
      <c r="SGO79" s="9"/>
      <c r="SGP79" s="9"/>
      <c r="SGQ79" s="9"/>
      <c r="SGR79" s="9"/>
      <c r="SGS79" s="9"/>
      <c r="SGT79" s="9"/>
      <c r="SGU79" s="9"/>
      <c r="SGV79" s="9"/>
      <c r="SGW79" s="9"/>
      <c r="SGX79" s="9"/>
      <c r="SGY79" s="9"/>
      <c r="SGZ79" s="9"/>
      <c r="SHA79" s="9"/>
      <c r="SHB79" s="9"/>
      <c r="SHC79" s="9"/>
      <c r="SHD79" s="9"/>
      <c r="SHE79" s="9"/>
      <c r="SHF79" s="9"/>
      <c r="SHG79" s="9"/>
      <c r="SHH79" s="9"/>
      <c r="SHI79" s="9"/>
      <c r="SHJ79" s="9"/>
      <c r="SHK79" s="9"/>
      <c r="SHL79" s="9"/>
      <c r="SHM79" s="9"/>
      <c r="SHN79" s="9"/>
      <c r="SHO79" s="9"/>
      <c r="SHP79" s="9"/>
      <c r="SHQ79" s="9"/>
      <c r="SHR79" s="9"/>
      <c r="SHS79" s="9"/>
      <c r="SHT79" s="9"/>
      <c r="SHU79" s="9"/>
      <c r="SHV79" s="9"/>
      <c r="SHW79" s="9"/>
      <c r="SHX79" s="9"/>
      <c r="SHY79" s="9"/>
      <c r="SHZ79" s="9"/>
      <c r="SIA79" s="9"/>
      <c r="SIB79" s="9"/>
      <c r="SIC79" s="9"/>
      <c r="SID79" s="9"/>
      <c r="SIE79" s="9"/>
      <c r="SIF79" s="9"/>
      <c r="SIG79" s="9"/>
      <c r="SIH79" s="9"/>
      <c r="SII79" s="9"/>
      <c r="SIJ79" s="9"/>
      <c r="SIK79" s="9"/>
      <c r="SIL79" s="9"/>
      <c r="SIM79" s="9"/>
      <c r="SIN79" s="9"/>
      <c r="SIO79" s="9"/>
      <c r="SIP79" s="9"/>
      <c r="SIQ79" s="9"/>
      <c r="SIR79" s="9"/>
      <c r="SIS79" s="9"/>
      <c r="SIT79" s="9"/>
      <c r="SIU79" s="9"/>
      <c r="SIV79" s="9"/>
      <c r="SIW79" s="9"/>
      <c r="SIX79" s="9"/>
      <c r="SIY79" s="9"/>
      <c r="SIZ79" s="9"/>
      <c r="SJA79" s="9"/>
      <c r="SJB79" s="9"/>
      <c r="SJC79" s="9"/>
      <c r="SJD79" s="9"/>
      <c r="SJE79" s="9"/>
      <c r="SJF79" s="9"/>
      <c r="SJG79" s="9"/>
      <c r="SJH79" s="9"/>
      <c r="SJI79" s="9"/>
      <c r="SJJ79" s="9"/>
      <c r="SJK79" s="9"/>
      <c r="SJL79" s="9"/>
      <c r="SJM79" s="9"/>
      <c r="SJN79" s="9"/>
      <c r="SJO79" s="9"/>
      <c r="SJP79" s="9"/>
      <c r="SJQ79" s="9"/>
      <c r="SJR79" s="9"/>
      <c r="SJS79" s="9"/>
      <c r="SJT79" s="9"/>
      <c r="SJU79" s="9"/>
      <c r="SJV79" s="9"/>
      <c r="SJW79" s="9"/>
      <c r="SJX79" s="9"/>
      <c r="SJY79" s="9"/>
      <c r="SJZ79" s="9"/>
      <c r="SKA79" s="9"/>
      <c r="SKB79" s="9"/>
      <c r="SKC79" s="9"/>
      <c r="SKD79" s="9"/>
      <c r="SKE79" s="9"/>
      <c r="SKF79" s="9"/>
      <c r="SKG79" s="9"/>
      <c r="SKH79" s="9"/>
      <c r="SKI79" s="9"/>
      <c r="SKJ79" s="9"/>
      <c r="SKK79" s="9"/>
      <c r="SKL79" s="9"/>
      <c r="SKM79" s="9"/>
      <c r="SKN79" s="9"/>
      <c r="SKO79" s="9"/>
      <c r="SKP79" s="9"/>
      <c r="SKQ79" s="9"/>
      <c r="SKR79" s="9"/>
      <c r="SKS79" s="9"/>
      <c r="SKT79" s="9"/>
      <c r="SKU79" s="9"/>
      <c r="SKV79" s="9"/>
      <c r="SKW79" s="9"/>
      <c r="SKX79" s="9"/>
      <c r="SKY79" s="9"/>
      <c r="SKZ79" s="9"/>
      <c r="SLA79" s="9"/>
      <c r="SLB79" s="9"/>
      <c r="SLC79" s="9"/>
      <c r="SLD79" s="9"/>
      <c r="SLE79" s="9"/>
      <c r="SLF79" s="9"/>
      <c r="SLG79" s="9"/>
      <c r="SLH79" s="9"/>
      <c r="SLI79" s="9"/>
      <c r="SLJ79" s="9"/>
      <c r="SLK79" s="9"/>
      <c r="SLL79" s="9"/>
      <c r="SLM79" s="9"/>
      <c r="SLN79" s="9"/>
      <c r="SLO79" s="9"/>
      <c r="SLP79" s="9"/>
      <c r="SLQ79" s="9"/>
      <c r="SLR79" s="9"/>
      <c r="SLS79" s="9"/>
      <c r="SLT79" s="9"/>
      <c r="SLU79" s="9"/>
      <c r="SLV79" s="9"/>
      <c r="SLW79" s="9"/>
      <c r="SLX79" s="9"/>
      <c r="SLY79" s="9"/>
      <c r="SLZ79" s="9"/>
      <c r="SMA79" s="9"/>
      <c r="SMB79" s="9"/>
      <c r="SMC79" s="9"/>
      <c r="SMD79" s="9"/>
      <c r="SME79" s="9"/>
      <c r="SMF79" s="9"/>
      <c r="SMG79" s="9"/>
      <c r="SMH79" s="9"/>
      <c r="SMI79" s="9"/>
      <c r="SMJ79" s="9"/>
      <c r="SMK79" s="9"/>
      <c r="SML79" s="9"/>
      <c r="SMM79" s="9"/>
      <c r="SMN79" s="9"/>
      <c r="SMO79" s="9"/>
      <c r="SMP79" s="9"/>
      <c r="SMQ79" s="9"/>
      <c r="SMR79" s="9"/>
      <c r="SMS79" s="9"/>
      <c r="SMT79" s="9"/>
      <c r="SMU79" s="9"/>
      <c r="SMV79" s="9"/>
      <c r="SMW79" s="9"/>
      <c r="SMX79" s="9"/>
      <c r="SMY79" s="9"/>
      <c r="SMZ79" s="9"/>
      <c r="SNA79" s="9"/>
      <c r="SNB79" s="9"/>
      <c r="SNC79" s="9"/>
      <c r="SND79" s="9"/>
      <c r="SNE79" s="9"/>
      <c r="SNF79" s="9"/>
      <c r="SNG79" s="9"/>
      <c r="SNH79" s="9"/>
      <c r="SNI79" s="9"/>
      <c r="SNJ79" s="9"/>
      <c r="SNK79" s="9"/>
      <c r="SNL79" s="9"/>
      <c r="SNM79" s="9"/>
      <c r="SNN79" s="9"/>
      <c r="SNO79" s="9"/>
      <c r="SNP79" s="9"/>
      <c r="SNQ79" s="9"/>
      <c r="SNR79" s="9"/>
      <c r="SNS79" s="9"/>
      <c r="SNT79" s="9"/>
      <c r="SNU79" s="9"/>
      <c r="SNV79" s="9"/>
      <c r="SNW79" s="9"/>
      <c r="SNX79" s="9"/>
      <c r="SNY79" s="9"/>
      <c r="SNZ79" s="9"/>
      <c r="SOA79" s="9"/>
      <c r="SOB79" s="9"/>
      <c r="SOC79" s="9"/>
      <c r="SOD79" s="9"/>
      <c r="SOE79" s="9"/>
      <c r="SOF79" s="9"/>
      <c r="SOG79" s="9"/>
      <c r="SOH79" s="9"/>
      <c r="SOI79" s="9"/>
      <c r="SOJ79" s="9"/>
      <c r="SOK79" s="9"/>
      <c r="SOL79" s="9"/>
      <c r="SOM79" s="9"/>
      <c r="SON79" s="9"/>
      <c r="SOO79" s="9"/>
      <c r="SOP79" s="9"/>
      <c r="SOQ79" s="9"/>
      <c r="SOR79" s="9"/>
      <c r="SOS79" s="9"/>
      <c r="SOT79" s="9"/>
      <c r="SOU79" s="9"/>
      <c r="SOV79" s="9"/>
      <c r="SOW79" s="9"/>
      <c r="SOX79" s="9"/>
      <c r="SOY79" s="9"/>
      <c r="SOZ79" s="9"/>
      <c r="SPA79" s="9"/>
      <c r="SPB79" s="9"/>
      <c r="SPC79" s="9"/>
      <c r="SPD79" s="9"/>
      <c r="SPE79" s="9"/>
      <c r="SPF79" s="9"/>
      <c r="SPG79" s="9"/>
      <c r="SPH79" s="9"/>
      <c r="SPI79" s="9"/>
      <c r="SPJ79" s="9"/>
      <c r="SPK79" s="9"/>
      <c r="SPL79" s="9"/>
      <c r="SPM79" s="9"/>
      <c r="SPN79" s="9"/>
      <c r="SPO79" s="9"/>
      <c r="SPP79" s="9"/>
      <c r="SPQ79" s="9"/>
      <c r="SPR79" s="9"/>
      <c r="SPS79" s="9"/>
      <c r="SPT79" s="9"/>
      <c r="SPU79" s="9"/>
      <c r="SPV79" s="9"/>
      <c r="SPW79" s="9"/>
      <c r="SPX79" s="9"/>
      <c r="SPY79" s="9"/>
      <c r="SPZ79" s="9"/>
      <c r="SQA79" s="9"/>
      <c r="SQB79" s="9"/>
      <c r="SQC79" s="9"/>
      <c r="SQD79" s="9"/>
      <c r="SQE79" s="9"/>
      <c r="SQF79" s="9"/>
      <c r="SQG79" s="9"/>
      <c r="SQH79" s="9"/>
      <c r="SQI79" s="9"/>
      <c r="SQJ79" s="9"/>
      <c r="SQK79" s="9"/>
      <c r="SQL79" s="9"/>
      <c r="SQM79" s="9"/>
      <c r="SQN79" s="9"/>
      <c r="SQO79" s="9"/>
      <c r="SQP79" s="9"/>
      <c r="SQQ79" s="9"/>
      <c r="SQR79" s="9"/>
      <c r="SQS79" s="9"/>
      <c r="SQT79" s="9"/>
      <c r="SQU79" s="9"/>
      <c r="SQV79" s="9"/>
      <c r="SQW79" s="9"/>
      <c r="SQX79" s="9"/>
      <c r="SQY79" s="9"/>
      <c r="SQZ79" s="9"/>
      <c r="SRA79" s="9"/>
      <c r="SRB79" s="9"/>
      <c r="SRC79" s="9"/>
      <c r="SRD79" s="9"/>
      <c r="SRE79" s="9"/>
      <c r="SRF79" s="9"/>
      <c r="SRG79" s="9"/>
      <c r="SRH79" s="9"/>
      <c r="SRI79" s="9"/>
      <c r="SRJ79" s="9"/>
      <c r="SRK79" s="9"/>
      <c r="SRL79" s="9"/>
      <c r="SRM79" s="9"/>
      <c r="SRN79" s="9"/>
      <c r="SRO79" s="9"/>
      <c r="SRP79" s="9"/>
      <c r="SRQ79" s="9"/>
      <c r="SRR79" s="9"/>
      <c r="SRS79" s="9"/>
      <c r="SRT79" s="9"/>
      <c r="SRU79" s="9"/>
      <c r="SRV79" s="9"/>
      <c r="SRW79" s="9"/>
      <c r="SRX79" s="9"/>
      <c r="SRY79" s="9"/>
      <c r="SRZ79" s="9"/>
      <c r="SSA79" s="9"/>
      <c r="SSB79" s="9"/>
      <c r="SSC79" s="9"/>
      <c r="SSD79" s="9"/>
      <c r="SSE79" s="9"/>
      <c r="SSF79" s="9"/>
      <c r="SSG79" s="9"/>
      <c r="SSH79" s="9"/>
      <c r="SSI79" s="9"/>
      <c r="SSJ79" s="9"/>
      <c r="SSK79" s="9"/>
      <c r="SSL79" s="9"/>
      <c r="SSM79" s="9"/>
      <c r="SSN79" s="9"/>
      <c r="SSO79" s="9"/>
      <c r="SSP79" s="9"/>
      <c r="SSQ79" s="9"/>
      <c r="SSR79" s="9"/>
      <c r="SSS79" s="9"/>
      <c r="SST79" s="9"/>
      <c r="SSU79" s="9"/>
      <c r="SSV79" s="9"/>
      <c r="SSW79" s="9"/>
      <c r="SSX79" s="9"/>
      <c r="SSY79" s="9"/>
      <c r="SSZ79" s="9"/>
      <c r="STA79" s="9"/>
      <c r="STB79" s="9"/>
      <c r="STC79" s="9"/>
      <c r="STD79" s="9"/>
      <c r="STE79" s="9"/>
      <c r="STF79" s="9"/>
      <c r="STG79" s="9"/>
      <c r="STH79" s="9"/>
      <c r="STI79" s="9"/>
      <c r="STJ79" s="9"/>
      <c r="STK79" s="9"/>
      <c r="STL79" s="9"/>
      <c r="STM79" s="9"/>
      <c r="STN79" s="9"/>
      <c r="STO79" s="9"/>
      <c r="STP79" s="9"/>
      <c r="STQ79" s="9"/>
      <c r="STR79" s="9"/>
      <c r="STS79" s="9"/>
      <c r="STT79" s="9"/>
      <c r="STU79" s="9"/>
      <c r="STV79" s="9"/>
      <c r="STW79" s="9"/>
      <c r="STX79" s="9"/>
      <c r="STY79" s="9"/>
      <c r="STZ79" s="9"/>
      <c r="SUA79" s="9"/>
      <c r="SUB79" s="9"/>
      <c r="SUC79" s="9"/>
      <c r="SUD79" s="9"/>
      <c r="SUE79" s="9"/>
      <c r="SUF79" s="9"/>
      <c r="SUG79" s="9"/>
      <c r="SUH79" s="9"/>
      <c r="SUI79" s="9"/>
      <c r="SUJ79" s="9"/>
      <c r="SUK79" s="9"/>
      <c r="SUL79" s="9"/>
      <c r="SUM79" s="9"/>
      <c r="SUN79" s="9"/>
      <c r="SUO79" s="9"/>
      <c r="SUP79" s="9"/>
      <c r="SUQ79" s="9"/>
      <c r="SUR79" s="9"/>
      <c r="SUS79" s="9"/>
      <c r="SUT79" s="9"/>
      <c r="SUU79" s="9"/>
      <c r="SUV79" s="9"/>
      <c r="SUW79" s="9"/>
      <c r="SUX79" s="9"/>
      <c r="SUY79" s="9"/>
      <c r="SUZ79" s="9"/>
      <c r="SVA79" s="9"/>
      <c r="SVB79" s="9"/>
      <c r="SVC79" s="9"/>
      <c r="SVD79" s="9"/>
      <c r="SVE79" s="9"/>
      <c r="SVF79" s="9"/>
      <c r="SVG79" s="9"/>
      <c r="SVH79" s="9"/>
      <c r="SVI79" s="9"/>
      <c r="SVJ79" s="9"/>
      <c r="SVK79" s="9"/>
      <c r="SVL79" s="9"/>
      <c r="SVM79" s="9"/>
      <c r="SVN79" s="9"/>
      <c r="SVO79" s="9"/>
      <c r="SVP79" s="9"/>
      <c r="SVQ79" s="9"/>
      <c r="SVR79" s="9"/>
      <c r="SVS79" s="9"/>
      <c r="SVT79" s="9"/>
      <c r="SVU79" s="9"/>
      <c r="SVV79" s="9"/>
      <c r="SVW79" s="9"/>
      <c r="SVX79" s="9"/>
      <c r="SVY79" s="9"/>
      <c r="SVZ79" s="9"/>
      <c r="SWA79" s="9"/>
      <c r="SWB79" s="9"/>
      <c r="SWC79" s="9"/>
      <c r="SWD79" s="9"/>
      <c r="SWE79" s="9"/>
      <c r="SWF79" s="9"/>
      <c r="SWG79" s="9"/>
      <c r="SWH79" s="9"/>
      <c r="SWI79" s="9"/>
      <c r="SWJ79" s="9"/>
      <c r="SWK79" s="9"/>
      <c r="SWL79" s="9"/>
      <c r="SWM79" s="9"/>
      <c r="SWN79" s="9"/>
      <c r="SWO79" s="9"/>
      <c r="SWP79" s="9"/>
      <c r="SWQ79" s="9"/>
      <c r="SWR79" s="9"/>
      <c r="SWS79" s="9"/>
      <c r="SWT79" s="9"/>
      <c r="SWU79" s="9"/>
      <c r="SWV79" s="9"/>
      <c r="SWW79" s="9"/>
      <c r="SWX79" s="9"/>
      <c r="SWY79" s="9"/>
      <c r="SWZ79" s="9"/>
      <c r="SXA79" s="9"/>
      <c r="SXB79" s="9"/>
      <c r="SXC79" s="9"/>
      <c r="SXD79" s="9"/>
      <c r="SXE79" s="9"/>
      <c r="SXF79" s="9"/>
      <c r="SXG79" s="9"/>
      <c r="SXH79" s="9"/>
      <c r="SXI79" s="9"/>
      <c r="SXJ79" s="9"/>
      <c r="SXK79" s="9"/>
      <c r="SXL79" s="9"/>
      <c r="SXM79" s="9"/>
      <c r="SXN79" s="9"/>
      <c r="SXO79" s="9"/>
      <c r="SXP79" s="9"/>
      <c r="SXQ79" s="9"/>
      <c r="SXR79" s="9"/>
      <c r="SXS79" s="9"/>
      <c r="SXT79" s="9"/>
      <c r="SXU79" s="9"/>
      <c r="SXV79" s="9"/>
      <c r="SXW79" s="9"/>
      <c r="SXX79" s="9"/>
      <c r="SXY79" s="9"/>
      <c r="SXZ79" s="9"/>
      <c r="SYA79" s="9"/>
      <c r="SYB79" s="9"/>
      <c r="SYC79" s="9"/>
      <c r="SYD79" s="9"/>
      <c r="SYE79" s="9"/>
      <c r="SYF79" s="9"/>
      <c r="SYG79" s="9"/>
      <c r="SYH79" s="9"/>
      <c r="SYI79" s="9"/>
      <c r="SYJ79" s="9"/>
      <c r="SYK79" s="9"/>
      <c r="SYL79" s="9"/>
      <c r="SYM79" s="9"/>
      <c r="SYN79" s="9"/>
      <c r="SYO79" s="9"/>
      <c r="SYP79" s="9"/>
      <c r="SYQ79" s="9"/>
      <c r="SYR79" s="9"/>
      <c r="SYS79" s="9"/>
      <c r="SYT79" s="9"/>
      <c r="SYU79" s="9"/>
      <c r="SYV79" s="9"/>
      <c r="SYW79" s="9"/>
      <c r="SYX79" s="9"/>
      <c r="SYY79" s="9"/>
      <c r="SYZ79" s="9"/>
      <c r="SZA79" s="9"/>
      <c r="SZB79" s="9"/>
      <c r="SZC79" s="9"/>
      <c r="SZD79" s="9"/>
      <c r="SZE79" s="9"/>
      <c r="SZF79" s="9"/>
      <c r="SZG79" s="9"/>
      <c r="SZH79" s="9"/>
      <c r="SZI79" s="9"/>
      <c r="SZJ79" s="9"/>
      <c r="SZK79" s="9"/>
      <c r="SZL79" s="9"/>
      <c r="SZM79" s="9"/>
      <c r="SZN79" s="9"/>
      <c r="SZO79" s="9"/>
      <c r="SZP79" s="9"/>
      <c r="SZQ79" s="9"/>
      <c r="SZR79" s="9"/>
      <c r="SZS79" s="9"/>
      <c r="SZT79" s="9"/>
      <c r="SZU79" s="9"/>
      <c r="SZV79" s="9"/>
      <c r="SZW79" s="9"/>
      <c r="SZX79" s="9"/>
      <c r="SZY79" s="9"/>
      <c r="SZZ79" s="9"/>
      <c r="TAA79" s="9"/>
      <c r="TAB79" s="9"/>
      <c r="TAC79" s="9"/>
      <c r="TAD79" s="9"/>
      <c r="TAE79" s="9"/>
      <c r="TAF79" s="9"/>
      <c r="TAG79" s="9"/>
      <c r="TAH79" s="9"/>
      <c r="TAI79" s="9"/>
      <c r="TAJ79" s="9"/>
      <c r="TAK79" s="9"/>
      <c r="TAL79" s="9"/>
      <c r="TAM79" s="9"/>
      <c r="TAN79" s="9"/>
      <c r="TAO79" s="9"/>
      <c r="TAP79" s="9"/>
      <c r="TAQ79" s="9"/>
      <c r="TAR79" s="9"/>
      <c r="TAS79" s="9"/>
      <c r="TAT79" s="9"/>
      <c r="TAU79" s="9"/>
      <c r="TAV79" s="9"/>
      <c r="TAW79" s="9"/>
      <c r="TAX79" s="9"/>
      <c r="TAY79" s="9"/>
      <c r="TAZ79" s="9"/>
      <c r="TBA79" s="9"/>
      <c r="TBB79" s="9"/>
      <c r="TBC79" s="9"/>
      <c r="TBD79" s="9"/>
      <c r="TBE79" s="9"/>
      <c r="TBF79" s="9"/>
      <c r="TBG79" s="9"/>
      <c r="TBH79" s="9"/>
      <c r="TBI79" s="9"/>
      <c r="TBJ79" s="9"/>
      <c r="TBK79" s="9"/>
      <c r="TBL79" s="9"/>
      <c r="TBM79" s="9"/>
      <c r="TBN79" s="9"/>
      <c r="TBO79" s="9"/>
      <c r="TBP79" s="9"/>
      <c r="TBQ79" s="9"/>
      <c r="TBR79" s="9"/>
      <c r="TBS79" s="9"/>
      <c r="TBT79" s="9"/>
      <c r="TBU79" s="9"/>
      <c r="TBV79" s="9"/>
      <c r="TBW79" s="9"/>
      <c r="TBX79" s="9"/>
      <c r="TBY79" s="9"/>
      <c r="TBZ79" s="9"/>
      <c r="TCA79" s="9"/>
      <c r="TCB79" s="9"/>
      <c r="TCC79" s="9"/>
      <c r="TCD79" s="9"/>
      <c r="TCE79" s="9"/>
      <c r="TCF79" s="9"/>
      <c r="TCG79" s="9"/>
      <c r="TCH79" s="9"/>
      <c r="TCI79" s="9"/>
      <c r="TCJ79" s="9"/>
      <c r="TCK79" s="9"/>
      <c r="TCL79" s="9"/>
      <c r="TCM79" s="9"/>
      <c r="TCN79" s="9"/>
      <c r="TCO79" s="9"/>
      <c r="TCP79" s="9"/>
      <c r="TCQ79" s="9"/>
      <c r="TCR79" s="9"/>
      <c r="TCS79" s="9"/>
      <c r="TCT79" s="9"/>
      <c r="TCU79" s="9"/>
      <c r="TCV79" s="9"/>
      <c r="TCW79" s="9"/>
      <c r="TCX79" s="9"/>
      <c r="TCY79" s="9"/>
      <c r="TCZ79" s="9"/>
      <c r="TDA79" s="9"/>
      <c r="TDB79" s="9"/>
      <c r="TDC79" s="9"/>
      <c r="TDD79" s="9"/>
      <c r="TDE79" s="9"/>
      <c r="TDF79" s="9"/>
      <c r="TDG79" s="9"/>
      <c r="TDH79" s="9"/>
      <c r="TDI79" s="9"/>
      <c r="TDJ79" s="9"/>
      <c r="TDK79" s="9"/>
      <c r="TDL79" s="9"/>
      <c r="TDM79" s="9"/>
      <c r="TDN79" s="9"/>
      <c r="TDO79" s="9"/>
      <c r="TDP79" s="9"/>
      <c r="TDQ79" s="9"/>
      <c r="TDR79" s="9"/>
      <c r="TDS79" s="9"/>
      <c r="TDT79" s="9"/>
      <c r="TDU79" s="9"/>
      <c r="TDV79" s="9"/>
      <c r="TDW79" s="9"/>
      <c r="TDX79" s="9"/>
      <c r="TDY79" s="9"/>
      <c r="TDZ79" s="9"/>
      <c r="TEA79" s="9"/>
      <c r="TEB79" s="9"/>
      <c r="TEC79" s="9"/>
      <c r="TED79" s="9"/>
      <c r="TEE79" s="9"/>
      <c r="TEF79" s="9"/>
      <c r="TEG79" s="9"/>
      <c r="TEH79" s="9"/>
      <c r="TEI79" s="9"/>
      <c r="TEJ79" s="9"/>
      <c r="TEK79" s="9"/>
      <c r="TEL79" s="9"/>
      <c r="TEM79" s="9"/>
      <c r="TEN79" s="9"/>
      <c r="TEO79" s="9"/>
      <c r="TEP79" s="9"/>
      <c r="TEQ79" s="9"/>
      <c r="TER79" s="9"/>
      <c r="TES79" s="9"/>
      <c r="TET79" s="9"/>
      <c r="TEU79" s="9"/>
      <c r="TEV79" s="9"/>
      <c r="TEW79" s="9"/>
      <c r="TEX79" s="9"/>
      <c r="TEY79" s="9"/>
      <c r="TEZ79" s="9"/>
      <c r="TFA79" s="9"/>
      <c r="TFB79" s="9"/>
      <c r="TFC79" s="9"/>
      <c r="TFD79" s="9"/>
      <c r="TFE79" s="9"/>
      <c r="TFF79" s="9"/>
      <c r="TFG79" s="9"/>
      <c r="TFH79" s="9"/>
      <c r="TFI79" s="9"/>
      <c r="TFJ79" s="9"/>
      <c r="TFK79" s="9"/>
      <c r="TFL79" s="9"/>
      <c r="TFM79" s="9"/>
      <c r="TFN79" s="9"/>
      <c r="TFO79" s="9"/>
      <c r="TFP79" s="9"/>
      <c r="TFQ79" s="9"/>
      <c r="TFR79" s="9"/>
      <c r="TFS79" s="9"/>
      <c r="TFT79" s="9"/>
      <c r="TFU79" s="9"/>
      <c r="TFV79" s="9"/>
      <c r="TFW79" s="9"/>
      <c r="TFX79" s="9"/>
      <c r="TFY79" s="9"/>
      <c r="TFZ79" s="9"/>
      <c r="TGA79" s="9"/>
      <c r="TGB79" s="9"/>
      <c r="TGC79" s="9"/>
      <c r="TGD79" s="9"/>
      <c r="TGE79" s="9"/>
      <c r="TGF79" s="9"/>
      <c r="TGG79" s="9"/>
      <c r="TGH79" s="9"/>
      <c r="TGI79" s="9"/>
      <c r="TGJ79" s="9"/>
      <c r="TGK79" s="9"/>
      <c r="TGL79" s="9"/>
      <c r="TGM79" s="9"/>
      <c r="TGN79" s="9"/>
      <c r="TGO79" s="9"/>
      <c r="TGP79" s="9"/>
      <c r="TGQ79" s="9"/>
      <c r="TGR79" s="9"/>
      <c r="TGS79" s="9"/>
      <c r="TGT79" s="9"/>
      <c r="TGU79" s="9"/>
      <c r="TGV79" s="9"/>
      <c r="TGW79" s="9"/>
      <c r="TGX79" s="9"/>
      <c r="TGY79" s="9"/>
      <c r="TGZ79" s="9"/>
      <c r="THA79" s="9"/>
      <c r="THB79" s="9"/>
      <c r="THC79" s="9"/>
      <c r="THD79" s="9"/>
      <c r="THE79" s="9"/>
      <c r="THF79" s="9"/>
      <c r="THG79" s="9"/>
      <c r="THH79" s="9"/>
      <c r="THI79" s="9"/>
      <c r="THJ79" s="9"/>
      <c r="THK79" s="9"/>
      <c r="THL79" s="9"/>
      <c r="THM79" s="9"/>
      <c r="THN79" s="9"/>
      <c r="THO79" s="9"/>
      <c r="THP79" s="9"/>
      <c r="THQ79" s="9"/>
      <c r="THR79" s="9"/>
      <c r="THS79" s="9"/>
      <c r="THT79" s="9"/>
      <c r="THU79" s="9"/>
      <c r="THV79" s="9"/>
      <c r="THW79" s="9"/>
      <c r="THX79" s="9"/>
      <c r="THY79" s="9"/>
      <c r="THZ79" s="9"/>
      <c r="TIA79" s="9"/>
      <c r="TIB79" s="9"/>
      <c r="TIC79" s="9"/>
      <c r="TID79" s="9"/>
      <c r="TIE79" s="9"/>
      <c r="TIF79" s="9"/>
      <c r="TIG79" s="9"/>
      <c r="TIH79" s="9"/>
      <c r="TII79" s="9"/>
      <c r="TIJ79" s="9"/>
      <c r="TIK79" s="9"/>
      <c r="TIL79" s="9"/>
      <c r="TIM79" s="9"/>
      <c r="TIN79" s="9"/>
      <c r="TIO79" s="9"/>
      <c r="TIP79" s="9"/>
      <c r="TIQ79" s="9"/>
      <c r="TIR79" s="9"/>
      <c r="TIS79" s="9"/>
      <c r="TIT79" s="9"/>
      <c r="TIU79" s="9"/>
      <c r="TIV79" s="9"/>
      <c r="TIW79" s="9"/>
      <c r="TIX79" s="9"/>
      <c r="TIY79" s="9"/>
      <c r="TIZ79" s="9"/>
      <c r="TJA79" s="9"/>
      <c r="TJB79" s="9"/>
      <c r="TJC79" s="9"/>
      <c r="TJD79" s="9"/>
      <c r="TJE79" s="9"/>
      <c r="TJF79" s="9"/>
      <c r="TJG79" s="9"/>
      <c r="TJH79" s="9"/>
      <c r="TJI79" s="9"/>
      <c r="TJJ79" s="9"/>
      <c r="TJK79" s="9"/>
      <c r="TJL79" s="9"/>
      <c r="TJM79" s="9"/>
      <c r="TJN79" s="9"/>
      <c r="TJO79" s="9"/>
      <c r="TJP79" s="9"/>
      <c r="TJQ79" s="9"/>
      <c r="TJR79" s="9"/>
      <c r="TJS79" s="9"/>
      <c r="TJT79" s="9"/>
      <c r="TJU79" s="9"/>
      <c r="TJV79" s="9"/>
      <c r="TJW79" s="9"/>
      <c r="TJX79" s="9"/>
      <c r="TJY79" s="9"/>
      <c r="TJZ79" s="9"/>
      <c r="TKA79" s="9"/>
      <c r="TKB79" s="9"/>
      <c r="TKC79" s="9"/>
      <c r="TKD79" s="9"/>
      <c r="TKE79" s="9"/>
      <c r="TKF79" s="9"/>
      <c r="TKG79" s="9"/>
      <c r="TKH79" s="9"/>
      <c r="TKI79" s="9"/>
      <c r="TKJ79" s="9"/>
      <c r="TKK79" s="9"/>
      <c r="TKL79" s="9"/>
      <c r="TKM79" s="9"/>
      <c r="TKN79" s="9"/>
      <c r="TKO79" s="9"/>
      <c r="TKP79" s="9"/>
      <c r="TKQ79" s="9"/>
      <c r="TKR79" s="9"/>
      <c r="TKS79" s="9"/>
      <c r="TKT79" s="9"/>
      <c r="TKU79" s="9"/>
      <c r="TKV79" s="9"/>
      <c r="TKW79" s="9"/>
      <c r="TKX79" s="9"/>
      <c r="TKY79" s="9"/>
      <c r="TKZ79" s="9"/>
      <c r="TLA79" s="9"/>
      <c r="TLB79" s="9"/>
      <c r="TLC79" s="9"/>
      <c r="TLD79" s="9"/>
      <c r="TLE79" s="9"/>
      <c r="TLF79" s="9"/>
      <c r="TLG79" s="9"/>
      <c r="TLH79" s="9"/>
      <c r="TLI79" s="9"/>
      <c r="TLJ79" s="9"/>
      <c r="TLK79" s="9"/>
      <c r="TLL79" s="9"/>
      <c r="TLM79" s="9"/>
      <c r="TLN79" s="9"/>
      <c r="TLO79" s="9"/>
      <c r="TLP79" s="9"/>
      <c r="TLQ79" s="9"/>
      <c r="TLR79" s="9"/>
      <c r="TLS79" s="9"/>
      <c r="TLT79" s="9"/>
      <c r="TLU79" s="9"/>
      <c r="TLV79" s="9"/>
      <c r="TLW79" s="9"/>
      <c r="TLX79" s="9"/>
      <c r="TLY79" s="9"/>
      <c r="TLZ79" s="9"/>
      <c r="TMA79" s="9"/>
      <c r="TMB79" s="9"/>
      <c r="TMC79" s="9"/>
      <c r="TMD79" s="9"/>
      <c r="TME79" s="9"/>
      <c r="TMF79" s="9"/>
      <c r="TMG79" s="9"/>
      <c r="TMH79" s="9"/>
      <c r="TMI79" s="9"/>
      <c r="TMJ79" s="9"/>
      <c r="TMK79" s="9"/>
      <c r="TML79" s="9"/>
      <c r="TMM79" s="9"/>
      <c r="TMN79" s="9"/>
      <c r="TMO79" s="9"/>
      <c r="TMP79" s="9"/>
      <c r="TMQ79" s="9"/>
      <c r="TMR79" s="9"/>
      <c r="TMS79" s="9"/>
      <c r="TMT79" s="9"/>
      <c r="TMU79" s="9"/>
      <c r="TMV79" s="9"/>
      <c r="TMW79" s="9"/>
      <c r="TMX79" s="9"/>
      <c r="TMY79" s="9"/>
      <c r="TMZ79" s="9"/>
      <c r="TNA79" s="9"/>
      <c r="TNB79" s="9"/>
      <c r="TNC79" s="9"/>
      <c r="TND79" s="9"/>
      <c r="TNE79" s="9"/>
      <c r="TNF79" s="9"/>
      <c r="TNG79" s="9"/>
      <c r="TNH79" s="9"/>
      <c r="TNI79" s="9"/>
      <c r="TNJ79" s="9"/>
      <c r="TNK79" s="9"/>
      <c r="TNL79" s="9"/>
      <c r="TNM79" s="9"/>
      <c r="TNN79" s="9"/>
      <c r="TNO79" s="9"/>
      <c r="TNP79" s="9"/>
      <c r="TNQ79" s="9"/>
      <c r="TNR79" s="9"/>
      <c r="TNS79" s="9"/>
      <c r="TNT79" s="9"/>
      <c r="TNU79" s="9"/>
      <c r="TNV79" s="9"/>
      <c r="TNW79" s="9"/>
      <c r="TNX79" s="9"/>
      <c r="TNY79" s="9"/>
      <c r="TNZ79" s="9"/>
      <c r="TOA79" s="9"/>
      <c r="TOB79" s="9"/>
      <c r="TOC79" s="9"/>
      <c r="TOD79" s="9"/>
      <c r="TOE79" s="9"/>
      <c r="TOF79" s="9"/>
      <c r="TOG79" s="9"/>
      <c r="TOH79" s="9"/>
      <c r="TOI79" s="9"/>
      <c r="TOJ79" s="9"/>
      <c r="TOK79" s="9"/>
      <c r="TOL79" s="9"/>
      <c r="TOM79" s="9"/>
      <c r="TON79" s="9"/>
      <c r="TOO79" s="9"/>
      <c r="TOP79" s="9"/>
      <c r="TOQ79" s="9"/>
      <c r="TOR79" s="9"/>
      <c r="TOS79" s="9"/>
      <c r="TOT79" s="9"/>
      <c r="TOU79" s="9"/>
      <c r="TOV79" s="9"/>
      <c r="TOW79" s="9"/>
      <c r="TOX79" s="9"/>
      <c r="TOY79" s="9"/>
      <c r="TOZ79" s="9"/>
      <c r="TPA79" s="9"/>
      <c r="TPB79" s="9"/>
      <c r="TPC79" s="9"/>
      <c r="TPD79" s="9"/>
      <c r="TPE79" s="9"/>
      <c r="TPF79" s="9"/>
      <c r="TPG79" s="9"/>
      <c r="TPH79" s="9"/>
      <c r="TPI79" s="9"/>
      <c r="TPJ79" s="9"/>
      <c r="TPK79" s="9"/>
      <c r="TPL79" s="9"/>
      <c r="TPM79" s="9"/>
      <c r="TPN79" s="9"/>
      <c r="TPO79" s="9"/>
      <c r="TPP79" s="9"/>
      <c r="TPQ79" s="9"/>
      <c r="TPR79" s="9"/>
      <c r="TPS79" s="9"/>
      <c r="TPT79" s="9"/>
      <c r="TPU79" s="9"/>
      <c r="TPV79" s="9"/>
      <c r="TPW79" s="9"/>
      <c r="TPX79" s="9"/>
      <c r="TPY79" s="9"/>
      <c r="TPZ79" s="9"/>
      <c r="TQA79" s="9"/>
      <c r="TQB79" s="9"/>
      <c r="TQC79" s="9"/>
      <c r="TQD79" s="9"/>
      <c r="TQE79" s="9"/>
      <c r="TQF79" s="9"/>
      <c r="TQG79" s="9"/>
      <c r="TQH79" s="9"/>
      <c r="TQI79" s="9"/>
      <c r="TQJ79" s="9"/>
      <c r="TQK79" s="9"/>
      <c r="TQL79" s="9"/>
      <c r="TQM79" s="9"/>
      <c r="TQN79" s="9"/>
      <c r="TQO79" s="9"/>
      <c r="TQP79" s="9"/>
      <c r="TQQ79" s="9"/>
      <c r="TQR79" s="9"/>
      <c r="TQS79" s="9"/>
      <c r="TQT79" s="9"/>
      <c r="TQU79" s="9"/>
      <c r="TQV79" s="9"/>
      <c r="TQW79" s="9"/>
      <c r="TQX79" s="9"/>
      <c r="TQY79" s="9"/>
      <c r="TQZ79" s="9"/>
      <c r="TRA79" s="9"/>
      <c r="TRB79" s="9"/>
      <c r="TRC79" s="9"/>
      <c r="TRD79" s="9"/>
      <c r="TRE79" s="9"/>
      <c r="TRF79" s="9"/>
      <c r="TRG79" s="9"/>
      <c r="TRH79" s="9"/>
      <c r="TRI79" s="9"/>
      <c r="TRJ79" s="9"/>
      <c r="TRK79" s="9"/>
      <c r="TRL79" s="9"/>
      <c r="TRM79" s="9"/>
      <c r="TRN79" s="9"/>
      <c r="TRO79" s="9"/>
      <c r="TRP79" s="9"/>
      <c r="TRQ79" s="9"/>
      <c r="TRR79" s="9"/>
      <c r="TRS79" s="9"/>
      <c r="TRT79" s="9"/>
      <c r="TRU79" s="9"/>
      <c r="TRV79" s="9"/>
      <c r="TRW79" s="9"/>
      <c r="TRX79" s="9"/>
      <c r="TRY79" s="9"/>
      <c r="TRZ79" s="9"/>
      <c r="TSA79" s="9"/>
      <c r="TSB79" s="9"/>
      <c r="TSC79" s="9"/>
      <c r="TSD79" s="9"/>
      <c r="TSE79" s="9"/>
      <c r="TSF79" s="9"/>
      <c r="TSG79" s="9"/>
      <c r="TSH79" s="9"/>
      <c r="TSI79" s="9"/>
      <c r="TSJ79" s="9"/>
      <c r="TSK79" s="9"/>
      <c r="TSL79" s="9"/>
      <c r="TSM79" s="9"/>
      <c r="TSN79" s="9"/>
      <c r="TSO79" s="9"/>
      <c r="TSP79" s="9"/>
      <c r="TSQ79" s="9"/>
      <c r="TSR79" s="9"/>
      <c r="TSS79" s="9"/>
      <c r="TST79" s="9"/>
      <c r="TSU79" s="9"/>
      <c r="TSV79" s="9"/>
      <c r="TSW79" s="9"/>
      <c r="TSX79" s="9"/>
      <c r="TSY79" s="9"/>
      <c r="TSZ79" s="9"/>
      <c r="TTA79" s="9"/>
      <c r="TTB79" s="9"/>
      <c r="TTC79" s="9"/>
      <c r="TTD79" s="9"/>
      <c r="TTE79" s="9"/>
      <c r="TTF79" s="9"/>
      <c r="TTG79" s="9"/>
      <c r="TTH79" s="9"/>
      <c r="TTI79" s="9"/>
      <c r="TTJ79" s="9"/>
      <c r="TTK79" s="9"/>
      <c r="TTL79" s="9"/>
      <c r="TTM79" s="9"/>
      <c r="TTN79" s="9"/>
      <c r="TTO79" s="9"/>
      <c r="TTP79" s="9"/>
      <c r="TTQ79" s="9"/>
      <c r="TTR79" s="9"/>
      <c r="TTS79" s="9"/>
      <c r="TTT79" s="9"/>
      <c r="TTU79" s="9"/>
      <c r="TTV79" s="9"/>
      <c r="TTW79" s="9"/>
      <c r="TTX79" s="9"/>
      <c r="TTY79" s="9"/>
      <c r="TTZ79" s="9"/>
      <c r="TUA79" s="9"/>
      <c r="TUB79" s="9"/>
      <c r="TUC79" s="9"/>
      <c r="TUD79" s="9"/>
      <c r="TUE79" s="9"/>
      <c r="TUF79" s="9"/>
      <c r="TUG79" s="9"/>
      <c r="TUH79" s="9"/>
      <c r="TUI79" s="9"/>
      <c r="TUJ79" s="9"/>
      <c r="TUK79" s="9"/>
      <c r="TUL79" s="9"/>
      <c r="TUM79" s="9"/>
      <c r="TUN79" s="9"/>
      <c r="TUO79" s="9"/>
      <c r="TUP79" s="9"/>
      <c r="TUQ79" s="9"/>
      <c r="TUR79" s="9"/>
      <c r="TUS79" s="9"/>
      <c r="TUT79" s="9"/>
      <c r="TUU79" s="9"/>
      <c r="TUV79" s="9"/>
      <c r="TUW79" s="9"/>
      <c r="TUX79" s="9"/>
      <c r="TUY79" s="9"/>
      <c r="TUZ79" s="9"/>
      <c r="TVA79" s="9"/>
      <c r="TVB79" s="9"/>
      <c r="TVC79" s="9"/>
      <c r="TVD79" s="9"/>
      <c r="TVE79" s="9"/>
      <c r="TVF79" s="9"/>
      <c r="TVG79" s="9"/>
      <c r="TVH79" s="9"/>
      <c r="TVI79" s="9"/>
      <c r="TVJ79" s="9"/>
      <c r="TVK79" s="9"/>
      <c r="TVL79" s="9"/>
      <c r="TVM79" s="9"/>
      <c r="TVN79" s="9"/>
      <c r="TVO79" s="9"/>
      <c r="TVP79" s="9"/>
      <c r="TVQ79" s="9"/>
      <c r="TVR79" s="9"/>
      <c r="TVS79" s="9"/>
      <c r="TVT79" s="9"/>
      <c r="TVU79" s="9"/>
      <c r="TVV79" s="9"/>
      <c r="TVW79" s="9"/>
      <c r="TVX79" s="9"/>
      <c r="TVY79" s="9"/>
      <c r="TVZ79" s="9"/>
      <c r="TWA79" s="9"/>
      <c r="TWB79" s="9"/>
      <c r="TWC79" s="9"/>
      <c r="TWD79" s="9"/>
      <c r="TWE79" s="9"/>
      <c r="TWF79" s="9"/>
      <c r="TWG79" s="9"/>
      <c r="TWH79" s="9"/>
      <c r="TWI79" s="9"/>
      <c r="TWJ79" s="9"/>
      <c r="TWK79" s="9"/>
      <c r="TWL79" s="9"/>
      <c r="TWM79" s="9"/>
      <c r="TWN79" s="9"/>
      <c r="TWO79" s="9"/>
      <c r="TWP79" s="9"/>
      <c r="TWQ79" s="9"/>
      <c r="TWR79" s="9"/>
      <c r="TWS79" s="9"/>
      <c r="TWT79" s="9"/>
      <c r="TWU79" s="9"/>
      <c r="TWV79" s="9"/>
      <c r="TWW79" s="9"/>
      <c r="TWX79" s="9"/>
      <c r="TWY79" s="9"/>
      <c r="TWZ79" s="9"/>
      <c r="TXA79" s="9"/>
      <c r="TXB79" s="9"/>
      <c r="TXC79" s="9"/>
      <c r="TXD79" s="9"/>
      <c r="TXE79" s="9"/>
      <c r="TXF79" s="9"/>
      <c r="TXG79" s="9"/>
      <c r="TXH79" s="9"/>
      <c r="TXI79" s="9"/>
      <c r="TXJ79" s="9"/>
      <c r="TXK79" s="9"/>
      <c r="TXL79" s="9"/>
      <c r="TXM79" s="9"/>
      <c r="TXN79" s="9"/>
      <c r="TXO79" s="9"/>
      <c r="TXP79" s="9"/>
      <c r="TXQ79" s="9"/>
      <c r="TXR79" s="9"/>
      <c r="TXS79" s="9"/>
      <c r="TXT79" s="9"/>
      <c r="TXU79" s="9"/>
      <c r="TXV79" s="9"/>
      <c r="TXW79" s="9"/>
      <c r="TXX79" s="9"/>
      <c r="TXY79" s="9"/>
      <c r="TXZ79" s="9"/>
      <c r="TYA79" s="9"/>
      <c r="TYB79" s="9"/>
      <c r="TYC79" s="9"/>
      <c r="TYD79" s="9"/>
      <c r="TYE79" s="9"/>
      <c r="TYF79" s="9"/>
      <c r="TYG79" s="9"/>
      <c r="TYH79" s="9"/>
      <c r="TYI79" s="9"/>
      <c r="TYJ79" s="9"/>
      <c r="TYK79" s="9"/>
      <c r="TYL79" s="9"/>
      <c r="TYM79" s="9"/>
      <c r="TYN79" s="9"/>
      <c r="TYO79" s="9"/>
      <c r="TYP79" s="9"/>
      <c r="TYQ79" s="9"/>
      <c r="TYR79" s="9"/>
      <c r="TYS79" s="9"/>
      <c r="TYT79" s="9"/>
      <c r="TYU79" s="9"/>
      <c r="TYV79" s="9"/>
      <c r="TYW79" s="9"/>
      <c r="TYX79" s="9"/>
      <c r="TYY79" s="9"/>
      <c r="TYZ79" s="9"/>
      <c r="TZA79" s="9"/>
      <c r="TZB79" s="9"/>
      <c r="TZC79" s="9"/>
      <c r="TZD79" s="9"/>
      <c r="TZE79" s="9"/>
      <c r="TZF79" s="9"/>
      <c r="TZG79" s="9"/>
      <c r="TZH79" s="9"/>
      <c r="TZI79" s="9"/>
      <c r="TZJ79" s="9"/>
      <c r="TZK79" s="9"/>
      <c r="TZL79" s="9"/>
      <c r="TZM79" s="9"/>
      <c r="TZN79" s="9"/>
      <c r="TZO79" s="9"/>
      <c r="TZP79" s="9"/>
      <c r="TZQ79" s="9"/>
      <c r="TZR79" s="9"/>
      <c r="TZS79" s="9"/>
      <c r="TZT79" s="9"/>
      <c r="TZU79" s="9"/>
      <c r="TZV79" s="9"/>
      <c r="TZW79" s="9"/>
      <c r="TZX79" s="9"/>
      <c r="TZY79" s="9"/>
      <c r="TZZ79" s="9"/>
      <c r="UAA79" s="9"/>
      <c r="UAB79" s="9"/>
      <c r="UAC79" s="9"/>
      <c r="UAD79" s="9"/>
      <c r="UAE79" s="9"/>
      <c r="UAF79" s="9"/>
      <c r="UAG79" s="9"/>
      <c r="UAH79" s="9"/>
      <c r="UAI79" s="9"/>
      <c r="UAJ79" s="9"/>
      <c r="UAK79" s="9"/>
      <c r="UAL79" s="9"/>
      <c r="UAM79" s="9"/>
      <c r="UAN79" s="9"/>
      <c r="UAO79" s="9"/>
      <c r="UAP79" s="9"/>
      <c r="UAQ79" s="9"/>
      <c r="UAR79" s="9"/>
      <c r="UAS79" s="9"/>
      <c r="UAT79" s="9"/>
      <c r="UAU79" s="9"/>
      <c r="UAV79" s="9"/>
      <c r="UAW79" s="9"/>
      <c r="UAX79" s="9"/>
      <c r="UAY79" s="9"/>
      <c r="UAZ79" s="9"/>
      <c r="UBA79" s="9"/>
      <c r="UBB79" s="9"/>
      <c r="UBC79" s="9"/>
      <c r="UBD79" s="9"/>
      <c r="UBE79" s="9"/>
      <c r="UBF79" s="9"/>
      <c r="UBG79" s="9"/>
      <c r="UBH79" s="9"/>
      <c r="UBI79" s="9"/>
      <c r="UBJ79" s="9"/>
      <c r="UBK79" s="9"/>
      <c r="UBL79" s="9"/>
      <c r="UBM79" s="9"/>
      <c r="UBN79" s="9"/>
      <c r="UBO79" s="9"/>
      <c r="UBP79" s="9"/>
      <c r="UBQ79" s="9"/>
      <c r="UBR79" s="9"/>
      <c r="UBS79" s="9"/>
      <c r="UBT79" s="9"/>
      <c r="UBU79" s="9"/>
      <c r="UBV79" s="9"/>
      <c r="UBW79" s="9"/>
      <c r="UBX79" s="9"/>
      <c r="UBY79" s="9"/>
      <c r="UBZ79" s="9"/>
      <c r="UCA79" s="9"/>
      <c r="UCB79" s="9"/>
      <c r="UCC79" s="9"/>
      <c r="UCD79" s="9"/>
      <c r="UCE79" s="9"/>
      <c r="UCF79" s="9"/>
      <c r="UCG79" s="9"/>
      <c r="UCH79" s="9"/>
      <c r="UCI79" s="9"/>
      <c r="UCJ79" s="9"/>
      <c r="UCK79" s="9"/>
      <c r="UCL79" s="9"/>
      <c r="UCM79" s="9"/>
      <c r="UCN79" s="9"/>
      <c r="UCO79" s="9"/>
      <c r="UCP79" s="9"/>
      <c r="UCQ79" s="9"/>
      <c r="UCR79" s="9"/>
      <c r="UCS79" s="9"/>
      <c r="UCT79" s="9"/>
      <c r="UCU79" s="9"/>
      <c r="UCV79" s="9"/>
      <c r="UCW79" s="9"/>
      <c r="UCX79" s="9"/>
      <c r="UCY79" s="9"/>
      <c r="UCZ79" s="9"/>
      <c r="UDA79" s="9"/>
      <c r="UDB79" s="9"/>
      <c r="UDC79" s="9"/>
      <c r="UDD79" s="9"/>
      <c r="UDE79" s="9"/>
      <c r="UDF79" s="9"/>
      <c r="UDG79" s="9"/>
      <c r="UDH79" s="9"/>
      <c r="UDI79" s="9"/>
      <c r="UDJ79" s="9"/>
      <c r="UDK79" s="9"/>
      <c r="UDL79" s="9"/>
      <c r="UDM79" s="9"/>
      <c r="UDN79" s="9"/>
      <c r="UDO79" s="9"/>
      <c r="UDP79" s="9"/>
      <c r="UDQ79" s="9"/>
      <c r="UDR79" s="9"/>
      <c r="UDS79" s="9"/>
      <c r="UDT79" s="9"/>
      <c r="UDU79" s="9"/>
      <c r="UDV79" s="9"/>
      <c r="UDW79" s="9"/>
      <c r="UDX79" s="9"/>
      <c r="UDY79" s="9"/>
      <c r="UDZ79" s="9"/>
      <c r="UEA79" s="9"/>
      <c r="UEB79" s="9"/>
      <c r="UEC79" s="9"/>
      <c r="UED79" s="9"/>
      <c r="UEE79" s="9"/>
      <c r="UEF79" s="9"/>
      <c r="UEG79" s="9"/>
      <c r="UEH79" s="9"/>
      <c r="UEI79" s="9"/>
      <c r="UEJ79" s="9"/>
      <c r="UEK79" s="9"/>
      <c r="UEL79" s="9"/>
      <c r="UEM79" s="9"/>
      <c r="UEN79" s="9"/>
      <c r="UEO79" s="9"/>
      <c r="UEP79" s="9"/>
      <c r="UEQ79" s="9"/>
      <c r="UER79" s="9"/>
      <c r="UES79" s="9"/>
      <c r="UET79" s="9"/>
      <c r="UEU79" s="9"/>
      <c r="UEV79" s="9"/>
      <c r="UEW79" s="9"/>
      <c r="UEX79" s="9"/>
      <c r="UEY79" s="9"/>
      <c r="UEZ79" s="9"/>
      <c r="UFA79" s="9"/>
      <c r="UFB79" s="9"/>
      <c r="UFC79" s="9"/>
      <c r="UFD79" s="9"/>
      <c r="UFE79" s="9"/>
      <c r="UFF79" s="9"/>
      <c r="UFG79" s="9"/>
      <c r="UFH79" s="9"/>
      <c r="UFI79" s="9"/>
      <c r="UFJ79" s="9"/>
      <c r="UFK79" s="9"/>
      <c r="UFL79" s="9"/>
      <c r="UFM79" s="9"/>
      <c r="UFN79" s="9"/>
      <c r="UFO79" s="9"/>
      <c r="UFP79" s="9"/>
      <c r="UFQ79" s="9"/>
      <c r="UFR79" s="9"/>
      <c r="UFS79" s="9"/>
      <c r="UFT79" s="9"/>
      <c r="UFU79" s="9"/>
      <c r="UFV79" s="9"/>
      <c r="UFW79" s="9"/>
      <c r="UFX79" s="9"/>
      <c r="UFY79" s="9"/>
      <c r="UFZ79" s="9"/>
      <c r="UGA79" s="9"/>
      <c r="UGB79" s="9"/>
      <c r="UGC79" s="9"/>
      <c r="UGD79" s="9"/>
      <c r="UGE79" s="9"/>
      <c r="UGF79" s="9"/>
      <c r="UGG79" s="9"/>
      <c r="UGH79" s="9"/>
      <c r="UGI79" s="9"/>
      <c r="UGJ79" s="9"/>
      <c r="UGK79" s="9"/>
      <c r="UGL79" s="9"/>
      <c r="UGM79" s="9"/>
      <c r="UGN79" s="9"/>
      <c r="UGO79" s="9"/>
      <c r="UGP79" s="9"/>
      <c r="UGQ79" s="9"/>
      <c r="UGR79" s="9"/>
      <c r="UGS79" s="9"/>
      <c r="UGT79" s="9"/>
      <c r="UGU79" s="9"/>
      <c r="UGV79" s="9"/>
      <c r="UGW79" s="9"/>
      <c r="UGX79" s="9"/>
      <c r="UGY79" s="9"/>
      <c r="UGZ79" s="9"/>
      <c r="UHA79" s="9"/>
      <c r="UHB79" s="9"/>
      <c r="UHC79" s="9"/>
      <c r="UHD79" s="9"/>
      <c r="UHE79" s="9"/>
      <c r="UHF79" s="9"/>
      <c r="UHG79" s="9"/>
      <c r="UHH79" s="9"/>
      <c r="UHI79" s="9"/>
      <c r="UHJ79" s="9"/>
      <c r="UHK79" s="9"/>
      <c r="UHL79" s="9"/>
      <c r="UHM79" s="9"/>
      <c r="UHN79" s="9"/>
      <c r="UHO79" s="9"/>
      <c r="UHP79" s="9"/>
      <c r="UHQ79" s="9"/>
      <c r="UHR79" s="9"/>
      <c r="UHS79" s="9"/>
      <c r="UHT79" s="9"/>
      <c r="UHU79" s="9"/>
      <c r="UHV79" s="9"/>
      <c r="UHW79" s="9"/>
      <c r="UHX79" s="9"/>
      <c r="UHY79" s="9"/>
      <c r="UHZ79" s="9"/>
      <c r="UIA79" s="9"/>
      <c r="UIB79" s="9"/>
      <c r="UIC79" s="9"/>
      <c r="UID79" s="9"/>
      <c r="UIE79" s="9"/>
      <c r="UIF79" s="9"/>
      <c r="UIG79" s="9"/>
      <c r="UIH79" s="9"/>
      <c r="UII79" s="9"/>
      <c r="UIJ79" s="9"/>
      <c r="UIK79" s="9"/>
      <c r="UIL79" s="9"/>
      <c r="UIM79" s="9"/>
      <c r="UIN79" s="9"/>
      <c r="UIO79" s="9"/>
      <c r="UIP79" s="9"/>
      <c r="UIQ79" s="9"/>
      <c r="UIR79" s="9"/>
      <c r="UIS79" s="9"/>
      <c r="UIT79" s="9"/>
      <c r="UIU79" s="9"/>
      <c r="UIV79" s="9"/>
      <c r="UIW79" s="9"/>
      <c r="UIX79" s="9"/>
      <c r="UIY79" s="9"/>
      <c r="UIZ79" s="9"/>
      <c r="UJA79" s="9"/>
      <c r="UJB79" s="9"/>
      <c r="UJC79" s="9"/>
      <c r="UJD79" s="9"/>
      <c r="UJE79" s="9"/>
      <c r="UJF79" s="9"/>
      <c r="UJG79" s="9"/>
      <c r="UJH79" s="9"/>
      <c r="UJI79" s="9"/>
      <c r="UJJ79" s="9"/>
      <c r="UJK79" s="9"/>
      <c r="UJL79" s="9"/>
      <c r="UJM79" s="9"/>
      <c r="UJN79" s="9"/>
      <c r="UJO79" s="9"/>
      <c r="UJP79" s="9"/>
      <c r="UJQ79" s="9"/>
      <c r="UJR79" s="9"/>
      <c r="UJS79" s="9"/>
      <c r="UJT79" s="9"/>
      <c r="UJU79" s="9"/>
      <c r="UJV79" s="9"/>
      <c r="UJW79" s="9"/>
      <c r="UJX79" s="9"/>
      <c r="UJY79" s="9"/>
      <c r="UJZ79" s="9"/>
      <c r="UKA79" s="9"/>
      <c r="UKB79" s="9"/>
      <c r="UKC79" s="9"/>
      <c r="UKD79" s="9"/>
      <c r="UKE79" s="9"/>
      <c r="UKF79" s="9"/>
      <c r="UKG79" s="9"/>
      <c r="UKH79" s="9"/>
      <c r="UKI79" s="9"/>
      <c r="UKJ79" s="9"/>
      <c r="UKK79" s="9"/>
      <c r="UKL79" s="9"/>
      <c r="UKM79" s="9"/>
      <c r="UKN79" s="9"/>
      <c r="UKO79" s="9"/>
      <c r="UKP79" s="9"/>
      <c r="UKQ79" s="9"/>
      <c r="UKR79" s="9"/>
      <c r="UKS79" s="9"/>
      <c r="UKT79" s="9"/>
      <c r="UKU79" s="9"/>
      <c r="UKV79" s="9"/>
      <c r="UKW79" s="9"/>
      <c r="UKX79" s="9"/>
      <c r="UKY79" s="9"/>
      <c r="UKZ79" s="9"/>
      <c r="ULA79" s="9"/>
      <c r="ULB79" s="9"/>
      <c r="ULC79" s="9"/>
      <c r="ULD79" s="9"/>
      <c r="ULE79" s="9"/>
      <c r="ULF79" s="9"/>
      <c r="ULG79" s="9"/>
      <c r="ULH79" s="9"/>
      <c r="ULI79" s="9"/>
      <c r="ULJ79" s="9"/>
      <c r="ULK79" s="9"/>
      <c r="ULL79" s="9"/>
      <c r="ULM79" s="9"/>
      <c r="ULN79" s="9"/>
      <c r="ULO79" s="9"/>
      <c r="ULP79" s="9"/>
      <c r="ULQ79" s="9"/>
      <c r="ULR79" s="9"/>
      <c r="ULS79" s="9"/>
      <c r="ULT79" s="9"/>
      <c r="ULU79" s="9"/>
      <c r="ULV79" s="9"/>
      <c r="ULW79" s="9"/>
      <c r="ULX79" s="9"/>
      <c r="ULY79" s="9"/>
      <c r="ULZ79" s="9"/>
      <c r="UMA79" s="9"/>
      <c r="UMB79" s="9"/>
      <c r="UMC79" s="9"/>
      <c r="UMD79" s="9"/>
      <c r="UME79" s="9"/>
      <c r="UMF79" s="9"/>
      <c r="UMG79" s="9"/>
      <c r="UMH79" s="9"/>
      <c r="UMI79" s="9"/>
      <c r="UMJ79" s="9"/>
      <c r="UMK79" s="9"/>
      <c r="UML79" s="9"/>
      <c r="UMM79" s="9"/>
      <c r="UMN79" s="9"/>
      <c r="UMO79" s="9"/>
      <c r="UMP79" s="9"/>
      <c r="UMQ79" s="9"/>
      <c r="UMR79" s="9"/>
      <c r="UMS79" s="9"/>
      <c r="UMT79" s="9"/>
      <c r="UMU79" s="9"/>
      <c r="UMV79" s="9"/>
      <c r="UMW79" s="9"/>
      <c r="UMX79" s="9"/>
      <c r="UMY79" s="9"/>
      <c r="UMZ79" s="9"/>
      <c r="UNA79" s="9"/>
      <c r="UNB79" s="9"/>
      <c r="UNC79" s="9"/>
      <c r="UND79" s="9"/>
      <c r="UNE79" s="9"/>
      <c r="UNF79" s="9"/>
      <c r="UNG79" s="9"/>
      <c r="UNH79" s="9"/>
      <c r="UNI79" s="9"/>
      <c r="UNJ79" s="9"/>
      <c r="UNK79" s="9"/>
      <c r="UNL79" s="9"/>
      <c r="UNM79" s="9"/>
      <c r="UNN79" s="9"/>
      <c r="UNO79" s="9"/>
      <c r="UNP79" s="9"/>
      <c r="UNQ79" s="9"/>
      <c r="UNR79" s="9"/>
      <c r="UNS79" s="9"/>
      <c r="UNT79" s="9"/>
      <c r="UNU79" s="9"/>
      <c r="UNV79" s="9"/>
      <c r="UNW79" s="9"/>
      <c r="UNX79" s="9"/>
      <c r="UNY79" s="9"/>
      <c r="UNZ79" s="9"/>
      <c r="UOA79" s="9"/>
      <c r="UOB79" s="9"/>
      <c r="UOC79" s="9"/>
      <c r="UOD79" s="9"/>
      <c r="UOE79" s="9"/>
      <c r="UOF79" s="9"/>
      <c r="UOG79" s="9"/>
      <c r="UOH79" s="9"/>
      <c r="UOI79" s="9"/>
      <c r="UOJ79" s="9"/>
      <c r="UOK79" s="9"/>
      <c r="UOL79" s="9"/>
      <c r="UOM79" s="9"/>
      <c r="UON79" s="9"/>
      <c r="UOO79" s="9"/>
      <c r="UOP79" s="9"/>
      <c r="UOQ79" s="9"/>
      <c r="UOR79" s="9"/>
      <c r="UOS79" s="9"/>
      <c r="UOT79" s="9"/>
      <c r="UOU79" s="9"/>
      <c r="UOV79" s="9"/>
      <c r="UOW79" s="9"/>
      <c r="UOX79" s="9"/>
      <c r="UOY79" s="9"/>
      <c r="UOZ79" s="9"/>
      <c r="UPA79" s="9"/>
      <c r="UPB79" s="9"/>
      <c r="UPC79" s="9"/>
      <c r="UPD79" s="9"/>
      <c r="UPE79" s="9"/>
      <c r="UPF79" s="9"/>
      <c r="UPG79" s="9"/>
      <c r="UPH79" s="9"/>
      <c r="UPI79" s="9"/>
      <c r="UPJ79" s="9"/>
      <c r="UPK79" s="9"/>
      <c r="UPL79" s="9"/>
      <c r="UPM79" s="9"/>
      <c r="UPN79" s="9"/>
      <c r="UPO79" s="9"/>
      <c r="UPP79" s="9"/>
      <c r="UPQ79" s="9"/>
      <c r="UPR79" s="9"/>
      <c r="UPS79" s="9"/>
      <c r="UPT79" s="9"/>
      <c r="UPU79" s="9"/>
      <c r="UPV79" s="9"/>
      <c r="UPW79" s="9"/>
      <c r="UPX79" s="9"/>
      <c r="UPY79" s="9"/>
      <c r="UPZ79" s="9"/>
      <c r="UQA79" s="9"/>
      <c r="UQB79" s="9"/>
      <c r="UQC79" s="9"/>
      <c r="UQD79" s="9"/>
      <c r="UQE79" s="9"/>
      <c r="UQF79" s="9"/>
      <c r="UQG79" s="9"/>
      <c r="UQH79" s="9"/>
      <c r="UQI79" s="9"/>
      <c r="UQJ79" s="9"/>
      <c r="UQK79" s="9"/>
      <c r="UQL79" s="9"/>
      <c r="UQM79" s="9"/>
      <c r="UQN79" s="9"/>
      <c r="UQO79" s="9"/>
      <c r="UQP79" s="9"/>
      <c r="UQQ79" s="9"/>
      <c r="UQR79" s="9"/>
      <c r="UQS79" s="9"/>
      <c r="UQT79" s="9"/>
      <c r="UQU79" s="9"/>
      <c r="UQV79" s="9"/>
      <c r="UQW79" s="9"/>
      <c r="UQX79" s="9"/>
      <c r="UQY79" s="9"/>
      <c r="UQZ79" s="9"/>
      <c r="URA79" s="9"/>
      <c r="URB79" s="9"/>
      <c r="URC79" s="9"/>
      <c r="URD79" s="9"/>
      <c r="URE79" s="9"/>
      <c r="URF79" s="9"/>
      <c r="URG79" s="9"/>
      <c r="URH79" s="9"/>
      <c r="URI79" s="9"/>
      <c r="URJ79" s="9"/>
      <c r="URK79" s="9"/>
      <c r="URL79" s="9"/>
      <c r="URM79" s="9"/>
      <c r="URN79" s="9"/>
      <c r="URO79" s="9"/>
      <c r="URP79" s="9"/>
      <c r="URQ79" s="9"/>
      <c r="URR79" s="9"/>
      <c r="URS79" s="9"/>
      <c r="URT79" s="9"/>
      <c r="URU79" s="9"/>
      <c r="URV79" s="9"/>
      <c r="URW79" s="9"/>
      <c r="URX79" s="9"/>
      <c r="URY79" s="9"/>
      <c r="URZ79" s="9"/>
      <c r="USA79" s="9"/>
      <c r="USB79" s="9"/>
      <c r="USC79" s="9"/>
      <c r="USD79" s="9"/>
      <c r="USE79" s="9"/>
      <c r="USF79" s="9"/>
      <c r="USG79" s="9"/>
      <c r="USH79" s="9"/>
      <c r="USI79" s="9"/>
      <c r="USJ79" s="9"/>
      <c r="USK79" s="9"/>
      <c r="USL79" s="9"/>
      <c r="USM79" s="9"/>
      <c r="USN79" s="9"/>
      <c r="USO79" s="9"/>
      <c r="USP79" s="9"/>
      <c r="USQ79" s="9"/>
      <c r="USR79" s="9"/>
      <c r="USS79" s="9"/>
      <c r="UST79" s="9"/>
      <c r="USU79" s="9"/>
      <c r="USV79" s="9"/>
      <c r="USW79" s="9"/>
      <c r="USX79" s="9"/>
      <c r="USY79" s="9"/>
      <c r="USZ79" s="9"/>
      <c r="UTA79" s="9"/>
      <c r="UTB79" s="9"/>
      <c r="UTC79" s="9"/>
      <c r="UTD79" s="9"/>
      <c r="UTE79" s="9"/>
      <c r="UTF79" s="9"/>
      <c r="UTG79" s="9"/>
      <c r="UTH79" s="9"/>
      <c r="UTI79" s="9"/>
      <c r="UTJ79" s="9"/>
      <c r="UTK79" s="9"/>
      <c r="UTL79" s="9"/>
      <c r="UTM79" s="9"/>
      <c r="UTN79" s="9"/>
      <c r="UTO79" s="9"/>
      <c r="UTP79" s="9"/>
      <c r="UTQ79" s="9"/>
      <c r="UTR79" s="9"/>
      <c r="UTS79" s="9"/>
      <c r="UTT79" s="9"/>
      <c r="UTU79" s="9"/>
      <c r="UTV79" s="9"/>
      <c r="UTW79" s="9"/>
      <c r="UTX79" s="9"/>
      <c r="UTY79" s="9"/>
      <c r="UTZ79" s="9"/>
      <c r="UUA79" s="9"/>
      <c r="UUB79" s="9"/>
      <c r="UUC79" s="9"/>
      <c r="UUD79" s="9"/>
      <c r="UUE79" s="9"/>
      <c r="UUF79" s="9"/>
      <c r="UUG79" s="9"/>
      <c r="UUH79" s="9"/>
      <c r="UUI79" s="9"/>
      <c r="UUJ79" s="9"/>
      <c r="UUK79" s="9"/>
      <c r="UUL79" s="9"/>
      <c r="UUM79" s="9"/>
      <c r="UUN79" s="9"/>
      <c r="UUO79" s="9"/>
      <c r="UUP79" s="9"/>
      <c r="UUQ79" s="9"/>
      <c r="UUR79" s="9"/>
      <c r="UUS79" s="9"/>
      <c r="UUT79" s="9"/>
      <c r="UUU79" s="9"/>
      <c r="UUV79" s="9"/>
      <c r="UUW79" s="9"/>
      <c r="UUX79" s="9"/>
      <c r="UUY79" s="9"/>
      <c r="UUZ79" s="9"/>
      <c r="UVA79" s="9"/>
      <c r="UVB79" s="9"/>
      <c r="UVC79" s="9"/>
      <c r="UVD79" s="9"/>
      <c r="UVE79" s="9"/>
      <c r="UVF79" s="9"/>
      <c r="UVG79" s="9"/>
      <c r="UVH79" s="9"/>
      <c r="UVI79" s="9"/>
      <c r="UVJ79" s="9"/>
      <c r="UVK79" s="9"/>
      <c r="UVL79" s="9"/>
      <c r="UVM79" s="9"/>
      <c r="UVN79" s="9"/>
      <c r="UVO79" s="9"/>
      <c r="UVP79" s="9"/>
      <c r="UVQ79" s="9"/>
      <c r="UVR79" s="9"/>
      <c r="UVS79" s="9"/>
      <c r="UVT79" s="9"/>
      <c r="UVU79" s="9"/>
      <c r="UVV79" s="9"/>
      <c r="UVW79" s="9"/>
      <c r="UVX79" s="9"/>
      <c r="UVY79" s="9"/>
      <c r="UVZ79" s="9"/>
      <c r="UWA79" s="9"/>
      <c r="UWB79" s="9"/>
      <c r="UWC79" s="9"/>
      <c r="UWD79" s="9"/>
      <c r="UWE79" s="9"/>
      <c r="UWF79" s="9"/>
      <c r="UWG79" s="9"/>
      <c r="UWH79" s="9"/>
      <c r="UWI79" s="9"/>
      <c r="UWJ79" s="9"/>
      <c r="UWK79" s="9"/>
      <c r="UWL79" s="9"/>
      <c r="UWM79" s="9"/>
      <c r="UWN79" s="9"/>
      <c r="UWO79" s="9"/>
      <c r="UWP79" s="9"/>
      <c r="UWQ79" s="9"/>
      <c r="UWR79" s="9"/>
      <c r="UWS79" s="9"/>
      <c r="UWT79" s="9"/>
      <c r="UWU79" s="9"/>
      <c r="UWV79" s="9"/>
      <c r="UWW79" s="9"/>
      <c r="UWX79" s="9"/>
      <c r="UWY79" s="9"/>
      <c r="UWZ79" s="9"/>
      <c r="UXA79" s="9"/>
      <c r="UXB79" s="9"/>
      <c r="UXC79" s="9"/>
      <c r="UXD79" s="9"/>
      <c r="UXE79" s="9"/>
      <c r="UXF79" s="9"/>
      <c r="UXG79" s="9"/>
      <c r="UXH79" s="9"/>
      <c r="UXI79" s="9"/>
      <c r="UXJ79" s="9"/>
      <c r="UXK79" s="9"/>
      <c r="UXL79" s="9"/>
      <c r="UXM79" s="9"/>
      <c r="UXN79" s="9"/>
      <c r="UXO79" s="9"/>
      <c r="UXP79" s="9"/>
      <c r="UXQ79" s="9"/>
      <c r="UXR79" s="9"/>
      <c r="UXS79" s="9"/>
      <c r="UXT79" s="9"/>
      <c r="UXU79" s="9"/>
      <c r="UXV79" s="9"/>
      <c r="UXW79" s="9"/>
      <c r="UXX79" s="9"/>
      <c r="UXY79" s="9"/>
      <c r="UXZ79" s="9"/>
      <c r="UYA79" s="9"/>
      <c r="UYB79" s="9"/>
      <c r="UYC79" s="9"/>
      <c r="UYD79" s="9"/>
      <c r="UYE79" s="9"/>
      <c r="UYF79" s="9"/>
      <c r="UYG79" s="9"/>
      <c r="UYH79" s="9"/>
      <c r="UYI79" s="9"/>
      <c r="UYJ79" s="9"/>
      <c r="UYK79" s="9"/>
      <c r="UYL79" s="9"/>
      <c r="UYM79" s="9"/>
      <c r="UYN79" s="9"/>
      <c r="UYO79" s="9"/>
      <c r="UYP79" s="9"/>
      <c r="UYQ79" s="9"/>
      <c r="UYR79" s="9"/>
      <c r="UYS79" s="9"/>
      <c r="UYT79" s="9"/>
      <c r="UYU79" s="9"/>
      <c r="UYV79" s="9"/>
      <c r="UYW79" s="9"/>
      <c r="UYX79" s="9"/>
      <c r="UYY79" s="9"/>
      <c r="UYZ79" s="9"/>
      <c r="UZA79" s="9"/>
      <c r="UZB79" s="9"/>
      <c r="UZC79" s="9"/>
      <c r="UZD79" s="9"/>
      <c r="UZE79" s="9"/>
      <c r="UZF79" s="9"/>
      <c r="UZG79" s="9"/>
      <c r="UZH79" s="9"/>
      <c r="UZI79" s="9"/>
      <c r="UZJ79" s="9"/>
      <c r="UZK79" s="9"/>
      <c r="UZL79" s="9"/>
      <c r="UZM79" s="9"/>
      <c r="UZN79" s="9"/>
      <c r="UZO79" s="9"/>
      <c r="UZP79" s="9"/>
      <c r="UZQ79" s="9"/>
      <c r="UZR79" s="9"/>
      <c r="UZS79" s="9"/>
      <c r="UZT79" s="9"/>
      <c r="UZU79" s="9"/>
      <c r="UZV79" s="9"/>
      <c r="UZW79" s="9"/>
      <c r="UZX79" s="9"/>
      <c r="UZY79" s="9"/>
      <c r="UZZ79" s="9"/>
      <c r="VAA79" s="9"/>
      <c r="VAB79" s="9"/>
      <c r="VAC79" s="9"/>
      <c r="VAD79" s="9"/>
      <c r="VAE79" s="9"/>
      <c r="VAF79" s="9"/>
      <c r="VAG79" s="9"/>
      <c r="VAH79" s="9"/>
      <c r="VAI79" s="9"/>
      <c r="VAJ79" s="9"/>
      <c r="VAK79" s="9"/>
      <c r="VAL79" s="9"/>
      <c r="VAM79" s="9"/>
      <c r="VAN79" s="9"/>
      <c r="VAO79" s="9"/>
      <c r="VAP79" s="9"/>
      <c r="VAQ79" s="9"/>
      <c r="VAR79" s="9"/>
      <c r="VAS79" s="9"/>
      <c r="VAT79" s="9"/>
      <c r="VAU79" s="9"/>
      <c r="VAV79" s="9"/>
      <c r="VAW79" s="9"/>
      <c r="VAX79" s="9"/>
      <c r="VAY79" s="9"/>
      <c r="VAZ79" s="9"/>
      <c r="VBA79" s="9"/>
      <c r="VBB79" s="9"/>
      <c r="VBC79" s="9"/>
      <c r="VBD79" s="9"/>
      <c r="VBE79" s="9"/>
      <c r="VBF79" s="9"/>
      <c r="VBG79" s="9"/>
      <c r="VBH79" s="9"/>
      <c r="VBI79" s="9"/>
      <c r="VBJ79" s="9"/>
      <c r="VBK79" s="9"/>
      <c r="VBL79" s="9"/>
      <c r="VBM79" s="9"/>
      <c r="VBN79" s="9"/>
      <c r="VBO79" s="9"/>
      <c r="VBP79" s="9"/>
      <c r="VBQ79" s="9"/>
      <c r="VBR79" s="9"/>
      <c r="VBS79" s="9"/>
      <c r="VBT79" s="9"/>
      <c r="VBU79" s="9"/>
      <c r="VBV79" s="9"/>
      <c r="VBW79" s="9"/>
      <c r="VBX79" s="9"/>
      <c r="VBY79" s="9"/>
      <c r="VBZ79" s="9"/>
      <c r="VCA79" s="9"/>
      <c r="VCB79" s="9"/>
      <c r="VCC79" s="9"/>
      <c r="VCD79" s="9"/>
      <c r="VCE79" s="9"/>
      <c r="VCF79" s="9"/>
      <c r="VCG79" s="9"/>
      <c r="VCH79" s="9"/>
      <c r="VCI79" s="9"/>
      <c r="VCJ79" s="9"/>
      <c r="VCK79" s="9"/>
      <c r="VCL79" s="9"/>
      <c r="VCM79" s="9"/>
      <c r="VCN79" s="9"/>
      <c r="VCO79" s="9"/>
      <c r="VCP79" s="9"/>
      <c r="VCQ79" s="9"/>
      <c r="VCR79" s="9"/>
      <c r="VCS79" s="9"/>
      <c r="VCT79" s="9"/>
      <c r="VCU79" s="9"/>
      <c r="VCV79" s="9"/>
      <c r="VCW79" s="9"/>
      <c r="VCX79" s="9"/>
      <c r="VCY79" s="9"/>
      <c r="VCZ79" s="9"/>
      <c r="VDA79" s="9"/>
      <c r="VDB79" s="9"/>
      <c r="VDC79" s="9"/>
      <c r="VDD79" s="9"/>
      <c r="VDE79" s="9"/>
      <c r="VDF79" s="9"/>
      <c r="VDG79" s="9"/>
      <c r="VDH79" s="9"/>
      <c r="VDI79" s="9"/>
      <c r="VDJ79" s="9"/>
      <c r="VDK79" s="9"/>
      <c r="VDL79" s="9"/>
      <c r="VDM79" s="9"/>
      <c r="VDN79" s="9"/>
      <c r="VDO79" s="9"/>
      <c r="VDP79" s="9"/>
      <c r="VDQ79" s="9"/>
      <c r="VDR79" s="9"/>
      <c r="VDS79" s="9"/>
      <c r="VDT79" s="9"/>
      <c r="VDU79" s="9"/>
      <c r="VDV79" s="9"/>
      <c r="VDW79" s="9"/>
      <c r="VDX79" s="9"/>
      <c r="VDY79" s="9"/>
      <c r="VDZ79" s="9"/>
      <c r="VEA79" s="9"/>
      <c r="VEB79" s="9"/>
      <c r="VEC79" s="9"/>
      <c r="VED79" s="9"/>
      <c r="VEE79" s="9"/>
      <c r="VEF79" s="9"/>
      <c r="VEG79" s="9"/>
      <c r="VEH79" s="9"/>
      <c r="VEI79" s="9"/>
      <c r="VEJ79" s="9"/>
      <c r="VEK79" s="9"/>
      <c r="VEL79" s="9"/>
      <c r="VEM79" s="9"/>
      <c r="VEN79" s="9"/>
      <c r="VEO79" s="9"/>
      <c r="VEP79" s="9"/>
      <c r="VEQ79" s="9"/>
      <c r="VER79" s="9"/>
      <c r="VES79" s="9"/>
      <c r="VET79" s="9"/>
      <c r="VEU79" s="9"/>
      <c r="VEV79" s="9"/>
      <c r="VEW79" s="9"/>
      <c r="VEX79" s="9"/>
      <c r="VEY79" s="9"/>
      <c r="VEZ79" s="9"/>
      <c r="VFA79" s="9"/>
      <c r="VFB79" s="9"/>
      <c r="VFC79" s="9"/>
      <c r="VFD79" s="9"/>
      <c r="VFE79" s="9"/>
      <c r="VFF79" s="9"/>
      <c r="VFG79" s="9"/>
      <c r="VFH79" s="9"/>
      <c r="VFI79" s="9"/>
      <c r="VFJ79" s="9"/>
      <c r="VFK79" s="9"/>
      <c r="VFL79" s="9"/>
      <c r="VFM79" s="9"/>
      <c r="VFN79" s="9"/>
      <c r="VFO79" s="9"/>
      <c r="VFP79" s="9"/>
      <c r="VFQ79" s="9"/>
      <c r="VFR79" s="9"/>
      <c r="VFS79" s="9"/>
      <c r="VFT79" s="9"/>
      <c r="VFU79" s="9"/>
      <c r="VFV79" s="9"/>
      <c r="VFW79" s="9"/>
      <c r="VFX79" s="9"/>
      <c r="VFY79" s="9"/>
      <c r="VFZ79" s="9"/>
      <c r="VGA79" s="9"/>
      <c r="VGB79" s="9"/>
      <c r="VGC79" s="9"/>
      <c r="VGD79" s="9"/>
      <c r="VGE79" s="9"/>
      <c r="VGF79" s="9"/>
      <c r="VGG79" s="9"/>
      <c r="VGH79" s="9"/>
      <c r="VGI79" s="9"/>
      <c r="VGJ79" s="9"/>
      <c r="VGK79" s="9"/>
      <c r="VGL79" s="9"/>
      <c r="VGM79" s="9"/>
      <c r="VGN79" s="9"/>
      <c r="VGO79" s="9"/>
      <c r="VGP79" s="9"/>
      <c r="VGQ79" s="9"/>
      <c r="VGR79" s="9"/>
      <c r="VGS79" s="9"/>
      <c r="VGT79" s="9"/>
      <c r="VGU79" s="9"/>
      <c r="VGV79" s="9"/>
      <c r="VGW79" s="9"/>
      <c r="VGX79" s="9"/>
      <c r="VGY79" s="9"/>
      <c r="VGZ79" s="9"/>
      <c r="VHA79" s="9"/>
      <c r="VHB79" s="9"/>
      <c r="VHC79" s="9"/>
      <c r="VHD79" s="9"/>
      <c r="VHE79" s="9"/>
      <c r="VHF79" s="9"/>
      <c r="VHG79" s="9"/>
      <c r="VHH79" s="9"/>
      <c r="VHI79" s="9"/>
      <c r="VHJ79" s="9"/>
      <c r="VHK79" s="9"/>
      <c r="VHL79" s="9"/>
      <c r="VHM79" s="9"/>
      <c r="VHN79" s="9"/>
      <c r="VHO79" s="9"/>
      <c r="VHP79" s="9"/>
      <c r="VHQ79" s="9"/>
      <c r="VHR79" s="9"/>
      <c r="VHS79" s="9"/>
      <c r="VHT79" s="9"/>
      <c r="VHU79" s="9"/>
      <c r="VHV79" s="9"/>
      <c r="VHW79" s="9"/>
      <c r="VHX79" s="9"/>
      <c r="VHY79" s="9"/>
      <c r="VHZ79" s="9"/>
      <c r="VIA79" s="9"/>
      <c r="VIB79" s="9"/>
      <c r="VIC79" s="9"/>
      <c r="VID79" s="9"/>
      <c r="VIE79" s="9"/>
      <c r="VIF79" s="9"/>
      <c r="VIG79" s="9"/>
      <c r="VIH79" s="9"/>
      <c r="VII79" s="9"/>
      <c r="VIJ79" s="9"/>
      <c r="VIK79" s="9"/>
      <c r="VIL79" s="9"/>
      <c r="VIM79" s="9"/>
      <c r="VIN79" s="9"/>
      <c r="VIO79" s="9"/>
      <c r="VIP79" s="9"/>
      <c r="VIQ79" s="9"/>
      <c r="VIR79" s="9"/>
      <c r="VIS79" s="9"/>
      <c r="VIT79" s="9"/>
      <c r="VIU79" s="9"/>
      <c r="VIV79" s="9"/>
      <c r="VIW79" s="9"/>
      <c r="VIX79" s="9"/>
      <c r="VIY79" s="9"/>
      <c r="VIZ79" s="9"/>
      <c r="VJA79" s="9"/>
      <c r="VJB79" s="9"/>
      <c r="VJC79" s="9"/>
      <c r="VJD79" s="9"/>
      <c r="VJE79" s="9"/>
      <c r="VJF79" s="9"/>
      <c r="VJG79" s="9"/>
      <c r="VJH79" s="9"/>
      <c r="VJI79" s="9"/>
      <c r="VJJ79" s="9"/>
      <c r="VJK79" s="9"/>
      <c r="VJL79" s="9"/>
      <c r="VJM79" s="9"/>
      <c r="VJN79" s="9"/>
      <c r="VJO79" s="9"/>
      <c r="VJP79" s="9"/>
      <c r="VJQ79" s="9"/>
      <c r="VJR79" s="9"/>
      <c r="VJS79" s="9"/>
      <c r="VJT79" s="9"/>
      <c r="VJU79" s="9"/>
      <c r="VJV79" s="9"/>
      <c r="VJW79" s="9"/>
      <c r="VJX79" s="9"/>
      <c r="VJY79" s="9"/>
      <c r="VJZ79" s="9"/>
      <c r="VKA79" s="9"/>
      <c r="VKB79" s="9"/>
      <c r="VKC79" s="9"/>
      <c r="VKD79" s="9"/>
      <c r="VKE79" s="9"/>
      <c r="VKF79" s="9"/>
      <c r="VKG79" s="9"/>
      <c r="VKH79" s="9"/>
      <c r="VKI79" s="9"/>
      <c r="VKJ79" s="9"/>
      <c r="VKK79" s="9"/>
      <c r="VKL79" s="9"/>
      <c r="VKM79" s="9"/>
      <c r="VKN79" s="9"/>
      <c r="VKO79" s="9"/>
      <c r="VKP79" s="9"/>
      <c r="VKQ79" s="9"/>
      <c r="VKR79" s="9"/>
      <c r="VKS79" s="9"/>
      <c r="VKT79" s="9"/>
      <c r="VKU79" s="9"/>
      <c r="VKV79" s="9"/>
      <c r="VKW79" s="9"/>
      <c r="VKX79" s="9"/>
      <c r="VKY79" s="9"/>
      <c r="VKZ79" s="9"/>
      <c r="VLA79" s="9"/>
      <c r="VLB79" s="9"/>
      <c r="VLC79" s="9"/>
      <c r="VLD79" s="9"/>
      <c r="VLE79" s="9"/>
      <c r="VLF79" s="9"/>
      <c r="VLG79" s="9"/>
      <c r="VLH79" s="9"/>
      <c r="VLI79" s="9"/>
      <c r="VLJ79" s="9"/>
      <c r="VLK79" s="9"/>
      <c r="VLL79" s="9"/>
      <c r="VLM79" s="9"/>
      <c r="VLN79" s="9"/>
      <c r="VLO79" s="9"/>
      <c r="VLP79" s="9"/>
      <c r="VLQ79" s="9"/>
      <c r="VLR79" s="9"/>
      <c r="VLS79" s="9"/>
      <c r="VLT79" s="9"/>
      <c r="VLU79" s="9"/>
      <c r="VLV79" s="9"/>
      <c r="VLW79" s="9"/>
      <c r="VLX79" s="9"/>
      <c r="VLY79" s="9"/>
      <c r="VLZ79" s="9"/>
      <c r="VMA79" s="9"/>
      <c r="VMB79" s="9"/>
      <c r="VMC79" s="9"/>
      <c r="VMD79" s="9"/>
      <c r="VME79" s="9"/>
      <c r="VMF79" s="9"/>
      <c r="VMG79" s="9"/>
      <c r="VMH79" s="9"/>
      <c r="VMI79" s="9"/>
      <c r="VMJ79" s="9"/>
      <c r="VMK79" s="9"/>
      <c r="VML79" s="9"/>
      <c r="VMM79" s="9"/>
      <c r="VMN79" s="9"/>
      <c r="VMO79" s="9"/>
      <c r="VMP79" s="9"/>
      <c r="VMQ79" s="9"/>
      <c r="VMR79" s="9"/>
      <c r="VMS79" s="9"/>
      <c r="VMT79" s="9"/>
      <c r="VMU79" s="9"/>
      <c r="VMV79" s="9"/>
      <c r="VMW79" s="9"/>
      <c r="VMX79" s="9"/>
      <c r="VMY79" s="9"/>
      <c r="VMZ79" s="9"/>
      <c r="VNA79" s="9"/>
      <c r="VNB79" s="9"/>
      <c r="VNC79" s="9"/>
      <c r="VND79" s="9"/>
      <c r="VNE79" s="9"/>
      <c r="VNF79" s="9"/>
      <c r="VNG79" s="9"/>
      <c r="VNH79" s="9"/>
      <c r="VNI79" s="9"/>
      <c r="VNJ79" s="9"/>
      <c r="VNK79" s="9"/>
      <c r="VNL79" s="9"/>
      <c r="VNM79" s="9"/>
      <c r="VNN79" s="9"/>
      <c r="VNO79" s="9"/>
      <c r="VNP79" s="9"/>
      <c r="VNQ79" s="9"/>
      <c r="VNR79" s="9"/>
      <c r="VNS79" s="9"/>
      <c r="VNT79" s="9"/>
      <c r="VNU79" s="9"/>
      <c r="VNV79" s="9"/>
      <c r="VNW79" s="9"/>
      <c r="VNX79" s="9"/>
      <c r="VNY79" s="9"/>
      <c r="VNZ79" s="9"/>
      <c r="VOA79" s="9"/>
      <c r="VOB79" s="9"/>
      <c r="VOC79" s="9"/>
      <c r="VOD79" s="9"/>
      <c r="VOE79" s="9"/>
      <c r="VOF79" s="9"/>
      <c r="VOG79" s="9"/>
      <c r="VOH79" s="9"/>
      <c r="VOI79" s="9"/>
      <c r="VOJ79" s="9"/>
      <c r="VOK79" s="9"/>
      <c r="VOL79" s="9"/>
      <c r="VOM79" s="9"/>
      <c r="VON79" s="9"/>
      <c r="VOO79" s="9"/>
      <c r="VOP79" s="9"/>
      <c r="VOQ79" s="9"/>
      <c r="VOR79" s="9"/>
      <c r="VOS79" s="9"/>
      <c r="VOT79" s="9"/>
      <c r="VOU79" s="9"/>
      <c r="VOV79" s="9"/>
      <c r="VOW79" s="9"/>
      <c r="VOX79" s="9"/>
      <c r="VOY79" s="9"/>
      <c r="VOZ79" s="9"/>
      <c r="VPA79" s="9"/>
      <c r="VPB79" s="9"/>
      <c r="VPC79" s="9"/>
      <c r="VPD79" s="9"/>
      <c r="VPE79" s="9"/>
      <c r="VPF79" s="9"/>
      <c r="VPG79" s="9"/>
      <c r="VPH79" s="9"/>
      <c r="VPI79" s="9"/>
      <c r="VPJ79" s="9"/>
      <c r="VPK79" s="9"/>
      <c r="VPL79" s="9"/>
      <c r="VPM79" s="9"/>
      <c r="VPN79" s="9"/>
      <c r="VPO79" s="9"/>
      <c r="VPP79" s="9"/>
      <c r="VPQ79" s="9"/>
      <c r="VPR79" s="9"/>
      <c r="VPS79" s="9"/>
      <c r="VPT79" s="9"/>
      <c r="VPU79" s="9"/>
      <c r="VPV79" s="9"/>
      <c r="VPW79" s="9"/>
      <c r="VPX79" s="9"/>
      <c r="VPY79" s="9"/>
      <c r="VPZ79" s="9"/>
      <c r="VQA79" s="9"/>
      <c r="VQB79" s="9"/>
      <c r="VQC79" s="9"/>
      <c r="VQD79" s="9"/>
      <c r="VQE79" s="9"/>
      <c r="VQF79" s="9"/>
      <c r="VQG79" s="9"/>
      <c r="VQH79" s="9"/>
      <c r="VQI79" s="9"/>
      <c r="VQJ79" s="9"/>
      <c r="VQK79" s="9"/>
      <c r="VQL79" s="9"/>
      <c r="VQM79" s="9"/>
      <c r="VQN79" s="9"/>
      <c r="VQO79" s="9"/>
      <c r="VQP79" s="9"/>
      <c r="VQQ79" s="9"/>
      <c r="VQR79" s="9"/>
      <c r="VQS79" s="9"/>
      <c r="VQT79" s="9"/>
      <c r="VQU79" s="9"/>
      <c r="VQV79" s="9"/>
      <c r="VQW79" s="9"/>
      <c r="VQX79" s="9"/>
      <c r="VQY79" s="9"/>
      <c r="VQZ79" s="9"/>
      <c r="VRA79" s="9"/>
      <c r="VRB79" s="9"/>
      <c r="VRC79" s="9"/>
      <c r="VRD79" s="9"/>
      <c r="VRE79" s="9"/>
      <c r="VRF79" s="9"/>
      <c r="VRG79" s="9"/>
      <c r="VRH79" s="9"/>
      <c r="VRI79" s="9"/>
      <c r="VRJ79" s="9"/>
      <c r="VRK79" s="9"/>
      <c r="VRL79" s="9"/>
      <c r="VRM79" s="9"/>
      <c r="VRN79" s="9"/>
      <c r="VRO79" s="9"/>
      <c r="VRP79" s="9"/>
      <c r="VRQ79" s="9"/>
      <c r="VRR79" s="9"/>
      <c r="VRS79" s="9"/>
      <c r="VRT79" s="9"/>
      <c r="VRU79" s="9"/>
      <c r="VRV79" s="9"/>
      <c r="VRW79" s="9"/>
      <c r="VRX79" s="9"/>
      <c r="VRY79" s="9"/>
      <c r="VRZ79" s="9"/>
      <c r="VSA79" s="9"/>
      <c r="VSB79" s="9"/>
      <c r="VSC79" s="9"/>
      <c r="VSD79" s="9"/>
      <c r="VSE79" s="9"/>
      <c r="VSF79" s="9"/>
      <c r="VSG79" s="9"/>
      <c r="VSH79" s="9"/>
      <c r="VSI79" s="9"/>
      <c r="VSJ79" s="9"/>
      <c r="VSK79" s="9"/>
      <c r="VSL79" s="9"/>
      <c r="VSM79" s="9"/>
      <c r="VSN79" s="9"/>
      <c r="VSO79" s="9"/>
      <c r="VSP79" s="9"/>
      <c r="VSQ79" s="9"/>
      <c r="VSR79" s="9"/>
      <c r="VSS79" s="9"/>
      <c r="VST79" s="9"/>
      <c r="VSU79" s="9"/>
      <c r="VSV79" s="9"/>
      <c r="VSW79" s="9"/>
      <c r="VSX79" s="9"/>
      <c r="VSY79" s="9"/>
      <c r="VSZ79" s="9"/>
      <c r="VTA79" s="9"/>
      <c r="VTB79" s="9"/>
      <c r="VTC79" s="9"/>
      <c r="VTD79" s="9"/>
      <c r="VTE79" s="9"/>
      <c r="VTF79" s="9"/>
      <c r="VTG79" s="9"/>
      <c r="VTH79" s="9"/>
      <c r="VTI79" s="9"/>
      <c r="VTJ79" s="9"/>
      <c r="VTK79" s="9"/>
      <c r="VTL79" s="9"/>
      <c r="VTM79" s="9"/>
      <c r="VTN79" s="9"/>
      <c r="VTO79" s="9"/>
      <c r="VTP79" s="9"/>
      <c r="VTQ79" s="9"/>
      <c r="VTR79" s="9"/>
      <c r="VTS79" s="9"/>
      <c r="VTT79" s="9"/>
      <c r="VTU79" s="9"/>
      <c r="VTV79" s="9"/>
      <c r="VTW79" s="9"/>
      <c r="VTX79" s="9"/>
      <c r="VTY79" s="9"/>
      <c r="VTZ79" s="9"/>
      <c r="VUA79" s="9"/>
      <c r="VUB79" s="9"/>
      <c r="VUC79" s="9"/>
      <c r="VUD79" s="9"/>
      <c r="VUE79" s="9"/>
      <c r="VUF79" s="9"/>
      <c r="VUG79" s="9"/>
      <c r="VUH79" s="9"/>
      <c r="VUI79" s="9"/>
      <c r="VUJ79" s="9"/>
      <c r="VUK79" s="9"/>
      <c r="VUL79" s="9"/>
      <c r="VUM79" s="9"/>
      <c r="VUN79" s="9"/>
      <c r="VUO79" s="9"/>
      <c r="VUP79" s="9"/>
      <c r="VUQ79" s="9"/>
      <c r="VUR79" s="9"/>
      <c r="VUS79" s="9"/>
      <c r="VUT79" s="9"/>
      <c r="VUU79" s="9"/>
      <c r="VUV79" s="9"/>
      <c r="VUW79" s="9"/>
      <c r="VUX79" s="9"/>
      <c r="VUY79" s="9"/>
      <c r="VUZ79" s="9"/>
      <c r="VVA79" s="9"/>
      <c r="VVB79" s="9"/>
      <c r="VVC79" s="9"/>
      <c r="VVD79" s="9"/>
      <c r="VVE79" s="9"/>
      <c r="VVF79" s="9"/>
      <c r="VVG79" s="9"/>
      <c r="VVH79" s="9"/>
      <c r="VVI79" s="9"/>
      <c r="VVJ79" s="9"/>
      <c r="VVK79" s="9"/>
      <c r="VVL79" s="9"/>
      <c r="VVM79" s="9"/>
      <c r="VVN79" s="9"/>
      <c r="VVO79" s="9"/>
      <c r="VVP79" s="9"/>
      <c r="VVQ79" s="9"/>
      <c r="VVR79" s="9"/>
      <c r="VVS79" s="9"/>
      <c r="VVT79" s="9"/>
      <c r="VVU79" s="9"/>
      <c r="VVV79" s="9"/>
      <c r="VVW79" s="9"/>
      <c r="VVX79" s="9"/>
      <c r="VVY79" s="9"/>
      <c r="VVZ79" s="9"/>
      <c r="VWA79" s="9"/>
      <c r="VWB79" s="9"/>
      <c r="VWC79" s="9"/>
      <c r="VWD79" s="9"/>
      <c r="VWE79" s="9"/>
      <c r="VWF79" s="9"/>
      <c r="VWG79" s="9"/>
      <c r="VWH79" s="9"/>
      <c r="VWI79" s="9"/>
      <c r="VWJ79" s="9"/>
      <c r="VWK79" s="9"/>
      <c r="VWL79" s="9"/>
      <c r="VWM79" s="9"/>
      <c r="VWN79" s="9"/>
      <c r="VWO79" s="9"/>
      <c r="VWP79" s="9"/>
      <c r="VWQ79" s="9"/>
      <c r="VWR79" s="9"/>
      <c r="VWS79" s="9"/>
      <c r="VWT79" s="9"/>
      <c r="VWU79" s="9"/>
      <c r="VWV79" s="9"/>
      <c r="VWW79" s="9"/>
      <c r="VWX79" s="9"/>
      <c r="VWY79" s="9"/>
      <c r="VWZ79" s="9"/>
      <c r="VXA79" s="9"/>
      <c r="VXB79" s="9"/>
      <c r="VXC79" s="9"/>
      <c r="VXD79" s="9"/>
      <c r="VXE79" s="9"/>
      <c r="VXF79" s="9"/>
      <c r="VXG79" s="9"/>
      <c r="VXH79" s="9"/>
      <c r="VXI79" s="9"/>
      <c r="VXJ79" s="9"/>
      <c r="VXK79" s="9"/>
      <c r="VXL79" s="9"/>
      <c r="VXM79" s="9"/>
      <c r="VXN79" s="9"/>
      <c r="VXO79" s="9"/>
      <c r="VXP79" s="9"/>
      <c r="VXQ79" s="9"/>
      <c r="VXR79" s="9"/>
      <c r="VXS79" s="9"/>
      <c r="VXT79" s="9"/>
      <c r="VXU79" s="9"/>
      <c r="VXV79" s="9"/>
      <c r="VXW79" s="9"/>
      <c r="VXX79" s="9"/>
      <c r="VXY79" s="9"/>
      <c r="VXZ79" s="9"/>
      <c r="VYA79" s="9"/>
      <c r="VYB79" s="9"/>
      <c r="VYC79" s="9"/>
      <c r="VYD79" s="9"/>
      <c r="VYE79" s="9"/>
      <c r="VYF79" s="9"/>
      <c r="VYG79" s="9"/>
      <c r="VYH79" s="9"/>
      <c r="VYI79" s="9"/>
      <c r="VYJ79" s="9"/>
      <c r="VYK79" s="9"/>
      <c r="VYL79" s="9"/>
      <c r="VYM79" s="9"/>
      <c r="VYN79" s="9"/>
      <c r="VYO79" s="9"/>
      <c r="VYP79" s="9"/>
      <c r="VYQ79" s="9"/>
      <c r="VYR79" s="9"/>
      <c r="VYS79" s="9"/>
      <c r="VYT79" s="9"/>
      <c r="VYU79" s="9"/>
      <c r="VYV79" s="9"/>
      <c r="VYW79" s="9"/>
      <c r="VYX79" s="9"/>
      <c r="VYY79" s="9"/>
      <c r="VYZ79" s="9"/>
      <c r="VZA79" s="9"/>
      <c r="VZB79" s="9"/>
      <c r="VZC79" s="9"/>
      <c r="VZD79" s="9"/>
      <c r="VZE79" s="9"/>
      <c r="VZF79" s="9"/>
      <c r="VZG79" s="9"/>
      <c r="VZH79" s="9"/>
      <c r="VZI79" s="9"/>
      <c r="VZJ79" s="9"/>
      <c r="VZK79" s="9"/>
      <c r="VZL79" s="9"/>
      <c r="VZM79" s="9"/>
      <c r="VZN79" s="9"/>
      <c r="VZO79" s="9"/>
      <c r="VZP79" s="9"/>
      <c r="VZQ79" s="9"/>
      <c r="VZR79" s="9"/>
      <c r="VZS79" s="9"/>
      <c r="VZT79" s="9"/>
      <c r="VZU79" s="9"/>
      <c r="VZV79" s="9"/>
      <c r="VZW79" s="9"/>
      <c r="VZX79" s="9"/>
      <c r="VZY79" s="9"/>
      <c r="VZZ79" s="9"/>
      <c r="WAA79" s="9"/>
      <c r="WAB79" s="9"/>
      <c r="WAC79" s="9"/>
      <c r="WAD79" s="9"/>
      <c r="WAE79" s="9"/>
      <c r="WAF79" s="9"/>
      <c r="WAG79" s="9"/>
      <c r="WAH79" s="9"/>
      <c r="WAI79" s="9"/>
      <c r="WAJ79" s="9"/>
      <c r="WAK79" s="9"/>
      <c r="WAL79" s="9"/>
      <c r="WAM79" s="9"/>
      <c r="WAN79" s="9"/>
      <c r="WAO79" s="9"/>
      <c r="WAP79" s="9"/>
      <c r="WAQ79" s="9"/>
      <c r="WAR79" s="9"/>
      <c r="WAS79" s="9"/>
      <c r="WAT79" s="9"/>
      <c r="WAU79" s="9"/>
      <c r="WAV79" s="9"/>
      <c r="WAW79" s="9"/>
      <c r="WAX79" s="9"/>
      <c r="WAY79" s="9"/>
      <c r="WAZ79" s="9"/>
      <c r="WBA79" s="9"/>
      <c r="WBB79" s="9"/>
      <c r="WBC79" s="9"/>
      <c r="WBD79" s="9"/>
      <c r="WBE79" s="9"/>
      <c r="WBF79" s="9"/>
      <c r="WBG79" s="9"/>
      <c r="WBH79" s="9"/>
      <c r="WBI79" s="9"/>
      <c r="WBJ79" s="9"/>
      <c r="WBK79" s="9"/>
      <c r="WBL79" s="9"/>
      <c r="WBM79" s="9"/>
      <c r="WBN79" s="9"/>
      <c r="WBO79" s="9"/>
      <c r="WBP79" s="9"/>
      <c r="WBQ79" s="9"/>
      <c r="WBR79" s="9"/>
      <c r="WBS79" s="9"/>
      <c r="WBT79" s="9"/>
      <c r="WBU79" s="9"/>
      <c r="WBV79" s="9"/>
      <c r="WBW79" s="9"/>
      <c r="WBX79" s="9"/>
      <c r="WBY79" s="9"/>
      <c r="WBZ79" s="9"/>
      <c r="WCA79" s="9"/>
      <c r="WCB79" s="9"/>
      <c r="WCC79" s="9"/>
      <c r="WCD79" s="9"/>
      <c r="WCE79" s="9"/>
      <c r="WCF79" s="9"/>
      <c r="WCG79" s="9"/>
      <c r="WCH79" s="9"/>
      <c r="WCI79" s="9"/>
      <c r="WCJ79" s="9"/>
      <c r="WCK79" s="9"/>
      <c r="WCL79" s="9"/>
      <c r="WCM79" s="9"/>
      <c r="WCN79" s="9"/>
      <c r="WCO79" s="9"/>
      <c r="WCP79" s="9"/>
      <c r="WCQ79" s="9"/>
      <c r="WCR79" s="9"/>
      <c r="WCS79" s="9"/>
      <c r="WCT79" s="9"/>
      <c r="WCU79" s="9"/>
      <c r="WCV79" s="9"/>
      <c r="WCW79" s="9"/>
      <c r="WCX79" s="9"/>
      <c r="WCY79" s="9"/>
      <c r="WCZ79" s="9"/>
      <c r="WDA79" s="9"/>
      <c r="WDB79" s="9"/>
      <c r="WDC79" s="9"/>
      <c r="WDD79" s="9"/>
      <c r="WDE79" s="9"/>
      <c r="WDF79" s="9"/>
      <c r="WDG79" s="9"/>
      <c r="WDH79" s="9"/>
      <c r="WDI79" s="9"/>
      <c r="WDJ79" s="9"/>
      <c r="WDK79" s="9"/>
      <c r="WDL79" s="9"/>
      <c r="WDM79" s="9"/>
      <c r="WDN79" s="9"/>
      <c r="WDO79" s="9"/>
      <c r="WDP79" s="9"/>
      <c r="WDQ79" s="9"/>
      <c r="WDR79" s="9"/>
      <c r="WDS79" s="9"/>
      <c r="WDT79" s="9"/>
      <c r="WDU79" s="9"/>
      <c r="WDV79" s="9"/>
      <c r="WDW79" s="9"/>
      <c r="WDX79" s="9"/>
      <c r="WDY79" s="9"/>
      <c r="WDZ79" s="9"/>
      <c r="WEA79" s="9"/>
      <c r="WEB79" s="9"/>
      <c r="WEC79" s="9"/>
      <c r="WED79" s="9"/>
      <c r="WEE79" s="9"/>
      <c r="WEF79" s="9"/>
      <c r="WEG79" s="9"/>
      <c r="WEH79" s="9"/>
      <c r="WEI79" s="9"/>
      <c r="WEJ79" s="9"/>
      <c r="WEK79" s="9"/>
      <c r="WEL79" s="9"/>
      <c r="WEM79" s="9"/>
      <c r="WEN79" s="9"/>
      <c r="WEO79" s="9"/>
      <c r="WEP79" s="9"/>
      <c r="WEQ79" s="9"/>
      <c r="WER79" s="9"/>
      <c r="WES79" s="9"/>
      <c r="WET79" s="9"/>
      <c r="WEU79" s="9"/>
      <c r="WEV79" s="9"/>
      <c r="WEW79" s="9"/>
      <c r="WEX79" s="9"/>
      <c r="WEY79" s="9"/>
      <c r="WEZ79" s="9"/>
      <c r="WFA79" s="9"/>
      <c r="WFB79" s="9"/>
      <c r="WFC79" s="9"/>
      <c r="WFD79" s="9"/>
      <c r="WFE79" s="9"/>
      <c r="WFF79" s="9"/>
      <c r="WFG79" s="9"/>
      <c r="WFH79" s="9"/>
      <c r="WFI79" s="9"/>
      <c r="WFJ79" s="9"/>
      <c r="WFK79" s="9"/>
      <c r="WFL79" s="9"/>
      <c r="WFM79" s="9"/>
      <c r="WFN79" s="9"/>
      <c r="WFO79" s="9"/>
      <c r="WFP79" s="9"/>
      <c r="WFQ79" s="9"/>
      <c r="WFR79" s="9"/>
      <c r="WFS79" s="9"/>
      <c r="WFT79" s="9"/>
      <c r="WFU79" s="9"/>
      <c r="WFV79" s="9"/>
      <c r="WFW79" s="9"/>
      <c r="WFX79" s="9"/>
      <c r="WFY79" s="9"/>
      <c r="WFZ79" s="9"/>
      <c r="WGA79" s="9"/>
      <c r="WGB79" s="9"/>
      <c r="WGC79" s="9"/>
      <c r="WGD79" s="9"/>
      <c r="WGE79" s="9"/>
      <c r="WGF79" s="9"/>
      <c r="WGG79" s="9"/>
      <c r="WGH79" s="9"/>
      <c r="WGI79" s="9"/>
      <c r="WGJ79" s="9"/>
      <c r="WGK79" s="9"/>
      <c r="WGL79" s="9"/>
      <c r="WGM79" s="9"/>
      <c r="WGN79" s="9"/>
      <c r="WGO79" s="9"/>
      <c r="WGP79" s="9"/>
      <c r="WGQ79" s="9"/>
      <c r="WGR79" s="9"/>
      <c r="WGS79" s="9"/>
      <c r="WGT79" s="9"/>
      <c r="WGU79" s="9"/>
      <c r="WGV79" s="9"/>
      <c r="WGW79" s="9"/>
      <c r="WGX79" s="9"/>
      <c r="WGY79" s="9"/>
      <c r="WGZ79" s="9"/>
      <c r="WHA79" s="9"/>
      <c r="WHB79" s="9"/>
      <c r="WHC79" s="9"/>
      <c r="WHD79" s="9"/>
      <c r="WHE79" s="9"/>
      <c r="WHF79" s="9"/>
      <c r="WHG79" s="9"/>
      <c r="WHH79" s="9"/>
      <c r="WHI79" s="9"/>
      <c r="WHJ79" s="9"/>
      <c r="WHK79" s="9"/>
      <c r="WHL79" s="9"/>
      <c r="WHM79" s="9"/>
      <c r="WHN79" s="9"/>
      <c r="WHO79" s="9"/>
      <c r="WHP79" s="9"/>
      <c r="WHQ79" s="9"/>
      <c r="WHR79" s="9"/>
      <c r="WHS79" s="9"/>
      <c r="WHT79" s="9"/>
      <c r="WHU79" s="9"/>
      <c r="WHV79" s="9"/>
      <c r="WHW79" s="9"/>
      <c r="WHX79" s="9"/>
      <c r="WHY79" s="9"/>
      <c r="WHZ79" s="9"/>
      <c r="WIA79" s="9"/>
      <c r="WIB79" s="9"/>
      <c r="WIC79" s="9"/>
      <c r="WID79" s="9"/>
      <c r="WIE79" s="9"/>
      <c r="WIF79" s="9"/>
      <c r="WIG79" s="9"/>
      <c r="WIH79" s="9"/>
      <c r="WII79" s="9"/>
      <c r="WIJ79" s="9"/>
      <c r="WIK79" s="9"/>
      <c r="WIL79" s="9"/>
      <c r="WIM79" s="9"/>
      <c r="WIN79" s="9"/>
      <c r="WIO79" s="9"/>
      <c r="WIP79" s="9"/>
      <c r="WIQ79" s="9"/>
      <c r="WIR79" s="9"/>
      <c r="WIS79" s="9"/>
      <c r="WIT79" s="9"/>
      <c r="WIU79" s="9"/>
      <c r="WIV79" s="9"/>
      <c r="WIW79" s="9"/>
      <c r="WIX79" s="9"/>
      <c r="WIY79" s="9"/>
      <c r="WIZ79" s="9"/>
      <c r="WJA79" s="9"/>
      <c r="WJB79" s="9"/>
      <c r="WJC79" s="9"/>
      <c r="WJD79" s="9"/>
      <c r="WJE79" s="9"/>
      <c r="WJF79" s="9"/>
      <c r="WJG79" s="9"/>
      <c r="WJH79" s="9"/>
      <c r="WJI79" s="9"/>
      <c r="WJJ79" s="9"/>
      <c r="WJK79" s="9"/>
      <c r="WJL79" s="9"/>
      <c r="WJM79" s="9"/>
      <c r="WJN79" s="9"/>
      <c r="WJO79" s="9"/>
      <c r="WJP79" s="9"/>
      <c r="WJQ79" s="9"/>
      <c r="WJR79" s="9"/>
      <c r="WJS79" s="9"/>
      <c r="WJT79" s="9"/>
      <c r="WJU79" s="9"/>
      <c r="WJV79" s="9"/>
      <c r="WJW79" s="9"/>
      <c r="WJX79" s="9"/>
      <c r="WJY79" s="9"/>
      <c r="WJZ79" s="9"/>
      <c r="WKA79" s="9"/>
      <c r="WKB79" s="9"/>
      <c r="WKC79" s="9"/>
      <c r="WKD79" s="9"/>
      <c r="WKE79" s="9"/>
      <c r="WKF79" s="9"/>
      <c r="WKG79" s="9"/>
      <c r="WKH79" s="9"/>
      <c r="WKI79" s="9"/>
      <c r="WKJ79" s="9"/>
      <c r="WKK79" s="9"/>
      <c r="WKL79" s="9"/>
      <c r="WKM79" s="9"/>
      <c r="WKN79" s="9"/>
      <c r="WKO79" s="9"/>
      <c r="WKP79" s="9"/>
      <c r="WKQ79" s="9"/>
      <c r="WKR79" s="9"/>
      <c r="WKS79" s="9"/>
      <c r="WKT79" s="9"/>
      <c r="WKU79" s="9"/>
      <c r="WKV79" s="9"/>
      <c r="WKW79" s="9"/>
      <c r="WKX79" s="9"/>
      <c r="WKY79" s="9"/>
      <c r="WKZ79" s="9"/>
      <c r="WLA79" s="9"/>
      <c r="WLB79" s="9"/>
      <c r="WLC79" s="9"/>
      <c r="WLD79" s="9"/>
      <c r="WLE79" s="9"/>
      <c r="WLF79" s="9"/>
      <c r="WLG79" s="9"/>
      <c r="WLH79" s="9"/>
      <c r="WLI79" s="9"/>
      <c r="WLJ79" s="9"/>
      <c r="WLK79" s="9"/>
      <c r="WLL79" s="9"/>
      <c r="WLM79" s="9"/>
      <c r="WLN79" s="9"/>
      <c r="WLO79" s="9"/>
      <c r="WLP79" s="9"/>
      <c r="WLQ79" s="9"/>
      <c r="WLR79" s="9"/>
      <c r="WLS79" s="9"/>
      <c r="WLT79" s="9"/>
      <c r="WLU79" s="9"/>
      <c r="WLV79" s="9"/>
      <c r="WLW79" s="9"/>
      <c r="WLX79" s="9"/>
      <c r="WLY79" s="9"/>
      <c r="WLZ79" s="9"/>
      <c r="WMA79" s="9"/>
      <c r="WMB79" s="9"/>
      <c r="WMC79" s="9"/>
      <c r="WMD79" s="9"/>
      <c r="WME79" s="9"/>
      <c r="WMF79" s="9"/>
      <c r="WMG79" s="9"/>
      <c r="WMH79" s="9"/>
      <c r="WMI79" s="9"/>
      <c r="WMJ79" s="9"/>
      <c r="WMK79" s="9"/>
      <c r="WML79" s="9"/>
      <c r="WMM79" s="9"/>
      <c r="WMN79" s="9"/>
      <c r="WMO79" s="9"/>
      <c r="WMP79" s="9"/>
      <c r="WMQ79" s="9"/>
      <c r="WMR79" s="9"/>
      <c r="WMS79" s="9"/>
      <c r="WMT79" s="9"/>
      <c r="WMU79" s="9"/>
      <c r="WMV79" s="9"/>
      <c r="WMW79" s="9"/>
      <c r="WMX79" s="9"/>
      <c r="WMY79" s="9"/>
      <c r="WMZ79" s="9"/>
      <c r="WNA79" s="9"/>
      <c r="WNB79" s="9"/>
      <c r="WNC79" s="9"/>
      <c r="WND79" s="9"/>
      <c r="WNE79" s="9"/>
      <c r="WNF79" s="9"/>
      <c r="WNG79" s="9"/>
      <c r="WNH79" s="9"/>
      <c r="WNI79" s="9"/>
      <c r="WNJ79" s="9"/>
      <c r="WNK79" s="9"/>
      <c r="WNL79" s="9"/>
      <c r="WNM79" s="9"/>
      <c r="WNN79" s="9"/>
      <c r="WNO79" s="9"/>
      <c r="WNP79" s="9"/>
      <c r="WNQ79" s="9"/>
      <c r="WNR79" s="9"/>
      <c r="WNS79" s="9"/>
      <c r="WNT79" s="9"/>
      <c r="WNU79" s="9"/>
      <c r="WNV79" s="9"/>
      <c r="WNW79" s="9"/>
      <c r="WNX79" s="9"/>
      <c r="WNY79" s="9"/>
      <c r="WNZ79" s="9"/>
      <c r="WOA79" s="9"/>
      <c r="WOB79" s="9"/>
      <c r="WOC79" s="9"/>
      <c r="WOD79" s="9"/>
      <c r="WOE79" s="9"/>
      <c r="WOF79" s="9"/>
      <c r="WOG79" s="9"/>
      <c r="WOH79" s="9"/>
      <c r="WOI79" s="9"/>
      <c r="WOJ79" s="9"/>
      <c r="WOK79" s="9"/>
      <c r="WOL79" s="9"/>
      <c r="WOM79" s="9"/>
      <c r="WON79" s="9"/>
      <c r="WOO79" s="9"/>
      <c r="WOP79" s="9"/>
      <c r="WOQ79" s="9"/>
      <c r="WOR79" s="9"/>
      <c r="WOS79" s="9"/>
      <c r="WOT79" s="9"/>
      <c r="WOU79" s="9"/>
      <c r="WOV79" s="9"/>
      <c r="WOW79" s="9"/>
      <c r="WOX79" s="9"/>
      <c r="WOY79" s="9"/>
      <c r="WOZ79" s="9"/>
      <c r="WPA79" s="9"/>
      <c r="WPB79" s="9"/>
      <c r="WPC79" s="9"/>
      <c r="WPD79" s="9"/>
      <c r="WPE79" s="9"/>
      <c r="WPF79" s="9"/>
      <c r="WPG79" s="9"/>
      <c r="WPH79" s="9"/>
      <c r="WPI79" s="9"/>
      <c r="WPJ79" s="9"/>
      <c r="WPK79" s="9"/>
      <c r="WPL79" s="9"/>
      <c r="WPM79" s="9"/>
      <c r="WPN79" s="9"/>
      <c r="WPO79" s="9"/>
      <c r="WPP79" s="9"/>
      <c r="WPQ79" s="9"/>
      <c r="WPR79" s="9"/>
      <c r="WPS79" s="9"/>
      <c r="WPT79" s="9"/>
      <c r="WPU79" s="9"/>
      <c r="WPV79" s="9"/>
      <c r="WPW79" s="9"/>
      <c r="WPX79" s="9"/>
      <c r="WPY79" s="9"/>
      <c r="WPZ79" s="9"/>
      <c r="WQA79" s="9"/>
      <c r="WQB79" s="9"/>
      <c r="WQC79" s="9"/>
      <c r="WQD79" s="9"/>
      <c r="WQE79" s="9"/>
      <c r="WQF79" s="9"/>
      <c r="WQG79" s="9"/>
      <c r="WQH79" s="9"/>
      <c r="WQI79" s="9"/>
      <c r="WQJ79" s="9"/>
      <c r="WQK79" s="9"/>
      <c r="WQL79" s="9"/>
      <c r="WQM79" s="9"/>
      <c r="WQN79" s="9"/>
      <c r="WQO79" s="9"/>
      <c r="WQP79" s="9"/>
      <c r="WQQ79" s="9"/>
      <c r="WQR79" s="9"/>
      <c r="WQS79" s="9"/>
      <c r="WQT79" s="9"/>
      <c r="WQU79" s="9"/>
      <c r="WQV79" s="9"/>
      <c r="WQW79" s="9"/>
      <c r="WQX79" s="9"/>
      <c r="WQY79" s="9"/>
      <c r="WQZ79" s="9"/>
      <c r="WRA79" s="9"/>
      <c r="WRB79" s="9"/>
      <c r="WRC79" s="9"/>
      <c r="WRD79" s="9"/>
      <c r="WRE79" s="9"/>
      <c r="WRF79" s="9"/>
      <c r="WRG79" s="9"/>
      <c r="WRH79" s="9"/>
      <c r="WRI79" s="9"/>
      <c r="WRJ79" s="9"/>
      <c r="WRK79" s="9"/>
      <c r="WRL79" s="9"/>
      <c r="WRM79" s="9"/>
      <c r="WRN79" s="9"/>
      <c r="WRO79" s="9"/>
      <c r="WRP79" s="9"/>
      <c r="WRQ79" s="9"/>
      <c r="WRR79" s="9"/>
      <c r="WRS79" s="9"/>
      <c r="WRT79" s="9"/>
      <c r="WRU79" s="9"/>
      <c r="WRV79" s="9"/>
      <c r="WRW79" s="9"/>
      <c r="WRX79" s="9"/>
      <c r="WRY79" s="9"/>
      <c r="WRZ79" s="9"/>
      <c r="WSA79" s="9"/>
      <c r="WSB79" s="9"/>
      <c r="WSC79" s="9"/>
      <c r="WSD79" s="9"/>
      <c r="WSE79" s="9"/>
      <c r="WSF79" s="9"/>
      <c r="WSG79" s="9"/>
      <c r="WSH79" s="9"/>
      <c r="WSI79" s="9"/>
      <c r="WSJ79" s="9"/>
      <c r="WSK79" s="9"/>
      <c r="WSL79" s="9"/>
      <c r="WSM79" s="9"/>
      <c r="WSN79" s="9"/>
      <c r="WSO79" s="9"/>
      <c r="WSP79" s="9"/>
      <c r="WSQ79" s="9"/>
      <c r="WSR79" s="9"/>
      <c r="WSS79" s="9"/>
      <c r="WST79" s="9"/>
      <c r="WSU79" s="9"/>
      <c r="WSV79" s="9"/>
      <c r="WSW79" s="9"/>
      <c r="WSX79" s="9"/>
      <c r="WSY79" s="9"/>
      <c r="WSZ79" s="9"/>
      <c r="WTA79" s="9"/>
      <c r="WTB79" s="9"/>
      <c r="WTC79" s="9"/>
      <c r="WTD79" s="9"/>
      <c r="WTE79" s="9"/>
      <c r="WTF79" s="9"/>
      <c r="WTG79" s="9"/>
      <c r="WTH79" s="9"/>
      <c r="WTI79" s="9"/>
      <c r="WTJ79" s="9"/>
      <c r="WTK79" s="9"/>
      <c r="WTL79" s="9"/>
      <c r="WTM79" s="9"/>
      <c r="WTN79" s="9"/>
      <c r="WTO79" s="9"/>
      <c r="WTP79" s="9"/>
      <c r="WTQ79" s="9"/>
      <c r="WTR79" s="9"/>
      <c r="WTS79" s="9"/>
      <c r="WTT79" s="9"/>
      <c r="WTU79" s="9"/>
      <c r="WTV79" s="9"/>
      <c r="WTW79" s="9"/>
      <c r="WTX79" s="9"/>
      <c r="WTY79" s="9"/>
      <c r="WTZ79" s="9"/>
      <c r="WUA79" s="9"/>
      <c r="WUB79" s="9"/>
      <c r="WUC79" s="9"/>
      <c r="WUD79" s="9"/>
      <c r="WUE79" s="9"/>
      <c r="WUF79" s="9"/>
      <c r="WUG79" s="9"/>
      <c r="WUH79" s="9"/>
      <c r="WUI79" s="9"/>
      <c r="WUJ79" s="9"/>
      <c r="WUK79" s="9"/>
      <c r="WUL79" s="9"/>
      <c r="WUM79" s="9"/>
      <c r="WUN79" s="9"/>
      <c r="WUO79" s="9"/>
      <c r="WUP79" s="9"/>
      <c r="WUQ79" s="9"/>
      <c r="WUR79" s="9"/>
      <c r="WUS79" s="9"/>
      <c r="WUT79" s="9"/>
      <c r="WUU79" s="9"/>
      <c r="WUV79" s="9"/>
      <c r="WUW79" s="9"/>
      <c r="WUX79" s="9"/>
      <c r="WUY79" s="9"/>
      <c r="WUZ79" s="9"/>
      <c r="WVA79" s="9"/>
      <c r="WVB79" s="9"/>
      <c r="WVC79" s="9"/>
      <c r="WVD79" s="9"/>
      <c r="WVE79" s="9"/>
      <c r="WVF79" s="9"/>
      <c r="WVG79" s="9"/>
      <c r="WVH79" s="9"/>
      <c r="WVI79" s="9"/>
      <c r="WVJ79" s="9"/>
      <c r="WVK79" s="9"/>
      <c r="WVL79" s="9"/>
      <c r="WVM79" s="9"/>
      <c r="WVN79" s="9"/>
      <c r="WVO79" s="9"/>
      <c r="WVP79" s="9"/>
      <c r="WVQ79" s="9"/>
      <c r="WVR79" s="9"/>
      <c r="WVS79" s="9"/>
      <c r="WVT79" s="9"/>
      <c r="WVU79" s="9"/>
      <c r="WVV79" s="9"/>
      <c r="WVW79" s="9"/>
      <c r="WVX79" s="9"/>
      <c r="WVY79" s="9"/>
      <c r="WVZ79" s="9"/>
      <c r="WWA79" s="9"/>
      <c r="WWB79" s="9"/>
      <c r="WWC79" s="9"/>
      <c r="WWD79" s="9"/>
      <c r="WWE79" s="9"/>
      <c r="WWF79" s="9"/>
      <c r="WWG79" s="9"/>
      <c r="WWH79" s="9"/>
      <c r="WWI79" s="9"/>
      <c r="WWJ79" s="9"/>
      <c r="WWK79" s="9"/>
      <c r="WWL79" s="9"/>
      <c r="WWM79" s="9"/>
      <c r="WWN79" s="9"/>
      <c r="WWO79" s="9"/>
      <c r="WWP79" s="9"/>
      <c r="WWQ79" s="9"/>
      <c r="WWR79" s="9"/>
      <c r="WWS79" s="9"/>
      <c r="WWT79" s="9"/>
      <c r="WWU79" s="9"/>
      <c r="WWV79" s="9"/>
      <c r="WWW79" s="9"/>
      <c r="WWX79" s="9"/>
      <c r="WWY79" s="9"/>
      <c r="WWZ79" s="9"/>
      <c r="WXA79" s="9"/>
      <c r="WXB79" s="9"/>
      <c r="WXC79" s="9"/>
      <c r="WXD79" s="9"/>
      <c r="WXE79" s="9"/>
      <c r="WXF79" s="9"/>
      <c r="WXG79" s="9"/>
      <c r="WXH79" s="9"/>
      <c r="WXI79" s="9"/>
      <c r="WXJ79" s="9"/>
      <c r="WXK79" s="9"/>
      <c r="WXL79" s="9"/>
      <c r="WXM79" s="9"/>
      <c r="WXN79" s="9"/>
      <c r="WXO79" s="9"/>
      <c r="WXP79" s="9"/>
      <c r="WXQ79" s="9"/>
      <c r="WXR79" s="9"/>
      <c r="WXS79" s="9"/>
      <c r="WXT79" s="9"/>
      <c r="WXU79" s="9"/>
      <c r="WXV79" s="9"/>
      <c r="WXW79" s="9"/>
      <c r="WXX79" s="9"/>
      <c r="WXY79" s="9"/>
      <c r="WXZ79" s="9"/>
      <c r="WYA79" s="9"/>
      <c r="WYB79" s="9"/>
      <c r="WYC79" s="9"/>
      <c r="WYD79" s="9"/>
      <c r="WYE79" s="9"/>
      <c r="WYF79" s="9"/>
      <c r="WYG79" s="9"/>
      <c r="WYH79" s="9"/>
      <c r="WYI79" s="9"/>
      <c r="WYJ79" s="9"/>
      <c r="WYK79" s="9"/>
      <c r="WYL79" s="9"/>
      <c r="WYM79" s="9"/>
      <c r="WYN79" s="9"/>
      <c r="WYO79" s="9"/>
      <c r="WYP79" s="9"/>
      <c r="WYQ79" s="9"/>
      <c r="WYR79" s="9"/>
      <c r="WYS79" s="9"/>
      <c r="WYT79" s="9"/>
      <c r="WYU79" s="9"/>
      <c r="WYV79" s="9"/>
      <c r="WYW79" s="9"/>
      <c r="WYX79" s="9"/>
      <c r="WYY79" s="9"/>
      <c r="WYZ79" s="9"/>
      <c r="WZA79" s="9"/>
      <c r="WZB79" s="9"/>
      <c r="WZC79" s="9"/>
      <c r="WZD79" s="9"/>
      <c r="WZE79" s="9"/>
      <c r="WZF79" s="9"/>
      <c r="WZG79" s="9"/>
      <c r="WZH79" s="9"/>
      <c r="WZI79" s="9"/>
      <c r="WZJ79" s="9"/>
      <c r="WZK79" s="9"/>
      <c r="WZL79" s="9"/>
      <c r="WZM79" s="9"/>
      <c r="WZN79" s="9"/>
      <c r="WZO79" s="9"/>
      <c r="WZP79" s="9"/>
      <c r="WZQ79" s="9"/>
      <c r="WZR79" s="9"/>
      <c r="WZS79" s="9"/>
      <c r="WZT79" s="9"/>
      <c r="WZU79" s="9"/>
      <c r="WZV79" s="9"/>
      <c r="WZW79" s="9"/>
      <c r="WZX79" s="9"/>
      <c r="WZY79" s="9"/>
      <c r="WZZ79" s="9"/>
      <c r="XAA79" s="9"/>
      <c r="XAB79" s="9"/>
      <c r="XAC79" s="9"/>
      <c r="XAD79" s="9"/>
      <c r="XAE79" s="9"/>
      <c r="XAF79" s="9"/>
      <c r="XAG79" s="9"/>
      <c r="XAH79" s="9"/>
      <c r="XAI79" s="9"/>
      <c r="XAJ79" s="9"/>
      <c r="XAK79" s="9"/>
      <c r="XAL79" s="9"/>
      <c r="XAM79" s="9"/>
      <c r="XAN79" s="9"/>
      <c r="XAO79" s="9"/>
      <c r="XAP79" s="9"/>
      <c r="XAQ79" s="9"/>
      <c r="XAR79" s="9"/>
      <c r="XAS79" s="9"/>
      <c r="XAT79" s="9"/>
      <c r="XAU79" s="9"/>
      <c r="XAV79" s="9"/>
      <c r="XAW79" s="9"/>
      <c r="XAX79" s="9"/>
      <c r="XAY79" s="9"/>
      <c r="XAZ79" s="9"/>
      <c r="XBA79" s="9"/>
      <c r="XBB79" s="9"/>
      <c r="XBC79" s="9"/>
      <c r="XBD79" s="9"/>
      <c r="XBE79" s="9"/>
      <c r="XBF79" s="9"/>
      <c r="XBG79" s="9"/>
      <c r="XBH79" s="9"/>
      <c r="XBI79" s="9"/>
      <c r="XBJ79" s="9"/>
      <c r="XBK79" s="9"/>
      <c r="XBL79" s="9"/>
      <c r="XBM79" s="9"/>
      <c r="XBN79" s="9"/>
      <c r="XBO79" s="9"/>
      <c r="XBP79" s="9"/>
      <c r="XBQ79" s="9"/>
      <c r="XBR79" s="9"/>
      <c r="XBS79" s="9"/>
      <c r="XBT79" s="9"/>
      <c r="XBU79" s="9"/>
      <c r="XBV79" s="9"/>
      <c r="XBW79" s="9"/>
      <c r="XBX79" s="9"/>
      <c r="XBY79" s="9"/>
      <c r="XBZ79" s="9"/>
      <c r="XCA79" s="9"/>
      <c r="XCB79" s="9"/>
      <c r="XCC79" s="9"/>
      <c r="XCD79" s="9"/>
      <c r="XCE79" s="9"/>
      <c r="XCF79" s="9"/>
      <c r="XCG79" s="9"/>
      <c r="XCH79" s="9"/>
      <c r="XCI79" s="9"/>
      <c r="XCJ79" s="9"/>
      <c r="XCK79" s="9"/>
      <c r="XCL79" s="9"/>
      <c r="XCM79" s="9"/>
      <c r="XCN79" s="9"/>
      <c r="XCO79" s="9"/>
      <c r="XCP79" s="9"/>
      <c r="XCQ79" s="9"/>
      <c r="XCR79" s="9"/>
      <c r="XCS79" s="9"/>
      <c r="XCT79" s="9"/>
      <c r="XCU79" s="9"/>
      <c r="XCV79" s="9"/>
      <c r="XCW79" s="9"/>
      <c r="XCX79" s="9"/>
      <c r="XCY79" s="9"/>
      <c r="XCZ79" s="9"/>
      <c r="XDA79" s="9"/>
      <c r="XDB79" s="9"/>
      <c r="XDC79" s="9"/>
      <c r="XDD79" s="9"/>
      <c r="XDE79" s="9"/>
      <c r="XDF79" s="9"/>
      <c r="XDG79" s="9"/>
      <c r="XDH79" s="9"/>
      <c r="XDI79" s="9"/>
      <c r="XDJ79" s="9"/>
      <c r="XDK79" s="9"/>
      <c r="XDL79" s="9"/>
      <c r="XDM79" s="9"/>
      <c r="XDN79" s="9"/>
      <c r="XDO79" s="9"/>
      <c r="XDP79" s="9"/>
      <c r="XDQ79" s="9"/>
      <c r="XDR79" s="9"/>
      <c r="XDS79" s="9"/>
      <c r="XDT79" s="9"/>
      <c r="XDU79" s="9"/>
      <c r="XDV79" s="9"/>
      <c r="XDW79" s="9"/>
      <c r="XDX79" s="9"/>
      <c r="XDY79" s="9"/>
      <c r="XDZ79" s="9"/>
      <c r="XEA79" s="9"/>
      <c r="XEB79" s="9"/>
      <c r="XEC79" s="9"/>
      <c r="XED79" s="9"/>
      <c r="XEE79" s="9"/>
      <c r="XEF79" s="9"/>
      <c r="XEG79" s="9"/>
      <c r="XEH79" s="9"/>
      <c r="XEI79" s="9"/>
      <c r="XEJ79" s="9"/>
      <c r="XEK79" s="9"/>
      <c r="XEL79" s="9"/>
      <c r="XEM79" s="9"/>
      <c r="XEN79" s="9"/>
      <c r="XEO79" s="9"/>
      <c r="XEP79" s="9"/>
      <c r="XEQ79" s="9"/>
      <c r="XER79" s="9"/>
      <c r="XES79" s="9"/>
      <c r="XET79" s="9"/>
      <c r="XEU79" s="9"/>
      <c r="XEV79" s="9"/>
      <c r="XEW79" s="9"/>
      <c r="XEX79" s="9"/>
      <c r="XEY79" s="9"/>
      <c r="XEZ79" s="9"/>
      <c r="XFA79" s="9"/>
      <c r="XFB79" s="9"/>
      <c r="XFC79" s="9"/>
      <c r="XFD79" s="9"/>
    </row>
    <row r="80" spans="1:16384" s="874" customFormat="1" ht="13.5" customHeight="1">
      <c r="A80" s="875"/>
      <c r="B80" s="875"/>
      <c r="C80" s="875"/>
      <c r="D80" s="7"/>
      <c r="E80" s="875"/>
      <c r="F80" s="875"/>
      <c r="G80" s="875"/>
      <c r="H80" s="875"/>
      <c r="I80" s="875"/>
      <c r="J80" s="875"/>
      <c r="K80" s="875"/>
      <c r="L80" s="875"/>
      <c r="M80" s="875"/>
      <c r="N80" s="875"/>
      <c r="O80" s="875"/>
      <c r="P80" s="875"/>
      <c r="Q80" s="875"/>
      <c r="R80" s="875"/>
      <c r="S80" s="875"/>
      <c r="T80" s="875"/>
      <c r="U80" s="875"/>
      <c r="V80" s="875"/>
      <c r="W80" s="875"/>
      <c r="X80" s="875"/>
    </row>
  </sheetData>
  <mergeCells count="31">
    <mergeCell ref="A8:X10"/>
    <mergeCell ref="S12:X12"/>
    <mergeCell ref="P2:R3"/>
    <mergeCell ref="S2:X2"/>
    <mergeCell ref="S3:U3"/>
    <mergeCell ref="V3:X3"/>
    <mergeCell ref="P4:R6"/>
    <mergeCell ref="S4:U6"/>
    <mergeCell ref="V4:X6"/>
    <mergeCell ref="J14:N14"/>
    <mergeCell ref="O14:X14"/>
    <mergeCell ref="G15:I15"/>
    <mergeCell ref="J15:N15"/>
    <mergeCell ref="O15:X15"/>
    <mergeCell ref="J16:N16"/>
    <mergeCell ref="O16:X16"/>
    <mergeCell ref="A20:E20"/>
    <mergeCell ref="F20:X20"/>
    <mergeCell ref="A21:E21"/>
    <mergeCell ref="R21:X21"/>
    <mergeCell ref="M21:Q21"/>
    <mergeCell ref="F21:L21"/>
    <mergeCell ref="A29:X29"/>
    <mergeCell ref="A22:E22"/>
    <mergeCell ref="F22:X22"/>
    <mergeCell ref="A23:E23"/>
    <mergeCell ref="F23:X23"/>
    <mergeCell ref="A24:E24"/>
    <mergeCell ref="F24:I24"/>
    <mergeCell ref="J24:L24"/>
    <mergeCell ref="N24:Q24"/>
  </mergeCells>
  <phoneticPr fontId="4"/>
  <dataValidations count="2">
    <dataValidation type="list" allowBlank="1" showInputMessage="1" sqref="F22:X22">
      <formula1>"現場代理人,主任技術者,監理技術者,特例監理技術者,監理技術者補佐,専門技術者"</formula1>
    </dataValidation>
    <dataValidation type="list" allowBlank="1" showInputMessage="1" showErrorMessage="1" sqref="F24:I24">
      <formula1>"昭和,平成,令和"</formula1>
    </dataValidation>
  </dataValidations>
  <hyperlinks>
    <hyperlink ref="Y1" location="目次!A1" display="目次"/>
  </hyperlinks>
  <printOptions horizontalCentered="1"/>
  <pageMargins left="0.70866141732283472" right="0.48" top="0.44" bottom="0.4" header="0.31496062992125984" footer="0.31496062992125984"/>
  <pageSetup paperSize="9" orientation="portrait" blackAndWhite="1" r:id="rId1"/>
  <headerFooter alignWithMargins="0"/>
  <rowBreaks count="1" manualBreakCount="1">
    <brk id="56"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1713</v>
      </c>
      <c r="Y1" s="141" t="s">
        <v>571</v>
      </c>
    </row>
    <row r="2" spans="1:25" ht="17.25" customHeight="1">
      <c r="P2" s="914" t="s">
        <v>11</v>
      </c>
      <c r="Q2" s="915"/>
      <c r="R2" s="916"/>
      <c r="S2" s="965" t="s">
        <v>10</v>
      </c>
      <c r="T2" s="966"/>
      <c r="U2" s="966"/>
      <c r="V2" s="966"/>
      <c r="W2" s="966"/>
      <c r="X2" s="967"/>
    </row>
    <row r="3" spans="1:25" ht="17.25" customHeight="1">
      <c r="P3" s="917"/>
      <c r="Q3" s="918"/>
      <c r="R3" s="919"/>
      <c r="S3" s="992" t="s">
        <v>9</v>
      </c>
      <c r="T3" s="992"/>
      <c r="U3" s="993"/>
      <c r="V3" s="911" t="s">
        <v>8</v>
      </c>
      <c r="W3" s="912"/>
      <c r="X3" s="913"/>
    </row>
    <row r="4" spans="1:25" ht="17.25" customHeight="1">
      <c r="P4" s="914"/>
      <c r="Q4" s="915"/>
      <c r="R4" s="916"/>
      <c r="S4" s="938"/>
      <c r="T4" s="938"/>
      <c r="U4" s="938"/>
      <c r="V4" s="938"/>
      <c r="W4" s="938"/>
      <c r="X4" s="938"/>
    </row>
    <row r="5" spans="1:25" ht="17.25" customHeight="1">
      <c r="G5" s="178"/>
      <c r="H5" s="178"/>
      <c r="I5" s="90"/>
      <c r="J5" s="90"/>
      <c r="K5" s="90"/>
      <c r="L5" s="90"/>
      <c r="M5" s="90"/>
      <c r="N5" s="90"/>
      <c r="O5" s="90"/>
      <c r="P5" s="935"/>
      <c r="Q5" s="936"/>
      <c r="R5" s="937"/>
      <c r="S5" s="939"/>
      <c r="T5" s="939"/>
      <c r="U5" s="939"/>
      <c r="V5" s="939"/>
      <c r="W5" s="939"/>
      <c r="X5" s="939"/>
    </row>
    <row r="6" spans="1:25" ht="17.25" customHeight="1">
      <c r="G6" s="90"/>
      <c r="H6" s="90"/>
      <c r="I6" s="90"/>
      <c r="J6" s="90"/>
      <c r="K6" s="90"/>
      <c r="L6" s="90"/>
      <c r="M6" s="90"/>
      <c r="N6" s="90"/>
      <c r="O6" s="90"/>
      <c r="P6" s="917"/>
      <c r="Q6" s="918"/>
      <c r="R6" s="919"/>
      <c r="S6" s="940"/>
      <c r="T6" s="940"/>
      <c r="U6" s="940"/>
      <c r="V6" s="940"/>
      <c r="W6" s="940"/>
      <c r="X6" s="940"/>
    </row>
    <row r="7" spans="1:25" ht="17.25" customHeight="1">
      <c r="G7" s="90"/>
      <c r="H7" s="90"/>
      <c r="I7" s="90"/>
      <c r="J7" s="90"/>
      <c r="K7" s="90"/>
      <c r="L7" s="90"/>
      <c r="M7" s="90"/>
      <c r="N7" s="90"/>
      <c r="O7" s="90"/>
      <c r="P7" s="166"/>
      <c r="Q7" s="166"/>
      <c r="R7" s="166"/>
      <c r="S7" s="161"/>
      <c r="T7" s="161"/>
      <c r="U7" s="161"/>
      <c r="V7" s="161"/>
      <c r="W7" s="161"/>
      <c r="X7" s="161"/>
    </row>
    <row r="8" spans="1:25" ht="17.25" customHeight="1">
      <c r="A8" s="996" t="s">
        <v>464</v>
      </c>
      <c r="B8" s="996"/>
      <c r="C8" s="996"/>
      <c r="D8" s="996"/>
      <c r="E8" s="996"/>
      <c r="F8" s="996"/>
      <c r="G8" s="996"/>
      <c r="H8" s="996"/>
      <c r="I8" s="996"/>
      <c r="J8" s="996"/>
      <c r="K8" s="996"/>
      <c r="L8" s="996"/>
      <c r="M8" s="996"/>
      <c r="N8" s="996"/>
      <c r="O8" s="996"/>
      <c r="P8" s="996"/>
      <c r="Q8" s="996"/>
      <c r="R8" s="996"/>
      <c r="S8" s="996"/>
      <c r="T8" s="996"/>
      <c r="U8" s="996"/>
      <c r="V8" s="996"/>
      <c r="W8" s="996"/>
      <c r="X8" s="996"/>
    </row>
    <row r="9" spans="1:25" ht="17.25" customHeight="1">
      <c r="A9" s="996"/>
      <c r="B9" s="996"/>
      <c r="C9" s="996"/>
      <c r="D9" s="996"/>
      <c r="E9" s="996"/>
      <c r="F9" s="996"/>
      <c r="G9" s="996"/>
      <c r="H9" s="996"/>
      <c r="I9" s="996"/>
      <c r="J9" s="996"/>
      <c r="K9" s="996"/>
      <c r="L9" s="996"/>
      <c r="M9" s="996"/>
      <c r="N9" s="996"/>
      <c r="O9" s="996"/>
      <c r="P9" s="996"/>
      <c r="Q9" s="996"/>
      <c r="R9" s="996"/>
      <c r="S9" s="996"/>
      <c r="T9" s="996"/>
      <c r="U9" s="996"/>
      <c r="V9" s="996"/>
      <c r="W9" s="996"/>
      <c r="X9" s="996"/>
    </row>
    <row r="10" spans="1:25" ht="17.25" customHeight="1">
      <c r="C10" s="79"/>
      <c r="D10" s="79"/>
      <c r="E10" s="79"/>
      <c r="F10" s="79"/>
      <c r="G10" s="79"/>
      <c r="H10" s="79"/>
      <c r="I10" s="79"/>
      <c r="J10" s="79"/>
      <c r="K10" s="79"/>
      <c r="L10" s="79"/>
      <c r="M10" s="79"/>
      <c r="N10" s="79"/>
      <c r="O10" s="79"/>
      <c r="P10" s="79"/>
      <c r="Q10" s="79"/>
      <c r="R10" s="79"/>
      <c r="S10" s="79"/>
      <c r="T10" s="79"/>
      <c r="U10" s="79"/>
      <c r="V10" s="79"/>
      <c r="W10" s="79"/>
      <c r="X10" s="79"/>
    </row>
    <row r="11" spans="1:25"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5" ht="17.25" customHeight="1">
      <c r="A12" s="156" t="s">
        <v>14</v>
      </c>
      <c r="F12" s="158"/>
      <c r="M12" s="158"/>
    </row>
    <row r="13" spans="1:25"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5"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5"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156" t="s">
        <v>465</v>
      </c>
    </row>
    <row r="19" spans="1:24" s="188" customFormat="1"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s="188" customFormat="1" ht="17.25" customHeight="1">
      <c r="E20" s="193"/>
      <c r="L20" s="181"/>
      <c r="M20" s="181"/>
    </row>
    <row r="21" spans="1:24" ht="17.25" customHeight="1">
      <c r="A21" s="921" t="s">
        <v>434</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D22" s="163"/>
      <c r="E22" s="163"/>
    </row>
    <row r="23" spans="1:24" ht="17.25" customHeight="1">
      <c r="A23" s="79" t="s">
        <v>466</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row>
    <row r="24" spans="1:24" ht="17.25" customHeight="1">
      <c r="A24" s="79"/>
      <c r="B24" s="264" t="s">
        <v>25</v>
      </c>
      <c r="C24" s="79" t="s">
        <v>420</v>
      </c>
      <c r="D24" s="79"/>
      <c r="E24" s="79"/>
      <c r="F24" s="79"/>
      <c r="G24" s="94"/>
      <c r="H24" s="94"/>
      <c r="I24" s="94"/>
      <c r="J24" s="264" t="s">
        <v>373</v>
      </c>
      <c r="K24" s="79" t="s">
        <v>427</v>
      </c>
      <c r="L24" s="79"/>
      <c r="M24" s="79"/>
      <c r="N24" s="79"/>
      <c r="O24" s="79"/>
      <c r="P24" s="79"/>
      <c r="Q24" s="79"/>
      <c r="R24" s="264" t="s">
        <v>373</v>
      </c>
      <c r="S24" s="79" t="s">
        <v>426</v>
      </c>
      <c r="T24" s="79"/>
      <c r="U24" s="79"/>
      <c r="V24" s="79"/>
      <c r="W24" s="79"/>
      <c r="X24" s="79"/>
    </row>
    <row r="25" spans="1:24" ht="17.25" customHeight="1">
      <c r="A25" s="79"/>
      <c r="B25" s="264" t="s">
        <v>373</v>
      </c>
      <c r="C25" s="79" t="s">
        <v>419</v>
      </c>
      <c r="D25" s="81"/>
      <c r="E25" s="81"/>
      <c r="F25" s="79"/>
      <c r="G25" s="94"/>
      <c r="H25" s="94"/>
      <c r="I25" s="94"/>
      <c r="J25" s="264" t="s">
        <v>373</v>
      </c>
      <c r="K25" s="179" t="s">
        <v>421</v>
      </c>
      <c r="L25" s="79"/>
      <c r="M25" s="79"/>
      <c r="N25" s="79"/>
      <c r="O25" s="79"/>
      <c r="P25" s="79"/>
      <c r="Q25" s="79"/>
      <c r="R25" s="94"/>
      <c r="S25" s="79"/>
      <c r="T25" s="79"/>
      <c r="U25" s="81"/>
      <c r="V25" s="79"/>
      <c r="W25" s="79"/>
      <c r="X25" s="79"/>
    </row>
    <row r="26" spans="1:24" ht="17.25" customHeight="1">
      <c r="B26" s="163"/>
      <c r="C26" s="163"/>
      <c r="D26" s="163"/>
      <c r="E26" s="163"/>
    </row>
    <row r="27" spans="1:24" ht="17.25" customHeight="1">
      <c r="A27" s="994" t="s">
        <v>428</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row>
    <row r="28" spans="1:24" ht="17.25" customHeight="1">
      <c r="A28" s="218"/>
      <c r="B28" s="219"/>
      <c r="C28" s="219"/>
      <c r="D28" s="219"/>
      <c r="E28" s="219"/>
      <c r="F28" s="219"/>
      <c r="G28" s="219"/>
      <c r="H28" s="219"/>
      <c r="I28" s="219"/>
      <c r="J28" s="219"/>
      <c r="K28" s="266"/>
      <c r="L28" s="166"/>
      <c r="N28" s="218"/>
      <c r="O28" s="219"/>
      <c r="P28" s="219"/>
      <c r="Q28" s="219"/>
      <c r="R28" s="219"/>
      <c r="S28" s="219"/>
      <c r="T28" s="219"/>
      <c r="U28" s="219"/>
      <c r="V28" s="219"/>
      <c r="W28" s="219"/>
      <c r="X28" s="266"/>
    </row>
    <row r="29" spans="1:24" ht="17.25" customHeight="1">
      <c r="A29" s="989" t="s">
        <v>422</v>
      </c>
      <c r="B29" s="990"/>
      <c r="C29" s="990"/>
      <c r="D29" s="990"/>
      <c r="E29" s="990"/>
      <c r="F29" s="990"/>
      <c r="G29" s="990"/>
      <c r="H29" s="990"/>
      <c r="I29" s="990"/>
      <c r="J29" s="990"/>
      <c r="K29" s="991"/>
      <c r="L29" s="159"/>
      <c r="M29" s="79"/>
      <c r="N29" s="989" t="s">
        <v>422</v>
      </c>
      <c r="O29" s="990"/>
      <c r="P29" s="990"/>
      <c r="Q29" s="990"/>
      <c r="R29" s="990"/>
      <c r="S29" s="990"/>
      <c r="T29" s="990"/>
      <c r="U29" s="990"/>
      <c r="V29" s="990"/>
      <c r="W29" s="990"/>
      <c r="X29" s="991"/>
    </row>
    <row r="30" spans="1:24" ht="17.25" customHeight="1">
      <c r="A30" s="267"/>
      <c r="B30" s="158"/>
      <c r="C30" s="158"/>
      <c r="D30" s="158"/>
      <c r="E30" s="158"/>
      <c r="F30" s="158"/>
      <c r="G30" s="158"/>
      <c r="H30" s="158"/>
      <c r="I30" s="158"/>
      <c r="J30" s="158"/>
      <c r="K30" s="268"/>
      <c r="L30" s="166"/>
      <c r="N30" s="267"/>
      <c r="O30" s="158"/>
      <c r="P30" s="158"/>
      <c r="Q30" s="158"/>
      <c r="R30" s="158"/>
      <c r="S30" s="158"/>
      <c r="T30" s="158"/>
      <c r="U30" s="158"/>
      <c r="V30" s="158"/>
      <c r="W30" s="158"/>
      <c r="X30" s="268"/>
    </row>
    <row r="31" spans="1:24" ht="17.25" customHeight="1">
      <c r="A31" s="984" t="s">
        <v>27</v>
      </c>
      <c r="B31" s="985"/>
      <c r="C31" s="985"/>
      <c r="D31" s="985"/>
      <c r="E31" s="985"/>
      <c r="F31" s="985"/>
      <c r="G31" s="985"/>
      <c r="H31" s="985"/>
      <c r="I31" s="985"/>
      <c r="J31" s="985"/>
      <c r="K31" s="986"/>
      <c r="L31" s="220"/>
      <c r="N31" s="984" t="s">
        <v>27</v>
      </c>
      <c r="O31" s="985"/>
      <c r="P31" s="985"/>
      <c r="Q31" s="985"/>
      <c r="R31" s="985"/>
      <c r="S31" s="985"/>
      <c r="T31" s="985"/>
      <c r="U31" s="985"/>
      <c r="V31" s="985"/>
      <c r="W31" s="985"/>
      <c r="X31" s="986"/>
    </row>
    <row r="32" spans="1:24" ht="17.25" customHeight="1">
      <c r="A32" s="987" t="s">
        <v>26</v>
      </c>
      <c r="B32" s="936"/>
      <c r="C32" s="936"/>
      <c r="D32" s="936"/>
      <c r="E32" s="936"/>
      <c r="F32" s="936"/>
      <c r="G32" s="936"/>
      <c r="H32" s="936"/>
      <c r="I32" s="936"/>
      <c r="J32" s="936"/>
      <c r="K32" s="988"/>
      <c r="L32" s="166"/>
      <c r="N32" s="987" t="s">
        <v>28</v>
      </c>
      <c r="O32" s="936"/>
      <c r="P32" s="936"/>
      <c r="Q32" s="936"/>
      <c r="R32" s="936"/>
      <c r="S32" s="936"/>
      <c r="T32" s="936"/>
      <c r="U32" s="936"/>
      <c r="V32" s="936"/>
      <c r="W32" s="936"/>
      <c r="X32" s="988"/>
    </row>
    <row r="33" spans="1:24" ht="17.25" customHeight="1">
      <c r="A33" s="267"/>
      <c r="B33" s="158"/>
      <c r="C33" s="158"/>
      <c r="D33" s="158"/>
      <c r="E33" s="158"/>
      <c r="F33" s="158"/>
      <c r="G33" s="158"/>
      <c r="H33" s="158"/>
      <c r="I33" s="158"/>
      <c r="J33" s="158"/>
      <c r="K33" s="268"/>
      <c r="L33" s="166"/>
      <c r="N33" s="267"/>
      <c r="O33" s="158"/>
      <c r="P33" s="158"/>
      <c r="Q33" s="158"/>
      <c r="R33" s="158"/>
      <c r="S33" s="158"/>
      <c r="T33" s="158"/>
      <c r="U33" s="158"/>
      <c r="V33" s="158"/>
      <c r="W33" s="158"/>
      <c r="X33" s="268"/>
    </row>
    <row r="34" spans="1:24" ht="17.25" customHeight="1">
      <c r="A34" s="267"/>
      <c r="B34" s="158"/>
      <c r="C34" s="158"/>
      <c r="D34" s="158"/>
      <c r="E34" s="158"/>
      <c r="F34" s="158"/>
      <c r="G34" s="158"/>
      <c r="H34" s="158"/>
      <c r="I34" s="158"/>
      <c r="J34" s="158"/>
      <c r="K34" s="268"/>
      <c r="L34" s="166"/>
      <c r="N34" s="267"/>
      <c r="O34" s="158"/>
      <c r="P34" s="158"/>
      <c r="Q34" s="158"/>
      <c r="R34" s="158"/>
      <c r="S34" s="158"/>
      <c r="T34" s="158"/>
      <c r="U34" s="158"/>
      <c r="V34" s="158"/>
      <c r="W34" s="158"/>
      <c r="X34" s="268"/>
    </row>
    <row r="35" spans="1:24" ht="17.25" customHeight="1">
      <c r="A35" s="267"/>
      <c r="B35" s="158"/>
      <c r="C35" s="158"/>
      <c r="D35" s="158"/>
      <c r="E35" s="158"/>
      <c r="F35" s="158"/>
      <c r="G35" s="158"/>
      <c r="H35" s="158"/>
      <c r="I35" s="158"/>
      <c r="J35" s="158"/>
      <c r="K35" s="268"/>
      <c r="L35" s="166"/>
      <c r="N35" s="267"/>
      <c r="O35" s="158"/>
      <c r="P35" s="158"/>
      <c r="Q35" s="158"/>
      <c r="R35" s="158"/>
      <c r="S35" s="158"/>
      <c r="T35" s="158"/>
      <c r="U35" s="158"/>
      <c r="V35" s="158"/>
      <c r="W35" s="158"/>
      <c r="X35" s="268"/>
    </row>
    <row r="36" spans="1:24" ht="17.25" customHeight="1">
      <c r="A36" s="269"/>
      <c r="B36" s="270"/>
      <c r="C36" s="270"/>
      <c r="D36" s="270"/>
      <c r="E36" s="270"/>
      <c r="F36" s="270"/>
      <c r="G36" s="270"/>
      <c r="H36" s="270"/>
      <c r="I36" s="270"/>
      <c r="J36" s="270"/>
      <c r="K36" s="271"/>
      <c r="L36" s="166"/>
      <c r="N36" s="269"/>
      <c r="O36" s="270"/>
      <c r="P36" s="270"/>
      <c r="Q36" s="270"/>
      <c r="R36" s="270"/>
      <c r="S36" s="270"/>
      <c r="T36" s="270"/>
      <c r="U36" s="270"/>
      <c r="V36" s="270"/>
      <c r="W36" s="270"/>
      <c r="X36" s="271"/>
    </row>
    <row r="38" spans="1:24" ht="17.25" customHeight="1">
      <c r="A38" s="265" t="s">
        <v>749</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s="188" customFormat="1" ht="17.25" customHeight="1">
      <c r="A39" s="265" t="s">
        <v>750</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17.25" customHeight="1">
      <c r="A40" s="14" t="s">
        <v>747</v>
      </c>
      <c r="B40" s="5"/>
      <c r="C40" s="5"/>
      <c r="D40" s="5"/>
      <c r="E40" s="5"/>
      <c r="F40" s="5"/>
      <c r="G40" s="5"/>
      <c r="H40" s="5"/>
      <c r="I40" s="5"/>
      <c r="J40" s="5"/>
      <c r="K40" s="5"/>
      <c r="L40" s="5"/>
      <c r="M40" s="165"/>
      <c r="N40" s="165"/>
      <c r="O40" s="165"/>
      <c r="P40" s="165"/>
      <c r="Q40" s="165"/>
      <c r="R40" s="165"/>
      <c r="S40" s="165"/>
      <c r="T40" s="165"/>
      <c r="U40" s="165"/>
      <c r="V40" s="165"/>
      <c r="W40" s="165"/>
      <c r="X40" s="165"/>
    </row>
    <row r="41" spans="1:24" ht="17.25" customHeight="1">
      <c r="A41" s="265" t="s">
        <v>748</v>
      </c>
      <c r="B41" s="85"/>
      <c r="C41" s="85"/>
      <c r="D41" s="85"/>
      <c r="E41" s="85"/>
      <c r="F41" s="85"/>
      <c r="G41" s="85"/>
      <c r="H41" s="85"/>
      <c r="I41" s="85"/>
      <c r="J41" s="85"/>
      <c r="K41" s="85"/>
      <c r="L41" s="85"/>
      <c r="M41" s="272"/>
      <c r="N41" s="272"/>
      <c r="O41" s="272"/>
      <c r="P41" s="272"/>
      <c r="Q41" s="272"/>
      <c r="R41" s="272"/>
      <c r="S41" s="272"/>
      <c r="T41" s="272"/>
      <c r="U41" s="272"/>
      <c r="V41" s="272"/>
      <c r="W41" s="272"/>
      <c r="X41" s="272"/>
    </row>
    <row r="42" spans="1:24" ht="17.25" customHeight="1">
      <c r="A42" s="265" t="s">
        <v>746</v>
      </c>
      <c r="B42" s="85"/>
      <c r="C42" s="85"/>
      <c r="D42" s="85"/>
      <c r="E42" s="85"/>
      <c r="F42" s="85"/>
      <c r="G42" s="85"/>
      <c r="H42" s="85"/>
      <c r="I42" s="85"/>
      <c r="J42" s="85"/>
      <c r="K42" s="85"/>
      <c r="L42" s="85"/>
      <c r="M42" s="272"/>
      <c r="N42" s="272"/>
      <c r="O42" s="272"/>
      <c r="P42" s="272"/>
      <c r="Q42" s="272"/>
      <c r="R42" s="272"/>
      <c r="S42" s="272"/>
      <c r="T42" s="272"/>
      <c r="U42" s="272"/>
      <c r="V42" s="272"/>
      <c r="W42" s="272"/>
      <c r="X42" s="272"/>
    </row>
    <row r="43" spans="1:24" ht="17.25" customHeight="1">
      <c r="A43" s="265" t="s">
        <v>1718</v>
      </c>
    </row>
  </sheetData>
  <mergeCells count="26">
    <mergeCell ref="J13:N13"/>
    <mergeCell ref="O13:X13"/>
    <mergeCell ref="G14:I14"/>
    <mergeCell ref="J14:N14"/>
    <mergeCell ref="O14:X14"/>
    <mergeCell ref="S3:U3"/>
    <mergeCell ref="P2:R3"/>
    <mergeCell ref="S2:X2"/>
    <mergeCell ref="V3:X3"/>
    <mergeCell ref="A29:K29"/>
    <mergeCell ref="A21:F21"/>
    <mergeCell ref="G21:X21"/>
    <mergeCell ref="A27:X27"/>
    <mergeCell ref="A19:X19"/>
    <mergeCell ref="J15:N15"/>
    <mergeCell ref="O15:X15"/>
    <mergeCell ref="P4:R6"/>
    <mergeCell ref="S4:U6"/>
    <mergeCell ref="V4:X6"/>
    <mergeCell ref="A8:X9"/>
    <mergeCell ref="S11:X11"/>
    <mergeCell ref="A31:K31"/>
    <mergeCell ref="A32:K32"/>
    <mergeCell ref="N29:X29"/>
    <mergeCell ref="N31:X31"/>
    <mergeCell ref="N32:X32"/>
  </mergeCells>
  <phoneticPr fontId="4"/>
  <dataValidations count="1">
    <dataValidation type="list" allowBlank="1" showInputMessage="1" showErrorMessage="1" sqref="B24:B25 J24:J25 R24">
      <formula1>"□,■"</formula1>
    </dataValidation>
  </dataValidations>
  <hyperlinks>
    <hyperlink ref="Y1" location="目次!A1" display="目次"/>
  </hyperlinks>
  <printOptions horizontalCentered="1"/>
  <pageMargins left="0.78740157480314965" right="0.78740157480314965" top="0.55118110236220474" bottom="0.6692913385826772" header="0.39370078740157483"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view="pageBreakPreview" zoomScaleNormal="100" workbookViewId="0">
      <selection activeCell="A8" sqref="A8:X9"/>
    </sheetView>
  </sheetViews>
  <sheetFormatPr defaultColWidth="9" defaultRowHeight="17.25" customHeight="1"/>
  <cols>
    <col min="1" max="2" width="3.625" style="91" customWidth="1"/>
    <col min="3" max="4" width="3.625" style="156" customWidth="1"/>
    <col min="5" max="7" width="3.625" style="91" customWidth="1"/>
    <col min="8" max="8" width="3.625" style="156" customWidth="1"/>
    <col min="9" max="14" width="3.625" style="91" customWidth="1"/>
    <col min="15" max="15" width="3.625" style="156" customWidth="1"/>
    <col min="16" max="17" width="3.625" style="91" customWidth="1"/>
    <col min="18" max="18" width="3.625" style="156" customWidth="1"/>
    <col min="19" max="20" width="3.625" style="91" customWidth="1"/>
    <col min="21" max="21" width="3.625" style="156" customWidth="1"/>
    <col min="22" max="23" width="3.625" style="91" customWidth="1"/>
    <col min="24" max="24" width="3.625" style="156" customWidth="1"/>
    <col min="25" max="16384" width="9" style="91"/>
  </cols>
  <sheetData>
    <row r="1" spans="1:26" ht="17.25" customHeight="1">
      <c r="N1" s="156"/>
      <c r="O1" s="91"/>
      <c r="P1" s="138"/>
      <c r="Q1" s="138"/>
      <c r="R1" s="138"/>
      <c r="S1" s="138"/>
      <c r="T1" s="138"/>
      <c r="U1" s="138"/>
      <c r="V1" s="138"/>
      <c r="W1" s="138"/>
      <c r="X1" s="139" t="s">
        <v>1714</v>
      </c>
      <c r="Y1" s="552" t="s">
        <v>571</v>
      </c>
      <c r="Z1" s="776"/>
    </row>
    <row r="2" spans="1:26" ht="17.25" customHeight="1">
      <c r="N2" s="156"/>
      <c r="O2" s="91"/>
      <c r="P2" s="914" t="s">
        <v>11</v>
      </c>
      <c r="Q2" s="915"/>
      <c r="R2" s="916"/>
      <c r="S2" s="911" t="s">
        <v>10</v>
      </c>
      <c r="T2" s="912"/>
      <c r="U2" s="912"/>
      <c r="V2" s="912"/>
      <c r="W2" s="912"/>
      <c r="X2" s="913"/>
    </row>
    <row r="3" spans="1:26" ht="17.25" customHeight="1">
      <c r="N3" s="156"/>
      <c r="O3" s="91"/>
      <c r="P3" s="917"/>
      <c r="Q3" s="918"/>
      <c r="R3" s="919"/>
      <c r="S3" s="947" t="s">
        <v>9</v>
      </c>
      <c r="T3" s="947"/>
      <c r="U3" s="947"/>
      <c r="V3" s="911" t="s">
        <v>8</v>
      </c>
      <c r="W3" s="912"/>
      <c r="X3" s="913"/>
    </row>
    <row r="4" spans="1:26" ht="17.25" customHeight="1">
      <c r="N4" s="156"/>
      <c r="O4" s="91"/>
      <c r="P4" s="914"/>
      <c r="Q4" s="915"/>
      <c r="R4" s="916"/>
      <c r="S4" s="938"/>
      <c r="T4" s="938"/>
      <c r="U4" s="938"/>
      <c r="V4" s="938"/>
      <c r="W4" s="938"/>
      <c r="X4" s="938"/>
    </row>
    <row r="5" spans="1:26" ht="17.25" customHeight="1">
      <c r="N5" s="156"/>
      <c r="O5" s="91"/>
      <c r="P5" s="935"/>
      <c r="Q5" s="936"/>
      <c r="R5" s="937"/>
      <c r="S5" s="939"/>
      <c r="T5" s="939"/>
      <c r="U5" s="939"/>
      <c r="V5" s="939"/>
      <c r="W5" s="939"/>
      <c r="X5" s="939"/>
    </row>
    <row r="6" spans="1:26" ht="17.25" customHeight="1">
      <c r="N6" s="156"/>
      <c r="O6" s="91"/>
      <c r="P6" s="917"/>
      <c r="Q6" s="918"/>
      <c r="R6" s="919"/>
      <c r="S6" s="940"/>
      <c r="T6" s="940"/>
      <c r="U6" s="940"/>
      <c r="V6" s="940"/>
      <c r="W6" s="940"/>
      <c r="X6" s="940"/>
    </row>
    <row r="7" spans="1:26" ht="17.25" customHeight="1">
      <c r="N7" s="156"/>
      <c r="O7" s="91"/>
      <c r="Q7" s="156"/>
      <c r="R7" s="91"/>
      <c r="T7" s="156"/>
      <c r="U7" s="89"/>
      <c r="V7" s="89"/>
      <c r="W7" s="174"/>
      <c r="X7" s="89"/>
    </row>
    <row r="8" spans="1:26" ht="17.25" customHeight="1">
      <c r="A8" s="923" t="s">
        <v>476</v>
      </c>
      <c r="B8" s="923"/>
      <c r="C8" s="923"/>
      <c r="D8" s="923"/>
      <c r="E8" s="923"/>
      <c r="F8" s="923"/>
      <c r="G8" s="923"/>
      <c r="H8" s="923"/>
      <c r="I8" s="923"/>
      <c r="J8" s="923"/>
      <c r="K8" s="923"/>
      <c r="L8" s="923"/>
      <c r="M8" s="923"/>
      <c r="N8" s="923"/>
      <c r="O8" s="923"/>
      <c r="P8" s="923"/>
      <c r="Q8" s="923"/>
      <c r="R8" s="923"/>
      <c r="S8" s="923"/>
      <c r="T8" s="923"/>
      <c r="U8" s="923"/>
      <c r="V8" s="923"/>
      <c r="W8" s="923"/>
      <c r="X8" s="923"/>
    </row>
    <row r="9" spans="1:26"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0" spans="1:26" ht="17.25" customHeight="1">
      <c r="F10" s="84"/>
      <c r="G10" s="83"/>
      <c r="H10" s="83"/>
      <c r="I10" s="83"/>
      <c r="J10" s="109"/>
      <c r="K10" s="110"/>
      <c r="L10" s="88"/>
      <c r="M10" s="88"/>
      <c r="N10" s="163"/>
      <c r="O10" s="88"/>
      <c r="P10" s="93"/>
      <c r="Q10" s="166"/>
      <c r="R10" s="93"/>
      <c r="S10" s="1"/>
      <c r="T10" s="161"/>
      <c r="U10" s="1"/>
      <c r="V10" s="1"/>
      <c r="W10" s="161"/>
      <c r="X10" s="1"/>
    </row>
    <row r="11" spans="1:26"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6" ht="17.25" customHeight="1">
      <c r="A12" s="91" t="s">
        <v>14</v>
      </c>
      <c r="F12" s="87"/>
      <c r="L12" s="87"/>
      <c r="N12" s="156"/>
      <c r="O12" s="91"/>
      <c r="Q12" s="156"/>
      <c r="R12" s="91"/>
      <c r="T12" s="156"/>
      <c r="U12" s="91"/>
      <c r="W12" s="156"/>
      <c r="X12" s="91"/>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91" t="s">
        <v>491</v>
      </c>
    </row>
    <row r="18" spans="1:24" ht="17.25" customHeight="1">
      <c r="L18" s="87"/>
      <c r="M18" s="87"/>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E20" s="88"/>
      <c r="L20" s="87"/>
      <c r="M20" s="87"/>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G22" s="111"/>
      <c r="H22" s="157"/>
      <c r="I22" s="111"/>
      <c r="J22" s="111"/>
      <c r="K22" s="111"/>
      <c r="L22" s="111"/>
      <c r="M22" s="111"/>
      <c r="N22" s="111"/>
      <c r="O22" s="157"/>
      <c r="P22" s="111"/>
      <c r="Q22" s="111"/>
      <c r="R22" s="157"/>
      <c r="S22" s="111"/>
      <c r="T22" s="111"/>
      <c r="U22" s="157"/>
      <c r="V22" s="111"/>
      <c r="W22" s="111"/>
      <c r="X22" s="157"/>
    </row>
    <row r="23" spans="1:24" ht="17.25" customHeight="1">
      <c r="A23" s="921" t="s">
        <v>477</v>
      </c>
      <c r="B23" s="921"/>
      <c r="C23" s="921"/>
      <c r="D23" s="921"/>
      <c r="E23" s="921"/>
      <c r="F23" s="921"/>
      <c r="G23" s="997" t="s">
        <v>478</v>
      </c>
      <c r="H23" s="997"/>
      <c r="I23" s="997"/>
      <c r="J23" s="997" t="s">
        <v>479</v>
      </c>
      <c r="K23" s="997" t="s">
        <v>480</v>
      </c>
      <c r="L23" s="997"/>
      <c r="M23" s="997"/>
      <c r="N23" s="997" t="s">
        <v>479</v>
      </c>
      <c r="O23" s="997" t="s">
        <v>481</v>
      </c>
      <c r="P23" s="997"/>
      <c r="Q23" s="997"/>
      <c r="R23" s="997" t="s">
        <v>479</v>
      </c>
      <c r="S23" s="1000" t="s">
        <v>482</v>
      </c>
      <c r="T23" s="1000"/>
      <c r="U23" s="1000"/>
      <c r="V23" s="997" t="s">
        <v>479</v>
      </c>
      <c r="W23" s="997" t="s">
        <v>594</v>
      </c>
      <c r="X23" s="997"/>
    </row>
    <row r="24" spans="1:24" ht="17.25" customHeight="1">
      <c r="A24" s="921"/>
      <c r="B24" s="921"/>
      <c r="C24" s="921"/>
      <c r="D24" s="921"/>
      <c r="E24" s="921"/>
      <c r="F24" s="921"/>
      <c r="G24" s="997" t="s">
        <v>483</v>
      </c>
      <c r="H24" s="997"/>
      <c r="I24" s="997"/>
      <c r="J24" s="997"/>
      <c r="K24" s="997" t="s">
        <v>75</v>
      </c>
      <c r="L24" s="997"/>
      <c r="M24" s="997"/>
      <c r="N24" s="997"/>
      <c r="O24" s="997" t="s">
        <v>484</v>
      </c>
      <c r="P24" s="997"/>
      <c r="Q24" s="997"/>
      <c r="R24" s="997"/>
      <c r="S24" s="1000" t="s">
        <v>485</v>
      </c>
      <c r="T24" s="1000"/>
      <c r="U24" s="1000"/>
      <c r="V24" s="997"/>
      <c r="W24" s="997" t="s">
        <v>595</v>
      </c>
      <c r="X24" s="997"/>
    </row>
    <row r="25" spans="1:24" ht="17.25" customHeight="1">
      <c r="A25" s="921"/>
      <c r="B25" s="921"/>
      <c r="C25" s="921"/>
      <c r="D25" s="921"/>
      <c r="E25" s="921"/>
      <c r="F25" s="921"/>
      <c r="G25" s="997" t="s">
        <v>486</v>
      </c>
      <c r="H25" s="997"/>
      <c r="I25" s="997"/>
      <c r="J25" s="1003"/>
      <c r="K25" s="1003"/>
      <c r="L25" s="1003"/>
      <c r="M25" s="1003"/>
      <c r="N25" s="1003"/>
      <c r="O25" s="1003"/>
      <c r="P25" s="1003"/>
      <c r="Q25" s="1003"/>
      <c r="R25" s="1003"/>
      <c r="S25" s="1003"/>
      <c r="T25" s="1003"/>
      <c r="U25" s="1003"/>
      <c r="V25" s="1003"/>
      <c r="W25" s="1003"/>
      <c r="X25" s="1003"/>
    </row>
    <row r="26" spans="1:24" ht="17.25" customHeight="1">
      <c r="A26" s="921"/>
      <c r="B26" s="921"/>
      <c r="C26" s="921"/>
      <c r="D26" s="921"/>
      <c r="E26" s="921"/>
      <c r="F26" s="921"/>
      <c r="G26" s="997"/>
      <c r="H26" s="997"/>
      <c r="I26" s="997"/>
      <c r="J26" s="1003"/>
      <c r="K26" s="1003"/>
      <c r="L26" s="1003"/>
      <c r="M26" s="1003"/>
      <c r="N26" s="1003"/>
      <c r="O26" s="1003"/>
      <c r="P26" s="1003"/>
      <c r="Q26" s="1003"/>
      <c r="R26" s="1003"/>
      <c r="S26" s="1003"/>
      <c r="T26" s="1003"/>
      <c r="U26" s="1003"/>
      <c r="V26" s="1003"/>
      <c r="W26" s="1003"/>
      <c r="X26" s="1003"/>
    </row>
    <row r="27" spans="1:24" ht="17.25" customHeight="1">
      <c r="E27" s="88"/>
      <c r="L27" s="87"/>
      <c r="M27" s="87"/>
    </row>
    <row r="28" spans="1:24" ht="17.25" customHeight="1">
      <c r="A28" s="921" t="s">
        <v>487</v>
      </c>
      <c r="B28" s="921"/>
      <c r="C28" s="921"/>
      <c r="D28" s="921"/>
      <c r="E28" s="921"/>
      <c r="F28" s="921"/>
      <c r="G28" s="1002"/>
      <c r="H28" s="1002"/>
      <c r="I28" s="1002"/>
      <c r="J28" s="1002"/>
      <c r="K28" s="1002"/>
      <c r="L28" s="1002"/>
      <c r="M28" s="1002"/>
      <c r="N28" s="1002"/>
      <c r="O28" s="1002"/>
      <c r="P28" s="1002"/>
      <c r="Q28" s="1002"/>
      <c r="R28" s="1002"/>
      <c r="S28" s="1002"/>
      <c r="T28" s="1002"/>
      <c r="U28" s="1002"/>
      <c r="V28" s="1002"/>
      <c r="W28" s="1002"/>
      <c r="X28" s="1002"/>
    </row>
    <row r="29" spans="1:24" ht="17.25" customHeight="1">
      <c r="A29" s="87"/>
      <c r="B29" s="87"/>
      <c r="C29" s="158"/>
      <c r="D29" s="158"/>
      <c r="E29" s="87"/>
      <c r="F29" s="87"/>
      <c r="G29" s="1"/>
      <c r="H29" s="161"/>
      <c r="I29" s="1"/>
      <c r="J29" s="1"/>
      <c r="K29" s="1"/>
      <c r="L29" s="1"/>
      <c r="M29" s="1"/>
      <c r="N29" s="1"/>
      <c r="O29" s="161"/>
      <c r="P29" s="1"/>
      <c r="Q29" s="1"/>
      <c r="R29" s="161"/>
      <c r="S29" s="1"/>
      <c r="T29" s="1"/>
      <c r="U29" s="161"/>
      <c r="V29" s="1"/>
      <c r="W29" s="1"/>
      <c r="X29" s="161"/>
    </row>
    <row r="30" spans="1:24" ht="17.25" customHeight="1">
      <c r="A30" s="1001" t="s">
        <v>488</v>
      </c>
      <c r="B30" s="1001"/>
      <c r="C30" s="1001"/>
      <c r="D30" s="1001"/>
      <c r="E30" s="1001"/>
      <c r="F30" s="1001"/>
      <c r="G30" s="998"/>
      <c r="H30" s="998"/>
      <c r="I30" s="998"/>
      <c r="J30" s="998"/>
      <c r="K30" s="998"/>
      <c r="L30" s="998"/>
      <c r="M30" s="998"/>
      <c r="N30" s="998"/>
      <c r="O30" s="998"/>
      <c r="P30" s="998"/>
      <c r="Q30" s="998"/>
      <c r="R30" s="998"/>
      <c r="S30" s="998"/>
      <c r="T30" s="998"/>
      <c r="U30" s="998"/>
      <c r="V30" s="998"/>
      <c r="W30" s="998"/>
      <c r="X30" s="998"/>
    </row>
    <row r="31" spans="1:24" ht="17.25" customHeight="1">
      <c r="A31" s="92"/>
      <c r="B31" s="92"/>
      <c r="C31" s="164"/>
      <c r="D31" s="164"/>
      <c r="E31" s="92"/>
      <c r="F31" s="92"/>
      <c r="G31" s="111"/>
      <c r="H31" s="157"/>
      <c r="I31" s="111"/>
      <c r="J31" s="111"/>
      <c r="K31" s="111"/>
      <c r="L31" s="111"/>
      <c r="M31" s="111"/>
      <c r="N31" s="111"/>
      <c r="O31" s="157"/>
      <c r="P31" s="111"/>
      <c r="Q31" s="111"/>
      <c r="R31" s="157"/>
      <c r="S31" s="111"/>
      <c r="T31" s="111"/>
      <c r="U31" s="157"/>
      <c r="V31" s="111"/>
      <c r="W31" s="111"/>
      <c r="X31" s="157"/>
    </row>
    <row r="32" spans="1:24" s="803" customFormat="1" ht="17.25" customHeight="1">
      <c r="A32" s="1001" t="s">
        <v>471</v>
      </c>
      <c r="B32" s="1001"/>
      <c r="C32" s="1001"/>
      <c r="D32" s="1001"/>
      <c r="E32" s="1001"/>
      <c r="F32" s="1001"/>
      <c r="G32" s="998"/>
      <c r="H32" s="998"/>
      <c r="I32" s="998"/>
      <c r="J32" s="998"/>
      <c r="K32" s="998"/>
      <c r="L32" s="998"/>
      <c r="M32" s="998"/>
      <c r="N32" s="998"/>
      <c r="O32" s="998"/>
      <c r="P32" s="998"/>
      <c r="Q32" s="998"/>
      <c r="R32" s="998"/>
      <c r="S32" s="998"/>
      <c r="T32" s="998"/>
      <c r="U32" s="998"/>
      <c r="V32" s="998"/>
      <c r="W32" s="998"/>
      <c r="X32" s="998"/>
    </row>
    <row r="33" spans="1:24" ht="17.25" customHeight="1">
      <c r="A33" s="1001" t="s">
        <v>489</v>
      </c>
      <c r="B33" s="1001"/>
      <c r="C33" s="1001"/>
      <c r="D33" s="1001"/>
      <c r="E33" s="1001"/>
      <c r="F33" s="1001"/>
      <c r="G33" s="998"/>
      <c r="H33" s="998"/>
      <c r="I33" s="998"/>
      <c r="J33" s="998"/>
      <c r="K33" s="998"/>
      <c r="L33" s="998"/>
      <c r="M33" s="998"/>
      <c r="N33" s="998"/>
      <c r="O33" s="998"/>
      <c r="P33" s="998"/>
      <c r="Q33" s="998"/>
      <c r="R33" s="998"/>
      <c r="S33" s="998"/>
      <c r="T33" s="998"/>
      <c r="U33" s="998"/>
      <c r="V33" s="998"/>
      <c r="W33" s="998"/>
      <c r="X33" s="998"/>
    </row>
    <row r="34" spans="1:24" ht="17.25" customHeight="1">
      <c r="A34" s="92"/>
      <c r="B34" s="92"/>
      <c r="C34" s="164"/>
      <c r="D34" s="164"/>
      <c r="E34" s="92"/>
      <c r="F34" s="92"/>
      <c r="G34" s="111"/>
      <c r="H34" s="157"/>
      <c r="I34" s="111"/>
      <c r="J34" s="111"/>
      <c r="K34" s="111"/>
      <c r="L34" s="111"/>
      <c r="M34" s="111"/>
      <c r="N34" s="111"/>
      <c r="O34" s="157"/>
      <c r="P34" s="111"/>
      <c r="Q34" s="111"/>
      <c r="R34" s="157"/>
      <c r="S34" s="111"/>
      <c r="T34" s="111"/>
      <c r="U34" s="157"/>
      <c r="V34" s="111"/>
      <c r="W34" s="111"/>
      <c r="X34" s="157"/>
    </row>
    <row r="35" spans="1:24" s="803" customFormat="1" ht="17.25" customHeight="1">
      <c r="A35" s="1001" t="s">
        <v>1825</v>
      </c>
      <c r="B35" s="1001"/>
      <c r="C35" s="1001"/>
      <c r="D35" s="1001"/>
      <c r="E35" s="1001"/>
      <c r="F35" s="1001"/>
      <c r="G35" s="998"/>
      <c r="H35" s="998"/>
      <c r="I35" s="998"/>
      <c r="J35" s="998"/>
      <c r="K35" s="998"/>
      <c r="L35" s="998"/>
      <c r="M35" s="998"/>
      <c r="N35" s="998"/>
      <c r="O35" s="998"/>
      <c r="P35" s="998"/>
      <c r="Q35" s="998"/>
      <c r="R35" s="998"/>
      <c r="S35" s="998"/>
      <c r="T35" s="998"/>
      <c r="U35" s="998"/>
      <c r="V35" s="998"/>
      <c r="W35" s="998"/>
      <c r="X35" s="998"/>
    </row>
    <row r="36" spans="1:24" s="803" customFormat="1" ht="17.25" customHeight="1">
      <c r="A36" s="806"/>
      <c r="B36" s="806"/>
      <c r="C36" s="806"/>
      <c r="D36" s="806"/>
      <c r="E36" s="806"/>
      <c r="F36" s="806"/>
      <c r="G36" s="157"/>
      <c r="H36" s="157"/>
      <c r="I36" s="157"/>
      <c r="J36" s="157"/>
      <c r="K36" s="157"/>
      <c r="L36" s="157"/>
      <c r="M36" s="157"/>
      <c r="N36" s="157"/>
      <c r="O36" s="157"/>
      <c r="P36" s="157"/>
      <c r="Q36" s="157"/>
      <c r="R36" s="157"/>
      <c r="S36" s="157"/>
      <c r="T36" s="157"/>
      <c r="U36" s="157"/>
      <c r="V36" s="157"/>
      <c r="W36" s="157"/>
      <c r="X36" s="157"/>
    </row>
    <row r="37" spans="1:24" ht="17.25" customHeight="1">
      <c r="A37" s="921" t="s">
        <v>490</v>
      </c>
      <c r="B37" s="921"/>
      <c r="C37" s="921"/>
      <c r="D37" s="921"/>
      <c r="E37" s="921"/>
      <c r="F37" s="921"/>
      <c r="G37" s="999"/>
      <c r="H37" s="999"/>
      <c r="I37" s="999"/>
      <c r="J37" s="999"/>
      <c r="K37" s="999"/>
      <c r="L37" s="999"/>
      <c r="M37" s="999"/>
      <c r="N37" s="999"/>
      <c r="O37" s="999"/>
      <c r="P37" s="999"/>
      <c r="Q37" s="999"/>
      <c r="R37" s="999"/>
      <c r="S37" s="999"/>
      <c r="T37" s="999"/>
      <c r="U37" s="999"/>
      <c r="V37" s="999"/>
      <c r="W37" s="999"/>
      <c r="X37" s="999"/>
    </row>
    <row r="38" spans="1:24" ht="17.25" customHeight="1">
      <c r="G38" s="111"/>
      <c r="H38" s="157"/>
      <c r="I38" s="111"/>
      <c r="J38" s="111"/>
      <c r="K38" s="111"/>
      <c r="L38" s="111"/>
      <c r="M38" s="111"/>
      <c r="N38" s="111"/>
      <c r="O38" s="157"/>
      <c r="P38" s="111"/>
      <c r="Q38" s="111"/>
      <c r="R38" s="157"/>
      <c r="S38" s="111"/>
      <c r="T38" s="111"/>
      <c r="U38" s="157"/>
      <c r="V38" s="111"/>
      <c r="W38" s="111"/>
      <c r="X38" s="157"/>
    </row>
    <row r="39" spans="1:24" ht="17.25" customHeight="1">
      <c r="A39" s="168" t="s">
        <v>661</v>
      </c>
      <c r="B39" s="1"/>
      <c r="C39" s="161"/>
      <c r="D39" s="161"/>
      <c r="E39" s="1"/>
      <c r="F39" s="1"/>
      <c r="G39" s="1"/>
      <c r="H39" s="161"/>
      <c r="I39" s="1"/>
      <c r="J39" s="1"/>
      <c r="K39" s="1"/>
      <c r="L39" s="1"/>
      <c r="M39" s="1"/>
      <c r="N39" s="1"/>
      <c r="O39" s="161"/>
      <c r="P39" s="1"/>
      <c r="Q39" s="1"/>
      <c r="R39" s="161"/>
      <c r="S39" s="1"/>
      <c r="T39" s="1"/>
      <c r="U39" s="161"/>
      <c r="V39" s="1"/>
      <c r="W39" s="1"/>
      <c r="X39" s="161"/>
    </row>
    <row r="40" spans="1:24" ht="17.25" customHeight="1">
      <c r="A40" s="168" t="s">
        <v>1859</v>
      </c>
      <c r="B40" s="1"/>
      <c r="C40" s="161"/>
      <c r="D40" s="161"/>
      <c r="E40" s="1"/>
      <c r="F40" s="1"/>
      <c r="G40" s="1"/>
      <c r="H40" s="161"/>
      <c r="I40" s="1"/>
      <c r="J40" s="1"/>
      <c r="K40" s="1"/>
      <c r="L40" s="1"/>
      <c r="M40" s="1"/>
      <c r="N40" s="1"/>
      <c r="O40" s="161"/>
      <c r="P40" s="1"/>
      <c r="Q40" s="1"/>
      <c r="R40" s="161"/>
      <c r="S40" s="1"/>
      <c r="T40" s="1"/>
      <c r="U40" s="161"/>
      <c r="V40" s="1"/>
      <c r="W40" s="1"/>
      <c r="X40" s="161"/>
    </row>
    <row r="41" spans="1:24" ht="17.25" customHeight="1">
      <c r="A41" s="168" t="s">
        <v>662</v>
      </c>
      <c r="B41" s="1"/>
      <c r="C41" s="161"/>
      <c r="D41" s="161"/>
      <c r="E41" s="1"/>
      <c r="F41" s="1"/>
      <c r="G41" s="1"/>
      <c r="H41" s="161"/>
      <c r="I41" s="1"/>
      <c r="J41" s="1"/>
      <c r="K41" s="1"/>
      <c r="L41" s="1"/>
      <c r="M41" s="1"/>
      <c r="N41" s="1"/>
      <c r="O41" s="161"/>
      <c r="P41" s="1"/>
      <c r="Q41" s="1"/>
      <c r="R41" s="161"/>
      <c r="S41" s="1"/>
      <c r="T41" s="1"/>
      <c r="U41" s="161"/>
      <c r="V41" s="1"/>
      <c r="W41" s="1"/>
      <c r="X41" s="161"/>
    </row>
    <row r="42" spans="1:24" ht="17.25" customHeight="1">
      <c r="A42" s="292" t="s">
        <v>699</v>
      </c>
      <c r="B42" s="89"/>
      <c r="C42" s="174"/>
      <c r="D42" s="174"/>
    </row>
    <row r="43" spans="1:24" ht="17.25" customHeight="1">
      <c r="A43" s="292" t="s">
        <v>1724</v>
      </c>
      <c r="B43" s="89"/>
      <c r="C43" s="174"/>
      <c r="D43" s="174"/>
    </row>
    <row r="44" spans="1:24" ht="17.25" customHeight="1">
      <c r="A44" s="14" t="s">
        <v>1725</v>
      </c>
      <c r="B44" s="89"/>
      <c r="C44" s="174"/>
      <c r="D44" s="174"/>
    </row>
    <row r="45" spans="1:24" ht="17.25" customHeight="1">
      <c r="A45" s="14" t="s">
        <v>1726</v>
      </c>
      <c r="B45" s="89"/>
      <c r="C45" s="174"/>
      <c r="D45" s="174"/>
    </row>
    <row r="54" spans="1:1" ht="17.25" customHeight="1">
      <c r="A54" s="20"/>
    </row>
  </sheetData>
  <mergeCells count="48">
    <mergeCell ref="A32:F32"/>
    <mergeCell ref="G32:X32"/>
    <mergeCell ref="A35:F35"/>
    <mergeCell ref="G35:X35"/>
    <mergeCell ref="O15:X15"/>
    <mergeCell ref="J15:N15"/>
    <mergeCell ref="A33:F33"/>
    <mergeCell ref="W23:X23"/>
    <mergeCell ref="W24:X24"/>
    <mergeCell ref="A19:X19"/>
    <mergeCell ref="G21:X21"/>
    <mergeCell ref="A21:F21"/>
    <mergeCell ref="G23:I23"/>
    <mergeCell ref="J23:J24"/>
    <mergeCell ref="N23:N24"/>
    <mergeCell ref="O23:Q23"/>
    <mergeCell ref="V23:V24"/>
    <mergeCell ref="G24:I24"/>
    <mergeCell ref="A8:X9"/>
    <mergeCell ref="P2:R3"/>
    <mergeCell ref="S2:X2"/>
    <mergeCell ref="S3:U3"/>
    <mergeCell ref="V3:X3"/>
    <mergeCell ref="P4:R6"/>
    <mergeCell ref="S4:U6"/>
    <mergeCell ref="V4:X6"/>
    <mergeCell ref="S11:X11"/>
    <mergeCell ref="J13:N13"/>
    <mergeCell ref="O13:X13"/>
    <mergeCell ref="G14:I14"/>
    <mergeCell ref="J14:N14"/>
    <mergeCell ref="O14:X14"/>
    <mergeCell ref="A37:F37"/>
    <mergeCell ref="A23:F26"/>
    <mergeCell ref="O24:Q24"/>
    <mergeCell ref="G33:X33"/>
    <mergeCell ref="G37:X37"/>
    <mergeCell ref="S23:U23"/>
    <mergeCell ref="S24:U24"/>
    <mergeCell ref="R23:R24"/>
    <mergeCell ref="K23:M23"/>
    <mergeCell ref="K24:M24"/>
    <mergeCell ref="A28:F28"/>
    <mergeCell ref="A30:F30"/>
    <mergeCell ref="G30:X30"/>
    <mergeCell ref="G25:I26"/>
    <mergeCell ref="G28:X28"/>
    <mergeCell ref="J25:X26"/>
  </mergeCells>
  <phoneticPr fontId="4"/>
  <dataValidations count="4">
    <dataValidation type="list" allowBlank="1" showInputMessage="1" showErrorMessage="1" sqref="G29:H29">
      <formula1>$A$47:$A$54</formula1>
    </dataValidation>
    <dataValidation type="list" allowBlank="1" showInputMessage="1" showErrorMessage="1" sqref="F10">
      <formula1>"○"</formula1>
    </dataValidation>
    <dataValidation type="list" allowBlank="1" showInputMessage="1" showErrorMessage="1" sqref="G37:X37">
      <formula1>"常駐,専任,非専任"</formula1>
    </dataValidation>
    <dataValidation type="list" allowBlank="1" showInputMessage="1" sqref="G28:X28">
      <formula1>"現場代理人,主任技術者,監理技術者,特例監理技術者,監理技術者補佐,専門技術者,電気保安技術者,工事用電力設備の保安責任者"</formula1>
    </dataValidation>
  </dataValidations>
  <hyperlinks>
    <hyperlink ref="Y1" location="目次!A1" display="目次"/>
  </hyperlinks>
  <printOptions horizontalCentered="1"/>
  <pageMargins left="0.7" right="0.7" top="0.75" bottom="0.75" header="0.3" footer="0.3"/>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Zeros="0" view="pageBreakPreview" topLeftCell="A22" zoomScaleNormal="40" zoomScaleSheetLayoutView="100" workbookViewId="0">
      <selection activeCell="A8" sqref="A8:X9"/>
    </sheetView>
  </sheetViews>
  <sheetFormatPr defaultColWidth="9" defaultRowHeight="17.25" customHeight="1"/>
  <cols>
    <col min="1" max="1" width="3.625" style="91" customWidth="1"/>
    <col min="2" max="2" width="3.625" style="156" customWidth="1"/>
    <col min="3" max="3" width="3.625" style="91" customWidth="1"/>
    <col min="4" max="4" width="3.625" style="156" customWidth="1"/>
    <col min="5" max="7" width="3.625" style="91" customWidth="1"/>
    <col min="8" max="8" width="3.625" style="156" customWidth="1"/>
    <col min="9" max="16" width="3.625" style="91" customWidth="1"/>
    <col min="17" max="17" width="3.625" style="156" customWidth="1"/>
    <col min="18" max="19" width="3.625" style="91" customWidth="1"/>
    <col min="20" max="20" width="3.625" style="156" customWidth="1"/>
    <col min="21" max="22" width="3.625" style="91" customWidth="1"/>
    <col min="23" max="23" width="3.625" style="156" customWidth="1"/>
    <col min="24" max="24" width="3.625" style="91" customWidth="1"/>
    <col min="25" max="16384" width="9" style="91"/>
  </cols>
  <sheetData>
    <row r="1" spans="1:25" ht="17.25" customHeight="1">
      <c r="S1" s="16"/>
      <c r="T1" s="16"/>
      <c r="U1" s="1019" t="str">
        <f>IF(A8="電気保安技術者通知書","（様式５Ａ）",IF(A8="工事用電力設備の保安責任者通知書","（様式５Ｂ）","（様式５Ｃ）"))</f>
        <v>（様式５Ｃ）</v>
      </c>
      <c r="V1" s="1019"/>
      <c r="W1" s="1019"/>
      <c r="X1" s="1019"/>
      <c r="Y1" s="141" t="s">
        <v>571</v>
      </c>
    </row>
    <row r="2" spans="1:25" ht="17.25" customHeight="1">
      <c r="P2" s="914" t="s">
        <v>11</v>
      </c>
      <c r="Q2" s="915"/>
      <c r="R2" s="916"/>
      <c r="S2" s="965" t="s">
        <v>10</v>
      </c>
      <c r="T2" s="966"/>
      <c r="U2" s="966"/>
      <c r="V2" s="966"/>
      <c r="W2" s="966"/>
      <c r="X2" s="967"/>
    </row>
    <row r="3" spans="1:25" ht="17.25" customHeight="1">
      <c r="P3" s="917"/>
      <c r="Q3" s="918"/>
      <c r="R3" s="919"/>
      <c r="S3" s="992" t="s">
        <v>9</v>
      </c>
      <c r="T3" s="992"/>
      <c r="U3" s="992"/>
      <c r="V3" s="911" t="s">
        <v>8</v>
      </c>
      <c r="W3" s="912"/>
      <c r="X3" s="913"/>
    </row>
    <row r="4" spans="1:25" ht="17.25" customHeight="1">
      <c r="P4" s="914"/>
      <c r="Q4" s="915"/>
      <c r="R4" s="916"/>
      <c r="S4" s="938"/>
      <c r="T4" s="938"/>
      <c r="U4" s="938"/>
      <c r="V4" s="938"/>
      <c r="W4" s="938"/>
      <c r="X4" s="938"/>
    </row>
    <row r="5" spans="1:25" ht="17.25" customHeight="1">
      <c r="P5" s="935"/>
      <c r="Q5" s="936"/>
      <c r="R5" s="937"/>
      <c r="S5" s="939"/>
      <c r="T5" s="939"/>
      <c r="U5" s="939"/>
      <c r="V5" s="939"/>
      <c r="W5" s="939"/>
      <c r="X5" s="939"/>
    </row>
    <row r="6" spans="1:25" ht="17.25" customHeight="1">
      <c r="P6" s="917"/>
      <c r="Q6" s="918"/>
      <c r="R6" s="919"/>
      <c r="S6" s="940"/>
      <c r="T6" s="940"/>
      <c r="U6" s="940"/>
      <c r="V6" s="940"/>
      <c r="W6" s="940"/>
      <c r="X6" s="940"/>
    </row>
    <row r="7" spans="1:25" ht="17.25" customHeight="1">
      <c r="R7" s="93"/>
      <c r="S7" s="93"/>
      <c r="T7" s="166"/>
      <c r="U7" s="1"/>
      <c r="V7" s="1"/>
      <c r="W7" s="161"/>
      <c r="X7" s="1"/>
    </row>
    <row r="8" spans="1:25" ht="17.25" customHeight="1">
      <c r="A8" s="1020" t="s">
        <v>1933</v>
      </c>
      <c r="B8" s="1020"/>
      <c r="C8" s="1020"/>
      <c r="D8" s="1020"/>
      <c r="E8" s="1020"/>
      <c r="F8" s="1020"/>
      <c r="G8" s="1020"/>
      <c r="H8" s="1020"/>
      <c r="I8" s="1020"/>
      <c r="J8" s="1020"/>
      <c r="K8" s="1020"/>
      <c r="L8" s="1020"/>
      <c r="M8" s="1020"/>
      <c r="N8" s="1020"/>
      <c r="O8" s="1020"/>
      <c r="P8" s="1020"/>
      <c r="Q8" s="1020"/>
      <c r="R8" s="1020"/>
      <c r="S8" s="1020"/>
      <c r="T8" s="1020"/>
      <c r="U8" s="1020"/>
      <c r="V8" s="1020"/>
      <c r="W8" s="1020"/>
      <c r="X8" s="1020"/>
    </row>
    <row r="9" spans="1:25" ht="17.25" customHeight="1">
      <c r="A9" s="1020"/>
      <c r="B9" s="1020"/>
      <c r="C9" s="1020"/>
      <c r="D9" s="1020"/>
      <c r="E9" s="1020"/>
      <c r="F9" s="1020"/>
      <c r="G9" s="1020"/>
      <c r="H9" s="1020"/>
      <c r="I9" s="1020"/>
      <c r="J9" s="1020"/>
      <c r="K9" s="1020"/>
      <c r="L9" s="1020"/>
      <c r="M9" s="1020"/>
      <c r="N9" s="1020"/>
      <c r="O9" s="1020"/>
      <c r="P9" s="1020"/>
      <c r="Q9" s="1020"/>
      <c r="R9" s="1020"/>
      <c r="S9" s="1020"/>
      <c r="T9" s="1020"/>
      <c r="U9" s="1020"/>
      <c r="V9" s="1020"/>
      <c r="W9" s="1020"/>
      <c r="X9" s="1020"/>
    </row>
    <row r="11" spans="1:25"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5" ht="17.25" customHeight="1">
      <c r="A12" s="156" t="s">
        <v>14</v>
      </c>
      <c r="C12" s="156"/>
      <c r="E12" s="158"/>
      <c r="F12" s="156"/>
      <c r="G12" s="156"/>
      <c r="I12" s="156"/>
      <c r="J12" s="156"/>
      <c r="K12" s="156"/>
      <c r="L12" s="158"/>
      <c r="M12" s="156"/>
      <c r="N12" s="156"/>
      <c r="O12" s="156"/>
      <c r="P12" s="156"/>
      <c r="R12" s="156"/>
      <c r="S12" s="156"/>
      <c r="U12" s="156"/>
      <c r="V12" s="156"/>
      <c r="X12" s="156"/>
    </row>
    <row r="13" spans="1:25"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5"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5"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922" t="str">
        <f>IF(A8="電気保安技術者・工事用電力設備の保安責任者通知書","　次のとおり、電気保安技術者・工事用電力設備の保安責任者を定めましたので通知します。",IF(A8="電気保安技術者通知書","　次のとおり、電気保安技術者を定めましたので通知します。",IF(A8="工事用電力設備の保安責任者通知書","　次のとおり、工事用電力設備の保安責任者を定めましたので通知します。","")))</f>
        <v>　次のとおり、電気保安技術者・工事用電力設備の保安責任者を定めましたので通知します。</v>
      </c>
      <c r="B17" s="922"/>
      <c r="C17" s="922"/>
      <c r="D17" s="922"/>
      <c r="E17" s="922"/>
      <c r="F17" s="922"/>
      <c r="G17" s="922"/>
      <c r="H17" s="922"/>
      <c r="I17" s="922"/>
      <c r="J17" s="922"/>
      <c r="K17" s="922"/>
      <c r="L17" s="922"/>
      <c r="M17" s="922"/>
      <c r="N17" s="922"/>
      <c r="O17" s="922"/>
      <c r="P17" s="922"/>
      <c r="Q17" s="922"/>
      <c r="R17" s="922"/>
      <c r="S17" s="922"/>
      <c r="T17" s="922"/>
      <c r="U17" s="922"/>
      <c r="V17" s="922"/>
      <c r="W17" s="922"/>
      <c r="X17" s="922"/>
    </row>
    <row r="19" spans="1:24" s="156" customFormat="1"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s="156" customFormat="1" ht="17.25" customHeight="1">
      <c r="E20" s="163"/>
      <c r="L20" s="158"/>
      <c r="M20" s="158"/>
    </row>
    <row r="21" spans="1:24" ht="17.25" customHeight="1">
      <c r="A21" s="921" t="s">
        <v>434</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87"/>
      <c r="B22" s="158"/>
      <c r="C22" s="87"/>
      <c r="D22" s="158"/>
      <c r="E22" s="87"/>
      <c r="G22" s="129"/>
      <c r="H22" s="129"/>
      <c r="I22" s="129"/>
      <c r="J22" s="129"/>
      <c r="K22" s="129"/>
      <c r="L22" s="129"/>
      <c r="M22" s="129"/>
      <c r="N22" s="129"/>
      <c r="O22" s="129"/>
      <c r="P22" s="129"/>
      <c r="Q22" s="129"/>
      <c r="R22" s="129"/>
      <c r="S22" s="129"/>
      <c r="T22" s="129"/>
      <c r="U22" s="129"/>
      <c r="V22" s="129"/>
      <c r="W22" s="129"/>
      <c r="X22" s="129"/>
    </row>
    <row r="23" spans="1:24" ht="17.25" customHeight="1">
      <c r="A23" s="921" t="s">
        <v>470</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135"/>
      <c r="B24" s="155"/>
      <c r="C24" s="135"/>
      <c r="D24" s="155"/>
      <c r="E24" s="135"/>
      <c r="F24" s="135"/>
    </row>
    <row r="25" spans="1:24" ht="17.25" customHeight="1">
      <c r="A25" s="921" t="s">
        <v>471</v>
      </c>
      <c r="B25" s="921"/>
      <c r="C25" s="921"/>
      <c r="D25" s="921"/>
      <c r="E25" s="921"/>
      <c r="F25" s="921"/>
      <c r="G25" s="1007"/>
      <c r="H25" s="1007"/>
      <c r="I25" s="1007"/>
      <c r="J25" s="1007"/>
      <c r="K25" s="1007"/>
      <c r="L25" s="1007"/>
      <c r="M25" s="1007"/>
      <c r="N25" s="1007"/>
      <c r="O25" s="1007"/>
      <c r="P25" s="1007"/>
      <c r="Q25" s="1007"/>
      <c r="R25" s="1007"/>
      <c r="S25" s="1007"/>
      <c r="T25" s="1007"/>
      <c r="U25" s="1007"/>
      <c r="V25" s="1007"/>
      <c r="W25" s="1007"/>
      <c r="X25" s="1007"/>
    </row>
    <row r="26" spans="1:24" ht="17.25" customHeight="1">
      <c r="A26" s="921" t="s">
        <v>76</v>
      </c>
      <c r="B26" s="921"/>
      <c r="C26" s="921"/>
      <c r="D26" s="921"/>
      <c r="E26" s="921"/>
      <c r="F26" s="921"/>
      <c r="G26" s="1008"/>
      <c r="H26" s="1008"/>
      <c r="I26" s="1008"/>
      <c r="J26" s="1008"/>
      <c r="K26" s="1008"/>
      <c r="L26" s="1008"/>
      <c r="M26" s="1008"/>
      <c r="N26" s="1008"/>
      <c r="O26" s="1008"/>
      <c r="P26" s="1008"/>
      <c r="Q26" s="1008"/>
      <c r="R26" s="1008"/>
      <c r="S26" s="1008"/>
      <c r="T26" s="1008"/>
      <c r="U26" s="1008"/>
      <c r="V26" s="1008"/>
      <c r="W26" s="1008"/>
      <c r="X26" s="1008"/>
    </row>
    <row r="27" spans="1:24" ht="17.25" customHeight="1">
      <c r="A27" s="135"/>
      <c r="B27" s="155"/>
      <c r="C27" s="135"/>
      <c r="D27" s="155"/>
      <c r="E27" s="135"/>
      <c r="F27" s="135"/>
      <c r="G27" s="136"/>
      <c r="H27" s="162"/>
      <c r="I27" s="136"/>
      <c r="J27" s="136"/>
      <c r="K27" s="136"/>
      <c r="L27" s="136"/>
      <c r="M27" s="136"/>
      <c r="N27" s="136"/>
      <c r="O27" s="136"/>
      <c r="P27" s="136"/>
      <c r="Q27" s="162"/>
      <c r="R27" s="136"/>
      <c r="S27" s="136"/>
      <c r="T27" s="162"/>
      <c r="U27" s="136"/>
      <c r="V27" s="136"/>
      <c r="W27" s="162"/>
      <c r="X27" s="136"/>
    </row>
    <row r="28" spans="1:24" ht="17.25" customHeight="1">
      <c r="A28" s="921" t="s">
        <v>472</v>
      </c>
      <c r="B28" s="921"/>
      <c r="C28" s="921"/>
      <c r="D28" s="921"/>
      <c r="E28" s="921"/>
      <c r="F28" s="921"/>
      <c r="G28" s="1015" t="s">
        <v>1824</v>
      </c>
      <c r="H28" s="1015"/>
      <c r="I28" s="1015"/>
      <c r="J28" s="1015"/>
      <c r="K28" s="1015"/>
      <c r="L28" s="1015"/>
      <c r="M28" s="94"/>
      <c r="N28" s="79"/>
      <c r="O28" s="79"/>
      <c r="P28" s="79"/>
      <c r="Q28" s="79"/>
      <c r="R28" s="79"/>
      <c r="S28" s="79"/>
      <c r="T28" s="91"/>
      <c r="W28" s="91"/>
    </row>
    <row r="29" spans="1:24" ht="17.25" customHeight="1">
      <c r="A29" s="80"/>
      <c r="B29" s="80"/>
      <c r="C29" s="80"/>
      <c r="D29" s="80"/>
      <c r="E29" s="80"/>
      <c r="F29" s="80"/>
      <c r="G29" s="80"/>
      <c r="H29" s="80"/>
      <c r="I29" s="80"/>
      <c r="J29" s="80"/>
      <c r="K29" s="80"/>
      <c r="L29" s="132"/>
      <c r="M29" s="132"/>
      <c r="N29" s="132"/>
      <c r="O29" s="132"/>
      <c r="P29" s="132"/>
      <c r="Q29" s="132"/>
      <c r="R29" s="132"/>
      <c r="S29" s="132"/>
      <c r="T29" s="132"/>
      <c r="U29" s="132"/>
      <c r="V29" s="80"/>
      <c r="W29" s="80"/>
      <c r="X29" s="80"/>
    </row>
    <row r="30" spans="1:24" ht="17.25" customHeight="1">
      <c r="A30" s="1009" t="s">
        <v>13</v>
      </c>
      <c r="B30" s="1010"/>
      <c r="C30" s="1010"/>
      <c r="D30" s="1010"/>
      <c r="E30" s="1010"/>
      <c r="F30" s="1011"/>
      <c r="G30" s="1012"/>
      <c r="H30" s="1013"/>
      <c r="I30" s="1013"/>
      <c r="J30" s="1013"/>
      <c r="K30" s="1013"/>
      <c r="L30" s="1013"/>
      <c r="M30" s="1013"/>
      <c r="N30" s="1013"/>
      <c r="O30" s="1013"/>
      <c r="P30" s="1013"/>
      <c r="Q30" s="1013"/>
      <c r="R30" s="1013"/>
      <c r="S30" s="1013"/>
      <c r="T30" s="1013"/>
      <c r="U30" s="1013"/>
      <c r="V30" s="1013"/>
      <c r="W30" s="1013"/>
      <c r="X30" s="1014"/>
    </row>
    <row r="31" spans="1:24" ht="17.25" customHeight="1">
      <c r="A31" s="1004" t="s">
        <v>12</v>
      </c>
      <c r="B31" s="1005"/>
      <c r="C31" s="1005"/>
      <c r="D31" s="1005"/>
      <c r="E31" s="1005"/>
      <c r="F31" s="1006"/>
      <c r="G31" s="1016"/>
      <c r="H31" s="1017"/>
      <c r="I31" s="1017"/>
      <c r="J31" s="1017"/>
      <c r="K31" s="1017"/>
      <c r="L31" s="1017"/>
      <c r="M31" s="1017"/>
      <c r="N31" s="1017"/>
      <c r="O31" s="1017"/>
      <c r="P31" s="1017"/>
      <c r="Q31" s="1017"/>
      <c r="R31" s="1017"/>
      <c r="S31" s="1017"/>
      <c r="T31" s="1017"/>
      <c r="U31" s="1017"/>
      <c r="V31" s="1017"/>
      <c r="W31" s="1017"/>
      <c r="X31" s="1018"/>
    </row>
    <row r="32" spans="1:24" ht="17.25" customHeight="1">
      <c r="A32" s="291" t="s">
        <v>1898</v>
      </c>
      <c r="B32" s="161"/>
    </row>
    <row r="33" spans="1:24" ht="17.25" customHeight="1">
      <c r="A33" s="130" t="s">
        <v>1932</v>
      </c>
      <c r="B33" s="130"/>
      <c r="C33" s="133"/>
      <c r="D33" s="133"/>
      <c r="E33" s="133"/>
      <c r="F33" s="133"/>
      <c r="G33" s="133"/>
      <c r="H33" s="133"/>
      <c r="I33" s="133"/>
      <c r="J33" s="133"/>
      <c r="K33" s="133"/>
      <c r="L33" s="133"/>
      <c r="M33" s="133"/>
      <c r="N33" s="133"/>
      <c r="O33" s="133"/>
      <c r="P33" s="133"/>
      <c r="Q33" s="133"/>
      <c r="R33" s="133"/>
      <c r="S33" s="133"/>
      <c r="T33" s="133"/>
      <c r="U33" s="133"/>
      <c r="V33" s="133"/>
      <c r="W33" s="133"/>
      <c r="X33" s="133"/>
    </row>
    <row r="34" spans="1:24" ht="17.25" customHeight="1">
      <c r="A34" s="14"/>
      <c r="B34" s="14"/>
      <c r="C34" s="134"/>
      <c r="D34" s="134"/>
      <c r="E34" s="134"/>
      <c r="F34" s="134"/>
      <c r="G34" s="134"/>
      <c r="H34" s="134"/>
      <c r="I34" s="134"/>
      <c r="J34" s="134"/>
      <c r="K34" s="134"/>
      <c r="L34" s="134"/>
      <c r="M34" s="134"/>
      <c r="N34" s="134"/>
      <c r="O34" s="134"/>
      <c r="P34" s="134"/>
      <c r="Q34" s="134"/>
      <c r="R34" s="134"/>
      <c r="S34" s="134"/>
      <c r="T34" s="134"/>
      <c r="U34" s="134"/>
      <c r="V34" s="134"/>
      <c r="W34" s="134"/>
      <c r="X34" s="134"/>
    </row>
    <row r="36" spans="1:24" ht="17.25" customHeight="1">
      <c r="A36" s="97"/>
      <c r="B36" s="168"/>
    </row>
    <row r="37" spans="1:24" ht="17.25" customHeight="1">
      <c r="A37" s="97"/>
      <c r="B37" s="168"/>
      <c r="C37" s="97"/>
      <c r="D37" s="168"/>
      <c r="E37" s="97"/>
      <c r="F37" s="97"/>
      <c r="G37" s="14"/>
      <c r="H37" s="14"/>
    </row>
    <row r="38" spans="1:24" ht="17.25" customHeight="1">
      <c r="A38" s="97"/>
      <c r="B38" s="168"/>
      <c r="C38" s="97"/>
      <c r="D38" s="168"/>
      <c r="E38" s="97"/>
      <c r="F38" s="97"/>
      <c r="G38" s="14"/>
      <c r="H38" s="14"/>
    </row>
    <row r="39" spans="1:24" ht="17.25" customHeight="1">
      <c r="A39" s="97"/>
      <c r="B39" s="168"/>
      <c r="C39" s="97"/>
      <c r="D39" s="168"/>
      <c r="E39" s="97"/>
      <c r="F39" s="97"/>
      <c r="G39" s="14"/>
      <c r="H39" s="14"/>
    </row>
    <row r="40" spans="1:24" ht="17.25" customHeight="1">
      <c r="A40" s="97"/>
      <c r="B40" s="168"/>
      <c r="C40" s="97"/>
      <c r="D40" s="168"/>
      <c r="E40" s="97"/>
      <c r="F40" s="97"/>
      <c r="G40" s="14"/>
      <c r="H40" s="14"/>
    </row>
    <row r="41" spans="1:24" ht="17.25" customHeight="1">
      <c r="A41" s="97"/>
      <c r="B41" s="168"/>
      <c r="C41" s="97"/>
      <c r="D41" s="168"/>
      <c r="E41" s="97"/>
      <c r="F41" s="97"/>
      <c r="G41" s="14"/>
      <c r="H41" s="14"/>
    </row>
    <row r="42" spans="1:24" ht="17.25" customHeight="1">
      <c r="A42" s="97"/>
      <c r="B42" s="168"/>
      <c r="C42" s="97"/>
      <c r="D42" s="168"/>
      <c r="E42" s="97"/>
      <c r="F42" s="97"/>
      <c r="G42" s="14"/>
      <c r="H42" s="14"/>
    </row>
    <row r="43" spans="1:24" ht="17.25" customHeight="1">
      <c r="A43" s="1"/>
      <c r="B43" s="161"/>
      <c r="C43" s="1"/>
      <c r="D43" s="161"/>
      <c r="E43" s="1"/>
      <c r="F43" s="1"/>
    </row>
    <row r="44" spans="1:24" ht="17.25" customHeight="1">
      <c r="A44" s="1"/>
      <c r="B44" s="161"/>
      <c r="C44" s="1"/>
      <c r="D44" s="161"/>
      <c r="E44" s="1"/>
      <c r="F44" s="1"/>
    </row>
    <row r="55" spans="1:6" ht="17.25" customHeight="1">
      <c r="A55" s="1"/>
      <c r="B55" s="161"/>
      <c r="C55" s="1"/>
      <c r="D55" s="161"/>
      <c r="E55" s="1"/>
      <c r="F55" s="1"/>
    </row>
    <row r="56" spans="1:6" ht="17.25" customHeight="1">
      <c r="A56" s="1"/>
      <c r="B56" s="161"/>
      <c r="C56" s="1"/>
      <c r="D56" s="161"/>
      <c r="E56" s="1"/>
      <c r="F56" s="1"/>
    </row>
    <row r="57" spans="1:6" ht="17.25" customHeight="1">
      <c r="A57" s="1"/>
      <c r="B57" s="161"/>
      <c r="C57" s="1"/>
      <c r="D57" s="161"/>
      <c r="E57" s="1"/>
      <c r="F57" s="1"/>
    </row>
    <row r="58" spans="1:6" ht="17.25" customHeight="1">
      <c r="A58" s="1"/>
      <c r="B58" s="161"/>
      <c r="C58" s="1"/>
      <c r="D58" s="161"/>
      <c r="E58" s="1"/>
      <c r="F58" s="1"/>
    </row>
    <row r="59" spans="1:6" ht="17.25" customHeight="1">
      <c r="A59" s="1"/>
      <c r="B59" s="161"/>
      <c r="C59" s="1"/>
      <c r="D59" s="161"/>
      <c r="E59" s="1"/>
      <c r="F59" s="1"/>
    </row>
    <row r="60" spans="1:6" ht="17.25" customHeight="1">
      <c r="A60" s="1"/>
      <c r="B60" s="161"/>
      <c r="C60" s="1"/>
      <c r="D60" s="161"/>
      <c r="E60" s="1"/>
      <c r="F60" s="1"/>
    </row>
    <row r="61" spans="1:6" ht="17.25" customHeight="1">
      <c r="A61" s="1"/>
      <c r="B61" s="161"/>
      <c r="C61" s="1"/>
      <c r="D61" s="161"/>
      <c r="E61" s="1"/>
      <c r="F61" s="1"/>
    </row>
    <row r="62" spans="1:6" ht="17.25" customHeight="1">
      <c r="A62" s="1"/>
      <c r="B62" s="161"/>
      <c r="C62" s="1"/>
      <c r="D62" s="161"/>
      <c r="E62" s="1"/>
      <c r="F62" s="1"/>
    </row>
    <row r="63" spans="1:6" ht="17.25" customHeight="1">
      <c r="A63" s="1"/>
      <c r="B63" s="161"/>
      <c r="C63" s="1"/>
      <c r="D63" s="161"/>
      <c r="E63" s="1"/>
      <c r="F63" s="1"/>
    </row>
    <row r="64" spans="1:6" ht="17.25" customHeight="1">
      <c r="A64" s="1"/>
      <c r="B64" s="161"/>
      <c r="C64" s="1"/>
      <c r="D64" s="161"/>
      <c r="E64" s="1"/>
      <c r="F64" s="1"/>
    </row>
    <row r="65" spans="1:6" ht="17.25" customHeight="1">
      <c r="A65" s="1"/>
      <c r="B65" s="161"/>
      <c r="C65" s="1"/>
      <c r="D65" s="161"/>
      <c r="E65" s="1"/>
      <c r="F65" s="1"/>
    </row>
    <row r="66" spans="1:6" ht="17.25" customHeight="1">
      <c r="A66" s="1"/>
      <c r="B66" s="161"/>
      <c r="C66" s="1"/>
      <c r="D66" s="161"/>
      <c r="E66" s="1"/>
      <c r="F66" s="1"/>
    </row>
    <row r="67" spans="1:6" ht="17.25" customHeight="1">
      <c r="A67" s="1"/>
      <c r="B67" s="161"/>
      <c r="C67" s="1"/>
      <c r="D67" s="161"/>
      <c r="E67" s="1"/>
      <c r="F67" s="1"/>
    </row>
    <row r="68" spans="1:6" ht="17.25" customHeight="1">
      <c r="A68" s="1"/>
      <c r="B68" s="161"/>
      <c r="C68" s="1"/>
      <c r="D68" s="161"/>
      <c r="E68" s="1"/>
      <c r="F68" s="1"/>
    </row>
    <row r="69" spans="1:6" ht="17.25" customHeight="1">
      <c r="A69" s="1"/>
      <c r="B69" s="161"/>
      <c r="C69" s="1"/>
      <c r="D69" s="161"/>
      <c r="E69" s="1"/>
      <c r="F69" s="1"/>
    </row>
    <row r="70" spans="1:6" ht="17.25" customHeight="1">
      <c r="A70" s="1"/>
      <c r="B70" s="161"/>
      <c r="C70" s="1"/>
      <c r="D70" s="161"/>
      <c r="E70" s="1"/>
      <c r="F70" s="1"/>
    </row>
    <row r="71" spans="1:6" ht="17.25" customHeight="1">
      <c r="A71" s="1"/>
      <c r="B71" s="161"/>
      <c r="C71" s="1"/>
      <c r="D71" s="161"/>
      <c r="E71" s="1"/>
      <c r="F71" s="1"/>
    </row>
    <row r="72" spans="1:6" ht="17.25" customHeight="1">
      <c r="A72" s="1"/>
      <c r="B72" s="161"/>
      <c r="C72" s="1"/>
      <c r="D72" s="161"/>
      <c r="E72" s="1"/>
      <c r="F72" s="1"/>
    </row>
    <row r="73" spans="1:6" ht="17.25" customHeight="1">
      <c r="A73" s="1"/>
      <c r="B73" s="161"/>
      <c r="C73" s="1"/>
      <c r="D73" s="161"/>
      <c r="E73" s="1"/>
      <c r="F73" s="1"/>
    </row>
    <row r="74" spans="1:6" ht="17.25" customHeight="1">
      <c r="A74" s="1"/>
      <c r="B74" s="161"/>
      <c r="C74" s="1"/>
      <c r="D74" s="161"/>
      <c r="E74" s="1"/>
      <c r="F74" s="1"/>
    </row>
    <row r="75" spans="1:6" ht="17.25" customHeight="1">
      <c r="A75" s="1"/>
      <c r="B75" s="161"/>
      <c r="C75" s="1"/>
      <c r="D75" s="161"/>
      <c r="E75" s="1"/>
      <c r="F75" s="1"/>
    </row>
    <row r="76" spans="1:6" ht="17.25" customHeight="1">
      <c r="A76" s="1"/>
      <c r="B76" s="161"/>
      <c r="C76" s="1"/>
      <c r="D76" s="161"/>
      <c r="E76" s="1"/>
      <c r="F76" s="1"/>
    </row>
    <row r="77" spans="1:6" ht="17.25" customHeight="1">
      <c r="A77" s="1"/>
      <c r="B77" s="161"/>
      <c r="C77" s="1"/>
      <c r="D77" s="161"/>
      <c r="E77" s="1"/>
      <c r="F77" s="1"/>
    </row>
    <row r="78" spans="1:6" ht="17.25" customHeight="1">
      <c r="A78" s="1"/>
      <c r="B78" s="161"/>
      <c r="C78" s="1"/>
      <c r="D78" s="161"/>
      <c r="E78" s="1"/>
      <c r="F78" s="1"/>
    </row>
    <row r="79" spans="1:6" ht="17.25" customHeight="1">
      <c r="A79" s="1"/>
      <c r="B79" s="161"/>
      <c r="C79" s="1"/>
      <c r="D79" s="161"/>
      <c r="E79" s="1"/>
      <c r="F79" s="1"/>
    </row>
    <row r="80" spans="1:6" ht="17.25" customHeight="1">
      <c r="A80" s="1"/>
      <c r="B80" s="161"/>
      <c r="C80" s="1"/>
      <c r="D80" s="161"/>
      <c r="E80" s="1"/>
      <c r="F80" s="1"/>
    </row>
    <row r="81" spans="1:6" ht="17.25" customHeight="1">
      <c r="A81" s="1"/>
      <c r="B81" s="161"/>
      <c r="C81" s="1"/>
      <c r="D81" s="161"/>
      <c r="E81" s="1"/>
      <c r="F81" s="1"/>
    </row>
    <row r="82" spans="1:6" ht="17.25" customHeight="1">
      <c r="A82" s="1"/>
      <c r="B82" s="161"/>
      <c r="C82" s="1"/>
      <c r="D82" s="161"/>
      <c r="E82" s="1"/>
      <c r="F82" s="1"/>
    </row>
    <row r="83" spans="1:6" ht="17.25" customHeight="1">
      <c r="A83" s="1"/>
      <c r="B83" s="161"/>
      <c r="C83" s="1"/>
      <c r="D83" s="161"/>
      <c r="E83" s="1"/>
      <c r="F83" s="1"/>
    </row>
    <row r="84" spans="1:6" ht="17.25" customHeight="1">
      <c r="A84" s="1"/>
      <c r="B84" s="161"/>
      <c r="C84" s="1"/>
      <c r="D84" s="161"/>
      <c r="E84" s="1"/>
      <c r="F84" s="1"/>
    </row>
    <row r="85" spans="1:6" ht="17.25" customHeight="1">
      <c r="A85" s="1"/>
      <c r="B85" s="161"/>
      <c r="C85" s="1"/>
      <c r="D85" s="161"/>
      <c r="E85" s="1"/>
      <c r="F85" s="1"/>
    </row>
  </sheetData>
  <mergeCells count="33">
    <mergeCell ref="U1:X1"/>
    <mergeCell ref="G21:X21"/>
    <mergeCell ref="G23:X23"/>
    <mergeCell ref="A8:X9"/>
    <mergeCell ref="P2:R3"/>
    <mergeCell ref="S2:X2"/>
    <mergeCell ref="S3:U3"/>
    <mergeCell ref="V3:X3"/>
    <mergeCell ref="P4:R6"/>
    <mergeCell ref="S4:U6"/>
    <mergeCell ref="V4:X6"/>
    <mergeCell ref="J15:N15"/>
    <mergeCell ref="O15:X15"/>
    <mergeCell ref="A21:F21"/>
    <mergeCell ref="A23:F23"/>
    <mergeCell ref="A19:X19"/>
    <mergeCell ref="A17:X17"/>
    <mergeCell ref="A31:F31"/>
    <mergeCell ref="G25:X25"/>
    <mergeCell ref="G26:X26"/>
    <mergeCell ref="A30:F30"/>
    <mergeCell ref="G30:X30"/>
    <mergeCell ref="A25:F25"/>
    <mergeCell ref="A26:F26"/>
    <mergeCell ref="A28:F28"/>
    <mergeCell ref="G28:L28"/>
    <mergeCell ref="G31:X31"/>
    <mergeCell ref="S11:X11"/>
    <mergeCell ref="J13:N13"/>
    <mergeCell ref="O13:X13"/>
    <mergeCell ref="G14:I14"/>
    <mergeCell ref="J14:N14"/>
    <mergeCell ref="O14:X14"/>
  </mergeCells>
  <phoneticPr fontId="4"/>
  <dataValidations count="1">
    <dataValidation type="list" allowBlank="1" showInputMessage="1" showErrorMessage="1" sqref="A8:X9">
      <formula1>"電気保安技術者通知書,工事用電力設備の保安責任者通知書,電気保安技術者・工事用電力設備の保安責任者通知書"</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Normal="100" zoomScaleSheetLayoutView="100" workbookViewId="0">
      <selection activeCell="A7" sqref="A7:AZ8"/>
    </sheetView>
  </sheetViews>
  <sheetFormatPr defaultColWidth="3.75" defaultRowHeight="17.25" customHeight="1"/>
  <cols>
    <col min="1" max="16384" width="3.75" style="188"/>
  </cols>
  <sheetData>
    <row r="1" spans="1:54" ht="17.25" customHeight="1">
      <c r="AZ1" s="201" t="s">
        <v>1715</v>
      </c>
      <c r="BA1" s="779" t="s">
        <v>571</v>
      </c>
      <c r="BB1" s="776"/>
    </row>
    <row r="2" spans="1:54" ht="17.25" customHeight="1">
      <c r="AR2" s="914" t="s">
        <v>11</v>
      </c>
      <c r="AS2" s="915"/>
      <c r="AT2" s="916"/>
      <c r="AU2" s="965" t="s">
        <v>10</v>
      </c>
      <c r="AV2" s="966"/>
      <c r="AW2" s="966"/>
      <c r="AX2" s="966"/>
      <c r="AY2" s="966"/>
      <c r="AZ2" s="967"/>
    </row>
    <row r="3" spans="1:54" ht="17.25" customHeight="1">
      <c r="AR3" s="917"/>
      <c r="AS3" s="918"/>
      <c r="AT3" s="919"/>
      <c r="AU3" s="992" t="s">
        <v>9</v>
      </c>
      <c r="AV3" s="992"/>
      <c r="AW3" s="992"/>
      <c r="AX3" s="911" t="s">
        <v>8</v>
      </c>
      <c r="AY3" s="912"/>
      <c r="AZ3" s="913"/>
    </row>
    <row r="4" spans="1:54" ht="17.25" customHeight="1">
      <c r="AR4" s="914"/>
      <c r="AS4" s="915"/>
      <c r="AT4" s="916"/>
      <c r="AU4" s="938"/>
      <c r="AV4" s="938"/>
      <c r="AW4" s="938"/>
      <c r="AX4" s="938"/>
      <c r="AY4" s="938"/>
      <c r="AZ4" s="938"/>
    </row>
    <row r="5" spans="1:54" ht="17.25" customHeight="1">
      <c r="AR5" s="935"/>
      <c r="AS5" s="936"/>
      <c r="AT5" s="937"/>
      <c r="AU5" s="939"/>
      <c r="AV5" s="939"/>
      <c r="AW5" s="939"/>
      <c r="AX5" s="939"/>
      <c r="AY5" s="939"/>
      <c r="AZ5" s="939"/>
    </row>
    <row r="6" spans="1:54" ht="17.25" customHeight="1">
      <c r="AR6" s="917"/>
      <c r="AS6" s="918"/>
      <c r="AT6" s="919"/>
      <c r="AU6" s="940"/>
      <c r="AV6" s="940"/>
      <c r="AW6" s="940"/>
      <c r="AX6" s="940"/>
      <c r="AY6" s="940"/>
      <c r="AZ6" s="940"/>
    </row>
    <row r="7" spans="1:54" ht="17.25" customHeight="1">
      <c r="A7" s="1030" t="s">
        <v>469</v>
      </c>
      <c r="B7" s="1030"/>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row>
    <row r="8" spans="1:54" ht="17.25" customHeight="1">
      <c r="A8" s="1030"/>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row>
    <row r="9" spans="1:54" ht="17.25" customHeight="1">
      <c r="M9" s="192"/>
      <c r="N9" s="192"/>
      <c r="O9" s="192"/>
      <c r="P9" s="8"/>
      <c r="Q9" s="193"/>
      <c r="R9" s="193"/>
      <c r="S9" s="193"/>
      <c r="T9" s="193"/>
      <c r="U9" s="193"/>
      <c r="V9" s="181"/>
      <c r="AU9" s="192"/>
      <c r="AV9" s="192"/>
      <c r="AW9" s="192"/>
      <c r="AX9" s="192"/>
      <c r="AY9" s="192"/>
      <c r="AZ9" s="192"/>
    </row>
    <row r="10" spans="1:54" ht="17.25" customHeight="1">
      <c r="M10" s="192"/>
      <c r="N10" s="192"/>
      <c r="O10" s="192"/>
      <c r="P10" s="8"/>
      <c r="Q10" s="193"/>
      <c r="R10" s="193"/>
      <c r="S10" s="193"/>
      <c r="T10" s="193"/>
      <c r="U10" s="193"/>
      <c r="V10" s="181"/>
      <c r="AU10" s="920" t="s">
        <v>706</v>
      </c>
      <c r="AV10" s="920"/>
      <c r="AW10" s="920"/>
      <c r="AX10" s="920"/>
      <c r="AY10" s="920"/>
      <c r="AZ10" s="920"/>
    </row>
    <row r="11" spans="1:54" ht="17.25" customHeight="1">
      <c r="A11" s="188" t="s">
        <v>14</v>
      </c>
      <c r="J11" s="181"/>
      <c r="O11" s="181"/>
      <c r="AU11" s="192"/>
      <c r="AV11" s="192"/>
      <c r="AW11" s="192"/>
      <c r="AX11" s="192"/>
      <c r="AY11" s="192"/>
      <c r="AZ11" s="192"/>
    </row>
    <row r="12" spans="1:54" ht="17.25" customHeight="1">
      <c r="J12" s="8"/>
      <c r="K12" s="8"/>
      <c r="L12" s="8"/>
      <c r="M12" s="8"/>
      <c r="N12" s="8"/>
      <c r="O12" s="8"/>
      <c r="P12" s="8"/>
      <c r="Q12" s="8"/>
      <c r="R12" s="8"/>
      <c r="Y12" s="181"/>
      <c r="Z12" s="181"/>
      <c r="AA12" s="181"/>
      <c r="AB12" s="181"/>
      <c r="AC12" s="410"/>
      <c r="AD12" s="410"/>
      <c r="AE12" s="410"/>
      <c r="AF12" s="410"/>
      <c r="AG12" s="410"/>
      <c r="AH12" s="410"/>
      <c r="AI12" s="410"/>
      <c r="AJ12" s="410"/>
      <c r="AK12" s="410"/>
      <c r="AL12" s="899" t="s">
        <v>959</v>
      </c>
      <c r="AM12" s="899"/>
      <c r="AN12" s="899"/>
      <c r="AO12" s="899"/>
      <c r="AP12" s="899"/>
      <c r="AQ12" s="900" t="str">
        <f>IF(基本情報!$C$3="","",基本情報!$C$3)</f>
        <v/>
      </c>
      <c r="AR12" s="900"/>
      <c r="AS12" s="900"/>
      <c r="AT12" s="900"/>
      <c r="AU12" s="900"/>
      <c r="AV12" s="900"/>
      <c r="AW12" s="900"/>
      <c r="AX12" s="900"/>
      <c r="AY12" s="900"/>
      <c r="AZ12" s="900"/>
    </row>
    <row r="13" spans="1:54" ht="17.25" customHeight="1">
      <c r="S13" s="181"/>
      <c r="T13" s="181"/>
      <c r="Y13" s="181"/>
      <c r="Z13" s="181"/>
      <c r="AA13" s="181"/>
      <c r="AB13" s="181"/>
      <c r="AC13" s="410"/>
      <c r="AD13" s="410"/>
      <c r="AE13" s="410"/>
      <c r="AF13" s="410"/>
      <c r="AG13" s="410"/>
      <c r="AH13" s="410"/>
      <c r="AI13" s="898" t="s">
        <v>7</v>
      </c>
      <c r="AJ13" s="898"/>
      <c r="AK13" s="898"/>
      <c r="AL13" s="899" t="s">
        <v>960</v>
      </c>
      <c r="AM13" s="899"/>
      <c r="AN13" s="899"/>
      <c r="AO13" s="899"/>
      <c r="AP13" s="899"/>
      <c r="AQ13" s="900" t="str">
        <f>IF(基本情報!$C$4="","",基本情報!$C$4)</f>
        <v/>
      </c>
      <c r="AR13" s="900"/>
      <c r="AS13" s="900"/>
      <c r="AT13" s="900"/>
      <c r="AU13" s="900"/>
      <c r="AV13" s="900"/>
      <c r="AW13" s="900"/>
      <c r="AX13" s="900"/>
      <c r="AY13" s="900"/>
      <c r="AZ13" s="900"/>
    </row>
    <row r="14" spans="1:54" ht="17.25" customHeight="1">
      <c r="M14" s="181"/>
      <c r="Y14" s="181"/>
      <c r="Z14" s="181"/>
      <c r="AA14" s="181"/>
      <c r="AB14" s="181"/>
      <c r="AC14" s="410"/>
      <c r="AD14" s="410"/>
      <c r="AE14" s="410"/>
      <c r="AF14" s="410"/>
      <c r="AG14" s="410"/>
      <c r="AH14" s="410"/>
      <c r="AI14" s="410"/>
      <c r="AJ14" s="410"/>
      <c r="AK14" s="410"/>
      <c r="AL14" s="899" t="s">
        <v>961</v>
      </c>
      <c r="AM14" s="899"/>
      <c r="AN14" s="899"/>
      <c r="AO14" s="899"/>
      <c r="AP14" s="899"/>
      <c r="AQ14" s="900" t="str">
        <f>IF(基本情報!$C$5="","",基本情報!$C$5)</f>
        <v/>
      </c>
      <c r="AR14" s="900"/>
      <c r="AS14" s="900"/>
      <c r="AT14" s="900"/>
      <c r="AU14" s="900"/>
      <c r="AV14" s="900"/>
      <c r="AW14" s="900"/>
      <c r="AX14" s="900"/>
      <c r="AY14" s="900"/>
      <c r="AZ14" s="900"/>
    </row>
    <row r="15" spans="1:54" s="79" customFormat="1" ht="17.25" customHeight="1">
      <c r="M15" s="287"/>
      <c r="Y15" s="287"/>
      <c r="Z15" s="287"/>
      <c r="AA15" s="287"/>
      <c r="AB15" s="287"/>
      <c r="AC15" s="287"/>
      <c r="AD15" s="287"/>
      <c r="AE15" s="287"/>
      <c r="AF15" s="287"/>
      <c r="AG15" s="287"/>
      <c r="AH15" s="287"/>
      <c r="AI15" s="287"/>
      <c r="AJ15" s="287"/>
      <c r="AK15" s="287"/>
      <c r="AO15" s="287"/>
      <c r="AP15" s="287"/>
      <c r="AQ15" s="287"/>
      <c r="AR15" s="131"/>
      <c r="AS15" s="131"/>
      <c r="AT15" s="131"/>
      <c r="AU15" s="131"/>
      <c r="AV15" s="131"/>
      <c r="AW15" s="131"/>
      <c r="AX15" s="131"/>
      <c r="AY15" s="131"/>
      <c r="AZ15" s="131"/>
    </row>
    <row r="16" spans="1:54" s="79" customFormat="1" ht="17.25" customHeight="1">
      <c r="A16" s="188" t="s">
        <v>744</v>
      </c>
      <c r="M16" s="287"/>
      <c r="Y16" s="287"/>
      <c r="Z16" s="287"/>
      <c r="AA16" s="287"/>
      <c r="AB16" s="287"/>
      <c r="AC16" s="287"/>
      <c r="AD16" s="287"/>
      <c r="AE16" s="287"/>
      <c r="AF16" s="287"/>
      <c r="AG16" s="287"/>
      <c r="AH16" s="287"/>
      <c r="AI16" s="287"/>
      <c r="AJ16" s="287"/>
      <c r="AK16" s="287"/>
      <c r="AO16" s="287"/>
      <c r="AP16" s="287"/>
      <c r="AQ16" s="287"/>
      <c r="AR16" s="131"/>
      <c r="AS16" s="131"/>
      <c r="AT16" s="131"/>
      <c r="AU16" s="131"/>
      <c r="AV16" s="131"/>
      <c r="AW16" s="131"/>
      <c r="AX16" s="131"/>
      <c r="AY16" s="131"/>
      <c r="AZ16" s="131"/>
    </row>
    <row r="17" spans="1:52" s="79" customFormat="1" ht="17.25" customHeight="1">
      <c r="M17" s="287"/>
      <c r="Y17" s="287"/>
      <c r="Z17" s="287"/>
      <c r="AA17" s="287"/>
      <c r="AB17" s="287"/>
      <c r="AC17" s="287"/>
      <c r="AD17" s="287"/>
      <c r="AE17" s="287"/>
      <c r="AF17" s="287"/>
      <c r="AG17" s="287"/>
      <c r="AH17" s="287"/>
      <c r="AI17" s="287"/>
      <c r="AJ17" s="287"/>
      <c r="AK17" s="287"/>
      <c r="AO17" s="287"/>
      <c r="AP17" s="287"/>
      <c r="AQ17" s="287"/>
      <c r="AR17" s="131"/>
      <c r="AS17" s="131"/>
      <c r="AT17" s="131"/>
      <c r="AU17" s="131"/>
      <c r="AV17" s="131"/>
      <c r="AW17" s="131"/>
      <c r="AX17" s="131"/>
      <c r="AY17" s="131"/>
      <c r="AZ17" s="131"/>
    </row>
    <row r="18" spans="1:52" s="79" customFormat="1" ht="17.25" customHeight="1">
      <c r="A18" s="1028" t="s">
        <v>741</v>
      </c>
      <c r="B18" s="1028"/>
      <c r="C18" s="1028"/>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row>
    <row r="19" spans="1:52" s="79" customFormat="1" ht="17.25" customHeight="1">
      <c r="M19" s="287"/>
      <c r="Y19" s="287"/>
      <c r="Z19" s="287"/>
      <c r="AA19" s="287"/>
      <c r="AB19" s="287"/>
      <c r="AC19" s="287"/>
      <c r="AD19" s="287"/>
      <c r="AE19" s="287"/>
      <c r="AF19" s="287"/>
      <c r="AG19" s="287"/>
      <c r="AH19" s="287"/>
      <c r="AI19" s="287"/>
      <c r="AJ19" s="287"/>
      <c r="AK19" s="287"/>
      <c r="AO19" s="287"/>
      <c r="AP19" s="287"/>
      <c r="AQ19" s="287"/>
      <c r="AR19" s="131"/>
      <c r="AS19" s="131"/>
      <c r="AT19" s="131"/>
      <c r="AU19" s="131"/>
      <c r="AV19" s="131"/>
      <c r="AW19" s="131"/>
      <c r="AX19" s="131"/>
      <c r="AY19" s="131"/>
      <c r="AZ19" s="131"/>
    </row>
    <row r="20" spans="1:52" ht="17.25" customHeight="1">
      <c r="A20" s="921" t="s">
        <v>434</v>
      </c>
      <c r="B20" s="921"/>
      <c r="C20" s="921"/>
      <c r="D20" s="921"/>
      <c r="E20" s="921"/>
      <c r="F20" s="921"/>
      <c r="G20" s="922" t="str">
        <f>IF(基本情報!$C$1="","",基本情報!$C$1)</f>
        <v/>
      </c>
      <c r="H20" s="922"/>
      <c r="I20" s="922"/>
      <c r="J20" s="922"/>
      <c r="K20" s="922"/>
      <c r="L20" s="922"/>
      <c r="M20" s="922"/>
      <c r="N20" s="922"/>
      <c r="O20" s="922"/>
      <c r="P20" s="922"/>
      <c r="Q20" s="922"/>
      <c r="R20" s="922"/>
      <c r="S20" s="922"/>
      <c r="T20" s="922"/>
      <c r="U20" s="922"/>
      <c r="V20" s="922"/>
      <c r="W20" s="922"/>
      <c r="X20" s="922"/>
      <c r="Y20" s="898" t="s">
        <v>742</v>
      </c>
      <c r="Z20" s="898"/>
      <c r="AA20" s="898"/>
      <c r="AB20" s="1029" t="str">
        <f>IF(基本情報!$C$13="","",基本情報!$C$13)</f>
        <v>令和　年　月　日</v>
      </c>
      <c r="AC20" s="1029"/>
      <c r="AD20" s="1029"/>
      <c r="AE20" s="1029"/>
      <c r="AF20" s="1029"/>
      <c r="AG20" s="1029"/>
      <c r="AH20" s="898" t="s">
        <v>745</v>
      </c>
      <c r="AI20" s="898"/>
      <c r="AJ20" s="898"/>
      <c r="AK20" s="1021" t="s">
        <v>743</v>
      </c>
      <c r="AL20" s="1021"/>
      <c r="AM20" s="1021"/>
      <c r="AN20" s="1021"/>
      <c r="AO20" s="1021"/>
      <c r="AP20" s="1021"/>
      <c r="AU20" s="192"/>
      <c r="AV20" s="192"/>
      <c r="AW20" s="192"/>
      <c r="AX20" s="192"/>
      <c r="AY20" s="192"/>
      <c r="AZ20" s="192"/>
    </row>
    <row r="21" spans="1:52" ht="17.25" customHeight="1">
      <c r="A21" s="137"/>
      <c r="B21" s="137"/>
      <c r="C21" s="137"/>
      <c r="D21" s="196"/>
      <c r="E21" s="196"/>
      <c r="F21" s="196"/>
      <c r="G21" s="196"/>
      <c r="H21" s="196"/>
      <c r="I21" s="196"/>
      <c r="J21" s="196"/>
      <c r="K21" s="192"/>
      <c r="L21" s="192"/>
      <c r="M21" s="192"/>
      <c r="N21" s="192"/>
      <c r="O21" s="8"/>
      <c r="P21" s="193"/>
      <c r="Q21" s="192"/>
      <c r="R21" s="192"/>
      <c r="S21" s="192"/>
      <c r="T21" s="192"/>
      <c r="AE21" s="193"/>
      <c r="AF21" s="196"/>
      <c r="AG21" s="196"/>
      <c r="AH21" s="196"/>
      <c r="AI21" s="196"/>
      <c r="AU21" s="196"/>
      <c r="AV21" s="196"/>
      <c r="AW21" s="196"/>
      <c r="AX21" s="196"/>
      <c r="AY21" s="196"/>
      <c r="AZ21" s="196"/>
    </row>
    <row r="22" spans="1:52" ht="17.25" customHeight="1">
      <c r="A22" s="910" t="s">
        <v>34</v>
      </c>
      <c r="B22" s="910"/>
      <c r="C22" s="910"/>
      <c r="D22" s="910"/>
      <c r="E22" s="910"/>
      <c r="F22" s="910"/>
      <c r="G22" s="910" t="s">
        <v>33</v>
      </c>
      <c r="H22" s="910"/>
      <c r="I22" s="910"/>
      <c r="J22" s="910"/>
      <c r="K22" s="1022" t="s">
        <v>914</v>
      </c>
      <c r="L22" s="1022"/>
      <c r="M22" s="1022"/>
      <c r="N22" s="1022"/>
      <c r="O22" s="1022"/>
      <c r="P22" s="1022"/>
      <c r="Q22" s="1022"/>
      <c r="R22" s="1022"/>
      <c r="S22" s="1022"/>
      <c r="T22" s="1022"/>
      <c r="U22" s="1022"/>
      <c r="V22" s="1022"/>
      <c r="W22" s="1022"/>
      <c r="X22" s="1022"/>
      <c r="Y22" s="1022"/>
      <c r="Z22" s="1022"/>
      <c r="AA22" s="1022"/>
      <c r="AB22" s="1022"/>
      <c r="AC22" s="1022" t="s">
        <v>914</v>
      </c>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1:52" ht="17.25" customHeight="1">
      <c r="A23" s="910"/>
      <c r="B23" s="910"/>
      <c r="C23" s="910"/>
      <c r="D23" s="910"/>
      <c r="E23" s="910"/>
      <c r="F23" s="910"/>
      <c r="G23" s="910"/>
      <c r="H23" s="910"/>
      <c r="I23" s="910"/>
      <c r="J23" s="910"/>
      <c r="K23" s="330"/>
      <c r="L23" s="183" t="s">
        <v>32</v>
      </c>
      <c r="M23" s="331"/>
      <c r="N23" s="183" t="s">
        <v>32</v>
      </c>
      <c r="O23" s="330"/>
      <c r="P23" s="183" t="s">
        <v>913</v>
      </c>
      <c r="Q23" s="331"/>
      <c r="R23" s="183" t="s">
        <v>913</v>
      </c>
      <c r="S23" s="330"/>
      <c r="T23" s="183" t="s">
        <v>913</v>
      </c>
      <c r="U23" s="331"/>
      <c r="V23" s="183" t="s">
        <v>913</v>
      </c>
      <c r="W23" s="330"/>
      <c r="X23" s="183" t="s">
        <v>913</v>
      </c>
      <c r="Y23" s="331"/>
      <c r="Z23" s="183" t="s">
        <v>913</v>
      </c>
      <c r="AA23" s="330"/>
      <c r="AB23" s="183" t="s">
        <v>913</v>
      </c>
      <c r="AC23" s="331"/>
      <c r="AD23" s="183" t="s">
        <v>913</v>
      </c>
      <c r="AE23" s="330"/>
      <c r="AF23" s="183" t="s">
        <v>913</v>
      </c>
      <c r="AG23" s="331"/>
      <c r="AH23" s="183" t="s">
        <v>913</v>
      </c>
      <c r="AI23" s="330"/>
      <c r="AJ23" s="183" t="s">
        <v>913</v>
      </c>
      <c r="AK23" s="331"/>
      <c r="AL23" s="183" t="s">
        <v>913</v>
      </c>
      <c r="AM23" s="330"/>
      <c r="AN23" s="183" t="s">
        <v>913</v>
      </c>
      <c r="AO23" s="331"/>
      <c r="AP23" s="183" t="s">
        <v>913</v>
      </c>
      <c r="AQ23" s="330"/>
      <c r="AR23" s="183" t="s">
        <v>913</v>
      </c>
      <c r="AS23" s="331"/>
      <c r="AT23" s="183" t="s">
        <v>913</v>
      </c>
      <c r="AU23" s="330"/>
      <c r="AV23" s="183" t="s">
        <v>913</v>
      </c>
      <c r="AW23" s="331"/>
      <c r="AX23" s="183" t="s">
        <v>913</v>
      </c>
      <c r="AY23" s="330"/>
      <c r="AZ23" s="183" t="s">
        <v>913</v>
      </c>
    </row>
    <row r="24" spans="1:52" ht="17.25" customHeight="1">
      <c r="A24" s="1009" t="s">
        <v>31</v>
      </c>
      <c r="B24" s="1010"/>
      <c r="C24" s="1010"/>
      <c r="D24" s="1010"/>
      <c r="E24" s="1010"/>
      <c r="F24" s="1011"/>
      <c r="G24" s="1026"/>
      <c r="H24" s="1026"/>
      <c r="I24" s="1026"/>
      <c r="J24" s="1027"/>
      <c r="K24" s="128" t="s">
        <v>30</v>
      </c>
      <c r="L24" s="128" t="s">
        <v>30</v>
      </c>
      <c r="M24" s="128" t="s">
        <v>30</v>
      </c>
      <c r="N24" s="128" t="s">
        <v>30</v>
      </c>
      <c r="O24" s="128" t="s">
        <v>30</v>
      </c>
      <c r="P24" s="128" t="s">
        <v>30</v>
      </c>
      <c r="Q24" s="128" t="s">
        <v>30</v>
      </c>
      <c r="R24" s="128" t="s">
        <v>30</v>
      </c>
      <c r="S24" s="128" t="s">
        <v>30</v>
      </c>
      <c r="T24" s="128" t="s">
        <v>30</v>
      </c>
      <c r="U24" s="128" t="s">
        <v>30</v>
      </c>
      <c r="V24" s="128" t="s">
        <v>30</v>
      </c>
      <c r="W24" s="128" t="s">
        <v>30</v>
      </c>
      <c r="X24" s="128" t="s">
        <v>30</v>
      </c>
      <c r="Y24" s="128" t="s">
        <v>30</v>
      </c>
      <c r="Z24" s="128" t="s">
        <v>30</v>
      </c>
      <c r="AA24" s="128" t="s">
        <v>30</v>
      </c>
      <c r="AB24" s="128" t="s">
        <v>30</v>
      </c>
      <c r="AC24" s="128" t="s">
        <v>30</v>
      </c>
      <c r="AD24" s="128" t="s">
        <v>30</v>
      </c>
      <c r="AE24" s="128" t="s">
        <v>30</v>
      </c>
      <c r="AF24" s="128" t="s">
        <v>30</v>
      </c>
      <c r="AG24" s="128" t="s">
        <v>30</v>
      </c>
      <c r="AH24" s="128" t="s">
        <v>30</v>
      </c>
      <c r="AI24" s="128" t="s">
        <v>30</v>
      </c>
      <c r="AJ24" s="128" t="s">
        <v>30</v>
      </c>
      <c r="AK24" s="128" t="s">
        <v>30</v>
      </c>
      <c r="AL24" s="128" t="s">
        <v>30</v>
      </c>
      <c r="AM24" s="128" t="s">
        <v>30</v>
      </c>
      <c r="AN24" s="128" t="s">
        <v>30</v>
      </c>
      <c r="AO24" s="128" t="s">
        <v>30</v>
      </c>
      <c r="AP24" s="128" t="s">
        <v>30</v>
      </c>
      <c r="AQ24" s="128" t="s">
        <v>30</v>
      </c>
      <c r="AR24" s="128" t="s">
        <v>30</v>
      </c>
      <c r="AS24" s="128" t="s">
        <v>30</v>
      </c>
      <c r="AT24" s="128" t="s">
        <v>30</v>
      </c>
      <c r="AU24" s="128" t="s">
        <v>30</v>
      </c>
      <c r="AV24" s="128" t="s">
        <v>30</v>
      </c>
      <c r="AW24" s="128" t="s">
        <v>30</v>
      </c>
      <c r="AX24" s="128" t="s">
        <v>30</v>
      </c>
      <c r="AY24" s="128" t="s">
        <v>30</v>
      </c>
      <c r="AZ24" s="128" t="s">
        <v>30</v>
      </c>
    </row>
    <row r="25" spans="1:52" ht="17.25" customHeight="1">
      <c r="A25" s="1023" t="s">
        <v>29</v>
      </c>
      <c r="B25" s="1024"/>
      <c r="C25" s="1024"/>
      <c r="D25" s="1024"/>
      <c r="E25" s="1024"/>
      <c r="F25" s="1025"/>
      <c r="G25" s="1026"/>
      <c r="H25" s="1026"/>
      <c r="I25" s="1026"/>
      <c r="J25" s="1027"/>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row>
    <row r="26" spans="1:52" ht="17.25" customHeight="1">
      <c r="A26" s="1023" t="s">
        <v>29</v>
      </c>
      <c r="B26" s="1024"/>
      <c r="C26" s="1024"/>
      <c r="D26" s="1024"/>
      <c r="E26" s="1024"/>
      <c r="F26" s="1025"/>
      <c r="G26" s="1026"/>
      <c r="H26" s="1026"/>
      <c r="I26" s="1026"/>
      <c r="J26" s="1027"/>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row>
    <row r="27" spans="1:52" ht="17.25" customHeight="1">
      <c r="A27" s="1023" t="s">
        <v>29</v>
      </c>
      <c r="B27" s="1024"/>
      <c r="C27" s="1024"/>
      <c r="D27" s="1024"/>
      <c r="E27" s="1024"/>
      <c r="F27" s="1025"/>
      <c r="G27" s="1026"/>
      <c r="H27" s="1026"/>
      <c r="I27" s="1026"/>
      <c r="J27" s="1027"/>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row>
    <row r="28" spans="1:52" ht="17.25" customHeight="1">
      <c r="A28" s="1023" t="s">
        <v>29</v>
      </c>
      <c r="B28" s="1024"/>
      <c r="C28" s="1024"/>
      <c r="D28" s="1024"/>
      <c r="E28" s="1024"/>
      <c r="F28" s="1025"/>
      <c r="G28" s="1026"/>
      <c r="H28" s="1026"/>
      <c r="I28" s="1026"/>
      <c r="J28" s="1027"/>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row>
    <row r="29" spans="1:52" ht="17.25" customHeight="1">
      <c r="A29" s="1023" t="s">
        <v>29</v>
      </c>
      <c r="B29" s="1024"/>
      <c r="C29" s="1024"/>
      <c r="D29" s="1024"/>
      <c r="E29" s="1024"/>
      <c r="F29" s="1025"/>
      <c r="G29" s="1026"/>
      <c r="H29" s="1026"/>
      <c r="I29" s="1026"/>
      <c r="J29" s="1027"/>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row>
    <row r="30" spans="1:52" ht="17.25" customHeight="1">
      <c r="A30" s="1023" t="s">
        <v>29</v>
      </c>
      <c r="B30" s="1024"/>
      <c r="C30" s="1024"/>
      <c r="D30" s="1024"/>
      <c r="E30" s="1024"/>
      <c r="F30" s="1025"/>
      <c r="G30" s="1026"/>
      <c r="H30" s="1026"/>
      <c r="I30" s="1026"/>
      <c r="J30" s="1027"/>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row>
    <row r="31" spans="1:52" ht="17.25" customHeight="1">
      <c r="A31" s="1023" t="s">
        <v>29</v>
      </c>
      <c r="B31" s="1024"/>
      <c r="C31" s="1024"/>
      <c r="D31" s="1024"/>
      <c r="E31" s="1024"/>
      <c r="F31" s="1025"/>
      <c r="G31" s="1026"/>
      <c r="H31" s="1026"/>
      <c r="I31" s="1026"/>
      <c r="J31" s="1027"/>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row>
    <row r="32" spans="1:52" ht="17.25" customHeight="1">
      <c r="A32" s="1023" t="s">
        <v>29</v>
      </c>
      <c r="B32" s="1024"/>
      <c r="C32" s="1024"/>
      <c r="D32" s="1024"/>
      <c r="E32" s="1024"/>
      <c r="F32" s="1025"/>
      <c r="G32" s="1026"/>
      <c r="H32" s="1026"/>
      <c r="I32" s="1026"/>
      <c r="J32" s="1027"/>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row>
    <row r="33" spans="1:52" ht="17.25" customHeight="1">
      <c r="A33" s="1023" t="s">
        <v>29</v>
      </c>
      <c r="B33" s="1024"/>
      <c r="C33" s="1024"/>
      <c r="D33" s="1024"/>
      <c r="E33" s="1024"/>
      <c r="F33" s="1025"/>
      <c r="G33" s="1026"/>
      <c r="H33" s="1026"/>
      <c r="I33" s="1026"/>
      <c r="J33" s="1027"/>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row>
    <row r="34" spans="1:52" ht="17.25" customHeight="1">
      <c r="A34" s="1023" t="s">
        <v>29</v>
      </c>
      <c r="B34" s="1024"/>
      <c r="C34" s="1024"/>
      <c r="D34" s="1024"/>
      <c r="E34" s="1024"/>
      <c r="F34" s="1025"/>
      <c r="G34" s="1026"/>
      <c r="H34" s="1026"/>
      <c r="I34" s="1026"/>
      <c r="J34" s="1027"/>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row>
    <row r="35" spans="1:52" ht="17.25" customHeight="1">
      <c r="A35" s="1023" t="s">
        <v>29</v>
      </c>
      <c r="B35" s="1024"/>
      <c r="C35" s="1024"/>
      <c r="D35" s="1024"/>
      <c r="E35" s="1024"/>
      <c r="F35" s="1025"/>
      <c r="G35" s="1026"/>
      <c r="H35" s="1026"/>
      <c r="I35" s="1026"/>
      <c r="J35" s="1027"/>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row>
    <row r="36" spans="1:52" ht="17.25" customHeight="1">
      <c r="A36" s="1023" t="s">
        <v>29</v>
      </c>
      <c r="B36" s="1024"/>
      <c r="C36" s="1024"/>
      <c r="D36" s="1024"/>
      <c r="E36" s="1024"/>
      <c r="F36" s="1025"/>
      <c r="G36" s="1026"/>
      <c r="H36" s="1026"/>
      <c r="I36" s="1026"/>
      <c r="J36" s="1027"/>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row>
    <row r="37" spans="1:52" ht="17.25" customHeight="1">
      <c r="A37" s="1023" t="s">
        <v>29</v>
      </c>
      <c r="B37" s="1024"/>
      <c r="C37" s="1024"/>
      <c r="D37" s="1024"/>
      <c r="E37" s="1024"/>
      <c r="F37" s="1025"/>
      <c r="G37" s="1026"/>
      <c r="H37" s="1026"/>
      <c r="I37" s="1026"/>
      <c r="J37" s="1027"/>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row>
    <row r="38" spans="1:52" ht="17.25" customHeight="1">
      <c r="A38" s="1023" t="s">
        <v>29</v>
      </c>
      <c r="B38" s="1024"/>
      <c r="C38" s="1024"/>
      <c r="D38" s="1024"/>
      <c r="E38" s="1024"/>
      <c r="F38" s="1025"/>
      <c r="G38" s="1026"/>
      <c r="H38" s="1026"/>
      <c r="I38" s="1026"/>
      <c r="J38" s="1027"/>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row>
    <row r="39" spans="1:52" ht="17.25" customHeight="1">
      <c r="A39" s="1023" t="s">
        <v>29</v>
      </c>
      <c r="B39" s="1024"/>
      <c r="C39" s="1024"/>
      <c r="D39" s="1024"/>
      <c r="E39" s="1024"/>
      <c r="F39" s="1025"/>
      <c r="G39" s="1026"/>
      <c r="H39" s="1026"/>
      <c r="I39" s="1026"/>
      <c r="J39" s="1027"/>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row>
    <row r="40" spans="1:52" ht="17.25" customHeight="1">
      <c r="A40" s="1023" t="s">
        <v>29</v>
      </c>
      <c r="B40" s="1024"/>
      <c r="C40" s="1024"/>
      <c r="D40" s="1024"/>
      <c r="E40" s="1024"/>
      <c r="F40" s="1025"/>
      <c r="G40" s="1026"/>
      <c r="H40" s="1026"/>
      <c r="I40" s="1026"/>
      <c r="J40" s="1027"/>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row>
    <row r="41" spans="1:52" ht="17.25" customHeight="1">
      <c r="A41" s="1023" t="s">
        <v>29</v>
      </c>
      <c r="B41" s="1024"/>
      <c r="C41" s="1024"/>
      <c r="D41" s="1024"/>
      <c r="E41" s="1024"/>
      <c r="F41" s="1025"/>
      <c r="G41" s="1026"/>
      <c r="H41" s="1026"/>
      <c r="I41" s="1026"/>
      <c r="J41" s="1027"/>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row>
    <row r="42" spans="1:52" ht="17.25" customHeight="1">
      <c r="A42" s="1023" t="s">
        <v>29</v>
      </c>
      <c r="B42" s="1024"/>
      <c r="C42" s="1024"/>
      <c r="D42" s="1024"/>
      <c r="E42" s="1024"/>
      <c r="F42" s="1025"/>
      <c r="G42" s="1026"/>
      <c r="H42" s="1026"/>
      <c r="I42" s="1026"/>
      <c r="J42" s="1027"/>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row>
    <row r="43" spans="1:52" ht="17.25" customHeight="1">
      <c r="A43" s="1023" t="s">
        <v>29</v>
      </c>
      <c r="B43" s="1024"/>
      <c r="C43" s="1024"/>
      <c r="D43" s="1024"/>
      <c r="E43" s="1024"/>
      <c r="F43" s="1025"/>
      <c r="G43" s="1026"/>
      <c r="H43" s="1026"/>
      <c r="I43" s="1026"/>
      <c r="J43" s="1027"/>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row>
    <row r="44" spans="1:52" ht="17.25" customHeight="1">
      <c r="A44" s="1023" t="s">
        <v>29</v>
      </c>
      <c r="B44" s="1024"/>
      <c r="C44" s="1024"/>
      <c r="D44" s="1024"/>
      <c r="E44" s="1024"/>
      <c r="F44" s="1025"/>
      <c r="G44" s="1026"/>
      <c r="H44" s="1026"/>
      <c r="I44" s="1026"/>
      <c r="J44" s="1027"/>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row>
    <row r="45" spans="1:52" ht="17.25" customHeight="1">
      <c r="A45" s="1023" t="s">
        <v>29</v>
      </c>
      <c r="B45" s="1024"/>
      <c r="C45" s="1024"/>
      <c r="D45" s="1024"/>
      <c r="E45" s="1024"/>
      <c r="F45" s="1025"/>
      <c r="G45" s="1026"/>
      <c r="H45" s="1026"/>
      <c r="I45" s="1026"/>
      <c r="J45" s="1027"/>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row>
    <row r="46" spans="1:52" ht="17.25" customHeight="1">
      <c r="A46" s="1023" t="s">
        <v>29</v>
      </c>
      <c r="B46" s="1024"/>
      <c r="C46" s="1024"/>
      <c r="D46" s="1024"/>
      <c r="E46" s="1024"/>
      <c r="F46" s="1025"/>
      <c r="G46" s="1026"/>
      <c r="H46" s="1026"/>
      <c r="I46" s="1026"/>
      <c r="J46" s="1027"/>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row>
    <row r="47" spans="1:52" ht="17.25" customHeight="1">
      <c r="A47" s="1023" t="s">
        <v>29</v>
      </c>
      <c r="B47" s="1024"/>
      <c r="C47" s="1024"/>
      <c r="D47" s="1024"/>
      <c r="E47" s="1024"/>
      <c r="F47" s="1025"/>
      <c r="G47" s="1026"/>
      <c r="H47" s="1026"/>
      <c r="I47" s="1026"/>
      <c r="J47" s="1027"/>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row>
  </sheetData>
  <mergeCells count="75">
    <mergeCell ref="AL14:AP14"/>
    <mergeCell ref="AQ14:AZ14"/>
    <mergeCell ref="AR2:AT3"/>
    <mergeCell ref="AU2:AZ2"/>
    <mergeCell ref="AU3:AW3"/>
    <mergeCell ref="AX3:AZ3"/>
    <mergeCell ref="AR4:AT6"/>
    <mergeCell ref="AU4:AW6"/>
    <mergeCell ref="AX4:AZ6"/>
    <mergeCell ref="A7:AZ8"/>
    <mergeCell ref="AL12:AP12"/>
    <mergeCell ref="AQ12:AZ12"/>
    <mergeCell ref="AI13:AK13"/>
    <mergeCell ref="AL13:AP13"/>
    <mergeCell ref="AQ13:AZ13"/>
    <mergeCell ref="A25:F25"/>
    <mergeCell ref="A26:F26"/>
    <mergeCell ref="AU10:AZ10"/>
    <mergeCell ref="A18:AZ18"/>
    <mergeCell ref="A20:F20"/>
    <mergeCell ref="G20:X20"/>
    <mergeCell ref="G25:J25"/>
    <mergeCell ref="G26:J26"/>
    <mergeCell ref="A22:F23"/>
    <mergeCell ref="A24:F24"/>
    <mergeCell ref="G22:J23"/>
    <mergeCell ref="K22:AB22"/>
    <mergeCell ref="G24:J24"/>
    <mergeCell ref="Y20:AA20"/>
    <mergeCell ref="AB20:AG20"/>
    <mergeCell ref="AH20:AJ20"/>
    <mergeCell ref="G45:J45"/>
    <mergeCell ref="G47:J47"/>
    <mergeCell ref="G46:J46"/>
    <mergeCell ref="G41:J41"/>
    <mergeCell ref="G42:J42"/>
    <mergeCell ref="G43:J43"/>
    <mergeCell ref="G37:J37"/>
    <mergeCell ref="G38:J38"/>
    <mergeCell ref="G39:J39"/>
    <mergeCell ref="G40:J40"/>
    <mergeCell ref="G44:J44"/>
    <mergeCell ref="G32:J32"/>
    <mergeCell ref="G33:J33"/>
    <mergeCell ref="G34:J34"/>
    <mergeCell ref="G35:J35"/>
    <mergeCell ref="G36:J36"/>
    <mergeCell ref="A27:F27"/>
    <mergeCell ref="A28:F28"/>
    <mergeCell ref="G29:J29"/>
    <mergeCell ref="G30:J30"/>
    <mergeCell ref="G31:J31"/>
    <mergeCell ref="A40:F40"/>
    <mergeCell ref="A44:F44"/>
    <mergeCell ref="A29:F29"/>
    <mergeCell ref="A30:F30"/>
    <mergeCell ref="A31:F31"/>
    <mergeCell ref="A32:F32"/>
    <mergeCell ref="A33:F33"/>
    <mergeCell ref="AK20:AP20"/>
    <mergeCell ref="AC22:AZ22"/>
    <mergeCell ref="A45:F45"/>
    <mergeCell ref="A46:F46"/>
    <mergeCell ref="A47:F47"/>
    <mergeCell ref="A34:F34"/>
    <mergeCell ref="A35:F35"/>
    <mergeCell ref="A36:F36"/>
    <mergeCell ref="A37:F37"/>
    <mergeCell ref="A38:F38"/>
    <mergeCell ref="A41:F41"/>
    <mergeCell ref="A42:F42"/>
    <mergeCell ref="A43:F43"/>
    <mergeCell ref="G27:J27"/>
    <mergeCell ref="G28:J28"/>
    <mergeCell ref="A39:F39"/>
  </mergeCells>
  <phoneticPr fontId="4"/>
  <hyperlinks>
    <hyperlink ref="BA1" location="目次!A1" display="目次"/>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AK20:AP20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Normal="100" zoomScaleSheetLayoutView="100" workbookViewId="0">
      <selection activeCell="A7" sqref="A7:AZ8"/>
    </sheetView>
  </sheetViews>
  <sheetFormatPr defaultColWidth="3.75" defaultRowHeight="17.25" customHeight="1"/>
  <cols>
    <col min="1" max="16384" width="3.75" style="188"/>
  </cols>
  <sheetData>
    <row r="1" spans="1:54" ht="17.25" customHeight="1">
      <c r="AZ1" s="201" t="s">
        <v>1716</v>
      </c>
      <c r="BA1" s="779" t="s">
        <v>571</v>
      </c>
      <c r="BB1" s="776"/>
    </row>
    <row r="2" spans="1:54" ht="17.25" customHeight="1">
      <c r="AR2" s="914" t="s">
        <v>11</v>
      </c>
      <c r="AS2" s="915"/>
      <c r="AT2" s="916"/>
      <c r="AU2" s="965" t="s">
        <v>10</v>
      </c>
      <c r="AV2" s="966"/>
      <c r="AW2" s="966"/>
      <c r="AX2" s="966"/>
      <c r="AY2" s="966"/>
      <c r="AZ2" s="967"/>
    </row>
    <row r="3" spans="1:54" ht="17.25" customHeight="1">
      <c r="AR3" s="917"/>
      <c r="AS3" s="918"/>
      <c r="AT3" s="919"/>
      <c r="AU3" s="992" t="s">
        <v>9</v>
      </c>
      <c r="AV3" s="992"/>
      <c r="AW3" s="992"/>
      <c r="AX3" s="911" t="s">
        <v>8</v>
      </c>
      <c r="AY3" s="912"/>
      <c r="AZ3" s="913"/>
    </row>
    <row r="4" spans="1:54" ht="17.25" customHeight="1">
      <c r="AR4" s="914"/>
      <c r="AS4" s="915"/>
      <c r="AT4" s="916"/>
      <c r="AU4" s="938"/>
      <c r="AV4" s="938"/>
      <c r="AW4" s="938"/>
      <c r="AX4" s="938"/>
      <c r="AY4" s="938"/>
      <c r="AZ4" s="938"/>
    </row>
    <row r="5" spans="1:54" ht="17.25" customHeight="1">
      <c r="AR5" s="935"/>
      <c r="AS5" s="936"/>
      <c r="AT5" s="937"/>
      <c r="AU5" s="939"/>
      <c r="AV5" s="939"/>
      <c r="AW5" s="939"/>
      <c r="AX5" s="939"/>
      <c r="AY5" s="939"/>
      <c r="AZ5" s="939"/>
    </row>
    <row r="6" spans="1:54" ht="17.25" customHeight="1">
      <c r="AR6" s="917"/>
      <c r="AS6" s="918"/>
      <c r="AT6" s="919"/>
      <c r="AU6" s="940"/>
      <c r="AV6" s="940"/>
      <c r="AW6" s="940"/>
      <c r="AX6" s="940"/>
      <c r="AY6" s="940"/>
      <c r="AZ6" s="940"/>
    </row>
    <row r="7" spans="1:54" ht="17.25" customHeight="1">
      <c r="A7" s="1030" t="s">
        <v>474</v>
      </c>
      <c r="B7" s="1030"/>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row>
    <row r="8" spans="1:54" ht="17.25" customHeight="1">
      <c r="A8" s="1030"/>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row>
    <row r="9" spans="1:54" ht="17.25" customHeight="1">
      <c r="M9" s="192"/>
      <c r="N9" s="192"/>
      <c r="O9" s="192"/>
      <c r="P9" s="8"/>
      <c r="Q9" s="193"/>
      <c r="R9" s="193"/>
      <c r="S9" s="193"/>
      <c r="T9" s="193"/>
      <c r="U9" s="193"/>
      <c r="V9" s="181"/>
      <c r="AU9" s="192"/>
      <c r="AV9" s="192"/>
      <c r="AW9" s="192"/>
      <c r="AX9" s="192"/>
      <c r="AY9" s="192"/>
      <c r="AZ9" s="192"/>
    </row>
    <row r="10" spans="1:54" ht="17.25" customHeight="1">
      <c r="M10" s="192"/>
      <c r="N10" s="192"/>
      <c r="O10" s="192"/>
      <c r="P10" s="8"/>
      <c r="Q10" s="193"/>
      <c r="R10" s="193"/>
      <c r="S10" s="193"/>
      <c r="T10" s="193"/>
      <c r="U10" s="193"/>
      <c r="V10" s="181"/>
      <c r="AU10" s="920" t="s">
        <v>706</v>
      </c>
      <c r="AV10" s="920"/>
      <c r="AW10" s="920"/>
      <c r="AX10" s="920"/>
      <c r="AY10" s="920"/>
      <c r="AZ10" s="920"/>
    </row>
    <row r="11" spans="1:54" ht="17.25" customHeight="1">
      <c r="A11" s="188" t="s">
        <v>14</v>
      </c>
      <c r="J11" s="181"/>
      <c r="O11" s="181"/>
      <c r="AU11" s="192"/>
      <c r="AV11" s="192"/>
      <c r="AW11" s="192"/>
      <c r="AX11" s="192"/>
      <c r="AY11" s="192"/>
      <c r="AZ11" s="192"/>
    </row>
    <row r="12" spans="1:54" ht="17.25" customHeight="1">
      <c r="J12" s="8"/>
      <c r="K12" s="8"/>
      <c r="L12" s="8"/>
      <c r="M12" s="8"/>
      <c r="N12" s="8"/>
      <c r="O12" s="8"/>
      <c r="P12" s="8"/>
      <c r="Q12" s="8"/>
      <c r="R12" s="8"/>
      <c r="Y12" s="181"/>
      <c r="Z12" s="181"/>
      <c r="AA12" s="181"/>
      <c r="AB12" s="181"/>
      <c r="AC12" s="410"/>
      <c r="AD12" s="410"/>
      <c r="AE12" s="410"/>
      <c r="AF12" s="410"/>
      <c r="AG12" s="410"/>
      <c r="AH12" s="410"/>
      <c r="AI12" s="410"/>
      <c r="AJ12" s="410"/>
      <c r="AK12" s="410"/>
      <c r="AL12" s="899" t="s">
        <v>959</v>
      </c>
      <c r="AM12" s="899"/>
      <c r="AN12" s="899"/>
      <c r="AO12" s="899"/>
      <c r="AP12" s="899"/>
      <c r="AQ12" s="900" t="str">
        <f>IF(基本情報!$C$3="","",基本情報!$C$3)</f>
        <v/>
      </c>
      <c r="AR12" s="900"/>
      <c r="AS12" s="900"/>
      <c r="AT12" s="900"/>
      <c r="AU12" s="900"/>
      <c r="AV12" s="900"/>
      <c r="AW12" s="900"/>
      <c r="AX12" s="900"/>
      <c r="AY12" s="900"/>
      <c r="AZ12" s="900"/>
    </row>
    <row r="13" spans="1:54" ht="17.25" customHeight="1">
      <c r="S13" s="181"/>
      <c r="T13" s="181"/>
      <c r="Y13" s="181"/>
      <c r="Z13" s="181"/>
      <c r="AA13" s="181"/>
      <c r="AB13" s="181"/>
      <c r="AC13" s="410"/>
      <c r="AD13" s="410"/>
      <c r="AE13" s="410"/>
      <c r="AF13" s="410"/>
      <c r="AG13" s="410"/>
      <c r="AH13" s="410"/>
      <c r="AI13" s="898" t="s">
        <v>7</v>
      </c>
      <c r="AJ13" s="898"/>
      <c r="AK13" s="898"/>
      <c r="AL13" s="899" t="s">
        <v>960</v>
      </c>
      <c r="AM13" s="899"/>
      <c r="AN13" s="899"/>
      <c r="AO13" s="899"/>
      <c r="AP13" s="899"/>
      <c r="AQ13" s="900" t="str">
        <f>IF(基本情報!$C$4="","",基本情報!$C$4)</f>
        <v/>
      </c>
      <c r="AR13" s="900"/>
      <c r="AS13" s="900"/>
      <c r="AT13" s="900"/>
      <c r="AU13" s="900"/>
      <c r="AV13" s="900"/>
      <c r="AW13" s="900"/>
      <c r="AX13" s="900"/>
      <c r="AY13" s="900"/>
      <c r="AZ13" s="900"/>
    </row>
    <row r="14" spans="1:54" ht="17.25" customHeight="1">
      <c r="M14" s="181"/>
      <c r="Y14" s="181"/>
      <c r="Z14" s="181"/>
      <c r="AA14" s="181"/>
      <c r="AB14" s="181"/>
      <c r="AC14" s="410"/>
      <c r="AD14" s="410"/>
      <c r="AE14" s="410"/>
      <c r="AF14" s="410"/>
      <c r="AG14" s="410"/>
      <c r="AH14" s="410"/>
      <c r="AI14" s="410"/>
      <c r="AJ14" s="410"/>
      <c r="AK14" s="410"/>
      <c r="AL14" s="899" t="s">
        <v>961</v>
      </c>
      <c r="AM14" s="899"/>
      <c r="AN14" s="899"/>
      <c r="AO14" s="899"/>
      <c r="AP14" s="899"/>
      <c r="AQ14" s="900" t="str">
        <f>IF(基本情報!$C$5="","",基本情報!$C$5)</f>
        <v/>
      </c>
      <c r="AR14" s="900"/>
      <c r="AS14" s="900"/>
      <c r="AT14" s="900"/>
      <c r="AU14" s="900"/>
      <c r="AV14" s="900"/>
      <c r="AW14" s="900"/>
      <c r="AX14" s="900"/>
      <c r="AY14" s="900"/>
      <c r="AZ14" s="900"/>
    </row>
    <row r="15" spans="1:54" s="79" customFormat="1" ht="17.25" customHeight="1">
      <c r="M15" s="287"/>
      <c r="Y15" s="287"/>
      <c r="Z15" s="287"/>
      <c r="AA15" s="287"/>
      <c r="AB15" s="287"/>
      <c r="AC15" s="287"/>
      <c r="AD15" s="287"/>
      <c r="AE15" s="287"/>
      <c r="AF15" s="287"/>
      <c r="AG15" s="287"/>
      <c r="AH15" s="287"/>
      <c r="AI15" s="287"/>
      <c r="AJ15" s="287"/>
      <c r="AK15" s="287"/>
      <c r="AO15" s="287"/>
      <c r="AP15" s="287"/>
      <c r="AQ15" s="287"/>
      <c r="AR15" s="131"/>
      <c r="AS15" s="131"/>
      <c r="AT15" s="131"/>
      <c r="AU15" s="131"/>
      <c r="AV15" s="131"/>
      <c r="AW15" s="131"/>
      <c r="AX15" s="131"/>
      <c r="AY15" s="131"/>
      <c r="AZ15" s="131"/>
    </row>
    <row r="16" spans="1:54" s="79" customFormat="1" ht="17.25" customHeight="1">
      <c r="A16" s="188" t="s">
        <v>744</v>
      </c>
      <c r="M16" s="287"/>
      <c r="Y16" s="287"/>
      <c r="Z16" s="287"/>
      <c r="AA16" s="287"/>
      <c r="AB16" s="287"/>
      <c r="AC16" s="287"/>
      <c r="AD16" s="287"/>
      <c r="AE16" s="287"/>
      <c r="AF16" s="287"/>
      <c r="AG16" s="287"/>
      <c r="AH16" s="287"/>
      <c r="AI16" s="287"/>
      <c r="AJ16" s="287"/>
      <c r="AK16" s="287"/>
      <c r="AO16" s="287"/>
      <c r="AP16" s="287"/>
      <c r="AQ16" s="287"/>
      <c r="AR16" s="131"/>
      <c r="AS16" s="131"/>
      <c r="AT16" s="131"/>
      <c r="AU16" s="131"/>
      <c r="AV16" s="131"/>
      <c r="AW16" s="131"/>
      <c r="AX16" s="131"/>
      <c r="AY16" s="131"/>
      <c r="AZ16" s="131"/>
    </row>
    <row r="17" spans="1:52" s="79" customFormat="1" ht="17.25" customHeight="1">
      <c r="M17" s="287"/>
      <c r="Y17" s="287"/>
      <c r="Z17" s="287"/>
      <c r="AA17" s="287"/>
      <c r="AB17" s="287"/>
      <c r="AC17" s="287"/>
      <c r="AD17" s="287"/>
      <c r="AE17" s="287"/>
      <c r="AF17" s="287"/>
      <c r="AG17" s="287"/>
      <c r="AH17" s="287"/>
      <c r="AI17" s="287"/>
      <c r="AJ17" s="287"/>
      <c r="AK17" s="287"/>
      <c r="AO17" s="287"/>
      <c r="AP17" s="287"/>
      <c r="AQ17" s="287"/>
      <c r="AR17" s="131"/>
      <c r="AS17" s="131"/>
      <c r="AT17" s="131"/>
      <c r="AU17" s="131"/>
      <c r="AV17" s="131"/>
      <c r="AW17" s="131"/>
      <c r="AX17" s="131"/>
      <c r="AY17" s="131"/>
      <c r="AZ17" s="131"/>
    </row>
    <row r="18" spans="1:52" s="79" customFormat="1" ht="17.25" customHeight="1">
      <c r="A18" s="1028" t="s">
        <v>741</v>
      </c>
      <c r="B18" s="1028"/>
      <c r="C18" s="1028"/>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row>
    <row r="19" spans="1:52" s="79" customFormat="1" ht="17.25" customHeight="1">
      <c r="M19" s="287"/>
      <c r="Y19" s="287"/>
      <c r="Z19" s="287"/>
      <c r="AA19" s="287"/>
      <c r="AB19" s="287"/>
      <c r="AC19" s="287"/>
      <c r="AD19" s="287"/>
      <c r="AE19" s="287"/>
      <c r="AF19" s="287"/>
      <c r="AG19" s="287"/>
      <c r="AH19" s="287"/>
      <c r="AI19" s="287"/>
      <c r="AJ19" s="287"/>
      <c r="AK19" s="287"/>
      <c r="AO19" s="287"/>
      <c r="AP19" s="287"/>
      <c r="AQ19" s="287"/>
      <c r="AR19" s="131"/>
      <c r="AS19" s="131"/>
      <c r="AT19" s="131"/>
      <c r="AU19" s="131"/>
      <c r="AV19" s="131"/>
      <c r="AW19" s="131"/>
      <c r="AX19" s="131"/>
      <c r="AY19" s="131"/>
      <c r="AZ19" s="131"/>
    </row>
    <row r="20" spans="1:52" ht="17.25" customHeight="1">
      <c r="A20" s="921" t="s">
        <v>434</v>
      </c>
      <c r="B20" s="921"/>
      <c r="C20" s="921"/>
      <c r="D20" s="921"/>
      <c r="E20" s="921"/>
      <c r="F20" s="921"/>
      <c r="G20" s="922" t="str">
        <f>IF(基本情報!$C$1="","",基本情報!$C$1)</f>
        <v/>
      </c>
      <c r="H20" s="922"/>
      <c r="I20" s="922"/>
      <c r="J20" s="922"/>
      <c r="K20" s="922"/>
      <c r="L20" s="922"/>
      <c r="M20" s="922"/>
      <c r="N20" s="922"/>
      <c r="O20" s="922"/>
      <c r="P20" s="922"/>
      <c r="Q20" s="922"/>
      <c r="R20" s="922"/>
      <c r="S20" s="922"/>
      <c r="T20" s="922"/>
      <c r="U20" s="922"/>
      <c r="V20" s="922"/>
      <c r="W20" s="922"/>
      <c r="X20" s="922"/>
      <c r="Y20" s="898" t="s">
        <v>742</v>
      </c>
      <c r="Z20" s="898"/>
      <c r="AA20" s="898"/>
      <c r="AB20" s="1029" t="str">
        <f>IF(基本情報!$C$13="","",基本情報!$C$13)</f>
        <v>令和　年　月　日</v>
      </c>
      <c r="AC20" s="1029"/>
      <c r="AD20" s="1029"/>
      <c r="AE20" s="1029"/>
      <c r="AF20" s="1029"/>
      <c r="AG20" s="1029"/>
      <c r="AH20" s="898" t="s">
        <v>745</v>
      </c>
      <c r="AI20" s="898"/>
      <c r="AJ20" s="898"/>
      <c r="AK20" s="1021" t="s">
        <v>743</v>
      </c>
      <c r="AL20" s="1021"/>
      <c r="AM20" s="1021"/>
      <c r="AN20" s="1021"/>
      <c r="AO20" s="1021"/>
      <c r="AP20" s="1021"/>
      <c r="AU20" s="192"/>
      <c r="AV20" s="192"/>
      <c r="AW20" s="192"/>
      <c r="AX20" s="192"/>
      <c r="AY20" s="192"/>
      <c r="AZ20" s="192"/>
    </row>
    <row r="21" spans="1:52" ht="17.25" customHeight="1">
      <c r="A21" s="137"/>
      <c r="B21" s="137"/>
      <c r="C21" s="137"/>
      <c r="D21" s="196"/>
      <c r="E21" s="196"/>
      <c r="F21" s="196"/>
      <c r="G21" s="196"/>
      <c r="H21" s="196"/>
      <c r="I21" s="196"/>
      <c r="J21" s="196"/>
      <c r="K21" s="192"/>
      <c r="L21" s="192"/>
      <c r="M21" s="192"/>
      <c r="N21" s="192"/>
      <c r="O21" s="8"/>
      <c r="P21" s="193"/>
      <c r="Q21" s="192"/>
      <c r="R21" s="192"/>
      <c r="S21" s="192"/>
      <c r="T21" s="192"/>
      <c r="AE21" s="193"/>
      <c r="AF21" s="196"/>
      <c r="AG21" s="196"/>
      <c r="AH21" s="196"/>
      <c r="AI21" s="196"/>
      <c r="AU21" s="196"/>
      <c r="AV21" s="196"/>
      <c r="AW21" s="196"/>
      <c r="AX21" s="196"/>
      <c r="AY21" s="196"/>
      <c r="AZ21" s="196"/>
    </row>
    <row r="22" spans="1:52" ht="17.25" customHeight="1">
      <c r="A22" s="910" t="s">
        <v>915</v>
      </c>
      <c r="B22" s="910"/>
      <c r="C22" s="910"/>
      <c r="D22" s="910"/>
      <c r="E22" s="910" t="s">
        <v>34</v>
      </c>
      <c r="F22" s="910"/>
      <c r="G22" s="910"/>
      <c r="H22" s="910"/>
      <c r="I22" s="910"/>
      <c r="J22" s="910"/>
      <c r="K22" s="1022" t="s">
        <v>914</v>
      </c>
      <c r="L22" s="1022"/>
      <c r="M22" s="1022"/>
      <c r="N22" s="1022"/>
      <c r="O22" s="1022"/>
      <c r="P22" s="1022"/>
      <c r="Q22" s="1022"/>
      <c r="R22" s="1022"/>
      <c r="S22" s="1022"/>
      <c r="T22" s="1022"/>
      <c r="U22" s="1022"/>
      <c r="V22" s="1022"/>
      <c r="W22" s="1022"/>
      <c r="X22" s="1022"/>
      <c r="Y22" s="1022"/>
      <c r="Z22" s="1022"/>
      <c r="AA22" s="1022"/>
      <c r="AB22" s="1022"/>
      <c r="AC22" s="1022" t="s">
        <v>914</v>
      </c>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1:52" ht="17.25" customHeight="1">
      <c r="A23" s="910"/>
      <c r="B23" s="910"/>
      <c r="C23" s="910"/>
      <c r="D23" s="910"/>
      <c r="E23" s="910"/>
      <c r="F23" s="910"/>
      <c r="G23" s="910"/>
      <c r="H23" s="910"/>
      <c r="I23" s="910"/>
      <c r="J23" s="910"/>
      <c r="K23" s="330"/>
      <c r="L23" s="183" t="s">
        <v>32</v>
      </c>
      <c r="M23" s="331"/>
      <c r="N23" s="183" t="s">
        <v>32</v>
      </c>
      <c r="O23" s="330"/>
      <c r="P23" s="183" t="s">
        <v>913</v>
      </c>
      <c r="Q23" s="331"/>
      <c r="R23" s="183" t="s">
        <v>913</v>
      </c>
      <c r="S23" s="330"/>
      <c r="T23" s="183" t="s">
        <v>913</v>
      </c>
      <c r="U23" s="331"/>
      <c r="V23" s="183" t="s">
        <v>913</v>
      </c>
      <c r="W23" s="330"/>
      <c r="X23" s="183" t="s">
        <v>913</v>
      </c>
      <c r="Y23" s="331"/>
      <c r="Z23" s="183" t="s">
        <v>913</v>
      </c>
      <c r="AA23" s="330"/>
      <c r="AB23" s="183" t="s">
        <v>913</v>
      </c>
      <c r="AC23" s="331"/>
      <c r="AD23" s="183" t="s">
        <v>913</v>
      </c>
      <c r="AE23" s="330"/>
      <c r="AF23" s="183" t="s">
        <v>913</v>
      </c>
      <c r="AG23" s="331"/>
      <c r="AH23" s="183" t="s">
        <v>913</v>
      </c>
      <c r="AI23" s="330"/>
      <c r="AJ23" s="183" t="s">
        <v>913</v>
      </c>
      <c r="AK23" s="331"/>
      <c r="AL23" s="183" t="s">
        <v>913</v>
      </c>
      <c r="AM23" s="330"/>
      <c r="AN23" s="183" t="s">
        <v>913</v>
      </c>
      <c r="AO23" s="331"/>
      <c r="AP23" s="183" t="s">
        <v>913</v>
      </c>
      <c r="AQ23" s="330"/>
      <c r="AR23" s="183" t="s">
        <v>913</v>
      </c>
      <c r="AS23" s="331"/>
      <c r="AT23" s="183" t="s">
        <v>913</v>
      </c>
      <c r="AU23" s="330"/>
      <c r="AV23" s="183" t="s">
        <v>913</v>
      </c>
      <c r="AW23" s="331"/>
      <c r="AX23" s="183" t="s">
        <v>913</v>
      </c>
      <c r="AY23" s="330"/>
      <c r="AZ23" s="183" t="s">
        <v>913</v>
      </c>
    </row>
    <row r="24" spans="1:52" ht="17.25" customHeight="1">
      <c r="A24" s="1031"/>
      <c r="B24" s="1032"/>
      <c r="C24" s="1032"/>
      <c r="D24" s="1033"/>
      <c r="E24" s="1009" t="s">
        <v>31</v>
      </c>
      <c r="F24" s="1010"/>
      <c r="G24" s="1010"/>
      <c r="H24" s="1010"/>
      <c r="I24" s="1010"/>
      <c r="J24" s="1011"/>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row>
    <row r="25" spans="1:52" ht="17.25" customHeight="1">
      <c r="A25" s="1031"/>
      <c r="B25" s="1032"/>
      <c r="C25" s="1032"/>
      <c r="D25" s="1033"/>
      <c r="E25" s="1023" t="s">
        <v>29</v>
      </c>
      <c r="F25" s="1024"/>
      <c r="G25" s="1024"/>
      <c r="H25" s="1024"/>
      <c r="I25" s="1024"/>
      <c r="J25" s="102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row>
    <row r="26" spans="1:52" ht="17.25" customHeight="1">
      <c r="A26" s="1031"/>
      <c r="B26" s="1032"/>
      <c r="C26" s="1032"/>
      <c r="D26" s="1033"/>
      <c r="E26" s="1023" t="s">
        <v>29</v>
      </c>
      <c r="F26" s="1024"/>
      <c r="G26" s="1024"/>
      <c r="H26" s="1024"/>
      <c r="I26" s="1024"/>
      <c r="J26" s="102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row>
    <row r="27" spans="1:52" ht="17.25" customHeight="1">
      <c r="A27" s="1031"/>
      <c r="B27" s="1032"/>
      <c r="C27" s="1032"/>
      <c r="D27" s="1033"/>
      <c r="E27" s="1023" t="s">
        <v>29</v>
      </c>
      <c r="F27" s="1024"/>
      <c r="G27" s="1024"/>
      <c r="H27" s="1024"/>
      <c r="I27" s="1024"/>
      <c r="J27" s="102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row>
    <row r="28" spans="1:52" ht="17.25" customHeight="1">
      <c r="A28" s="1031"/>
      <c r="B28" s="1032"/>
      <c r="C28" s="1032"/>
      <c r="D28" s="1033"/>
      <c r="E28" s="1023" t="s">
        <v>29</v>
      </c>
      <c r="F28" s="1024"/>
      <c r="G28" s="1024"/>
      <c r="H28" s="1024"/>
      <c r="I28" s="1024"/>
      <c r="J28" s="102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row>
    <row r="29" spans="1:52" ht="17.25" customHeight="1">
      <c r="A29" s="1031"/>
      <c r="B29" s="1032"/>
      <c r="C29" s="1032"/>
      <c r="D29" s="1033"/>
      <c r="E29" s="1023" t="s">
        <v>29</v>
      </c>
      <c r="F29" s="1024"/>
      <c r="G29" s="1024"/>
      <c r="H29" s="1024"/>
      <c r="I29" s="1024"/>
      <c r="J29" s="102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row>
    <row r="30" spans="1:52" ht="17.25" customHeight="1">
      <c r="A30" s="1031"/>
      <c r="B30" s="1032"/>
      <c r="C30" s="1032"/>
      <c r="D30" s="1033"/>
      <c r="E30" s="1023" t="s">
        <v>29</v>
      </c>
      <c r="F30" s="1024"/>
      <c r="G30" s="1024"/>
      <c r="H30" s="1024"/>
      <c r="I30" s="1024"/>
      <c r="J30" s="102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row>
    <row r="31" spans="1:52" ht="17.25" customHeight="1">
      <c r="A31" s="1031"/>
      <c r="B31" s="1032"/>
      <c r="C31" s="1032"/>
      <c r="D31" s="1033"/>
      <c r="E31" s="1023" t="s">
        <v>29</v>
      </c>
      <c r="F31" s="1024"/>
      <c r="G31" s="1024"/>
      <c r="H31" s="1024"/>
      <c r="I31" s="1024"/>
      <c r="J31" s="102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row>
    <row r="32" spans="1:52" ht="17.25" customHeight="1">
      <c r="A32" s="1031"/>
      <c r="B32" s="1032"/>
      <c r="C32" s="1032"/>
      <c r="D32" s="1033"/>
      <c r="E32" s="1023" t="s">
        <v>29</v>
      </c>
      <c r="F32" s="1024"/>
      <c r="G32" s="1024"/>
      <c r="H32" s="1024"/>
      <c r="I32" s="1024"/>
      <c r="J32" s="102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row>
    <row r="33" spans="1:52" ht="17.25" customHeight="1">
      <c r="A33" s="1031"/>
      <c r="B33" s="1032"/>
      <c r="C33" s="1032"/>
      <c r="D33" s="1033"/>
      <c r="E33" s="1023" t="s">
        <v>29</v>
      </c>
      <c r="F33" s="1024"/>
      <c r="G33" s="1024"/>
      <c r="H33" s="1024"/>
      <c r="I33" s="1024"/>
      <c r="J33" s="102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row>
    <row r="34" spans="1:52" ht="17.25" customHeight="1">
      <c r="A34" s="1031"/>
      <c r="B34" s="1032"/>
      <c r="C34" s="1032"/>
      <c r="D34" s="1033"/>
      <c r="E34" s="1023" t="s">
        <v>29</v>
      </c>
      <c r="F34" s="1024"/>
      <c r="G34" s="1024"/>
      <c r="H34" s="1024"/>
      <c r="I34" s="1024"/>
      <c r="J34" s="102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row>
    <row r="35" spans="1:52" ht="17.25" customHeight="1">
      <c r="A35" s="1031"/>
      <c r="B35" s="1032"/>
      <c r="C35" s="1032"/>
      <c r="D35" s="1033"/>
      <c r="E35" s="1023" t="s">
        <v>29</v>
      </c>
      <c r="F35" s="1024"/>
      <c r="G35" s="1024"/>
      <c r="H35" s="1024"/>
      <c r="I35" s="1024"/>
      <c r="J35" s="102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row>
    <row r="36" spans="1:52" ht="17.25" customHeight="1">
      <c r="A36" s="1031"/>
      <c r="B36" s="1032"/>
      <c r="C36" s="1032"/>
      <c r="D36" s="1033"/>
      <c r="E36" s="1023" t="s">
        <v>29</v>
      </c>
      <c r="F36" s="1024"/>
      <c r="G36" s="1024"/>
      <c r="H36" s="1024"/>
      <c r="I36" s="1024"/>
      <c r="J36" s="102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row>
    <row r="37" spans="1:52" ht="17.25" customHeight="1">
      <c r="A37" s="1031"/>
      <c r="B37" s="1032"/>
      <c r="C37" s="1032"/>
      <c r="D37" s="1033"/>
      <c r="E37" s="1023" t="s">
        <v>29</v>
      </c>
      <c r="F37" s="1024"/>
      <c r="G37" s="1024"/>
      <c r="H37" s="1024"/>
      <c r="I37" s="1024"/>
      <c r="J37" s="102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row>
    <row r="38" spans="1:52" ht="17.25" customHeight="1">
      <c r="A38" s="1031"/>
      <c r="B38" s="1032"/>
      <c r="C38" s="1032"/>
      <c r="D38" s="1033"/>
      <c r="E38" s="1023" t="s">
        <v>29</v>
      </c>
      <c r="F38" s="1024"/>
      <c r="G38" s="1024"/>
      <c r="H38" s="1024"/>
      <c r="I38" s="1024"/>
      <c r="J38" s="102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row>
    <row r="39" spans="1:52" ht="17.25" customHeight="1">
      <c r="A39" s="1031"/>
      <c r="B39" s="1032"/>
      <c r="C39" s="1032"/>
      <c r="D39" s="1033"/>
      <c r="E39" s="1023" t="s">
        <v>29</v>
      </c>
      <c r="F39" s="1024"/>
      <c r="G39" s="1024"/>
      <c r="H39" s="1024"/>
      <c r="I39" s="1024"/>
      <c r="J39" s="102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row>
    <row r="40" spans="1:52" ht="17.25" customHeight="1">
      <c r="A40" s="1031"/>
      <c r="B40" s="1032"/>
      <c r="C40" s="1032"/>
      <c r="D40" s="1033"/>
      <c r="E40" s="1023" t="s">
        <v>29</v>
      </c>
      <c r="F40" s="1024"/>
      <c r="G40" s="1024"/>
      <c r="H40" s="1024"/>
      <c r="I40" s="1024"/>
      <c r="J40" s="102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row>
    <row r="41" spans="1:52" ht="17.25" customHeight="1">
      <c r="A41" s="1031"/>
      <c r="B41" s="1032"/>
      <c r="C41" s="1032"/>
      <c r="D41" s="1033"/>
      <c r="E41" s="1023" t="s">
        <v>29</v>
      </c>
      <c r="F41" s="1024"/>
      <c r="G41" s="1024"/>
      <c r="H41" s="1024"/>
      <c r="I41" s="1024"/>
      <c r="J41" s="102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row>
    <row r="42" spans="1:52" ht="17.25" customHeight="1">
      <c r="A42" s="1031"/>
      <c r="B42" s="1032"/>
      <c r="C42" s="1032"/>
      <c r="D42" s="1033"/>
      <c r="E42" s="1023" t="s">
        <v>29</v>
      </c>
      <c r="F42" s="1024"/>
      <c r="G42" s="1024"/>
      <c r="H42" s="1024"/>
      <c r="I42" s="1024"/>
      <c r="J42" s="102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row>
    <row r="43" spans="1:52" ht="17.25" customHeight="1">
      <c r="A43" s="1031"/>
      <c r="B43" s="1032"/>
      <c r="C43" s="1032"/>
      <c r="D43" s="1033"/>
      <c r="E43" s="1023" t="s">
        <v>29</v>
      </c>
      <c r="F43" s="1024"/>
      <c r="G43" s="1024"/>
      <c r="H43" s="1024"/>
      <c r="I43" s="1024"/>
      <c r="J43" s="102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row>
    <row r="44" spans="1:52" ht="17.25" customHeight="1">
      <c r="A44" s="1031"/>
      <c r="B44" s="1032"/>
      <c r="C44" s="1032"/>
      <c r="D44" s="1033"/>
      <c r="E44" s="1023" t="s">
        <v>29</v>
      </c>
      <c r="F44" s="1024"/>
      <c r="G44" s="1024"/>
      <c r="H44" s="1024"/>
      <c r="I44" s="1024"/>
      <c r="J44" s="102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row>
    <row r="45" spans="1:52" ht="17.25" customHeight="1">
      <c r="A45" s="1031"/>
      <c r="B45" s="1032"/>
      <c r="C45" s="1032"/>
      <c r="D45" s="1033"/>
      <c r="E45" s="1023" t="s">
        <v>29</v>
      </c>
      <c r="F45" s="1024"/>
      <c r="G45" s="1024"/>
      <c r="H45" s="1024"/>
      <c r="I45" s="1024"/>
      <c r="J45" s="102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row>
    <row r="46" spans="1:52" ht="17.25" customHeight="1">
      <c r="A46" s="1031"/>
      <c r="B46" s="1032"/>
      <c r="C46" s="1032"/>
      <c r="D46" s="1033"/>
      <c r="E46" s="1023" t="s">
        <v>29</v>
      </c>
      <c r="F46" s="1024"/>
      <c r="G46" s="1024"/>
      <c r="H46" s="1024"/>
      <c r="I46" s="1024"/>
      <c r="J46" s="102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row>
    <row r="47" spans="1:52" ht="17.25" customHeight="1">
      <c r="A47" s="1031"/>
      <c r="B47" s="1032"/>
      <c r="C47" s="1032"/>
      <c r="D47" s="1033"/>
      <c r="E47" s="1023" t="s">
        <v>29</v>
      </c>
      <c r="F47" s="1024"/>
      <c r="G47" s="1024"/>
      <c r="H47" s="1024"/>
      <c r="I47" s="1024"/>
      <c r="J47" s="102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row>
  </sheetData>
  <mergeCells count="75">
    <mergeCell ref="E46:J46"/>
    <mergeCell ref="A46:D46"/>
    <mergeCell ref="E47:J47"/>
    <mergeCell ref="A47:D47"/>
    <mergeCell ref="E43:J43"/>
    <mergeCell ref="A43:D43"/>
    <mergeCell ref="E44:J44"/>
    <mergeCell ref="A44:D44"/>
    <mergeCell ref="E45:J45"/>
    <mergeCell ref="A45:D45"/>
    <mergeCell ref="E40:J40"/>
    <mergeCell ref="A40:D40"/>
    <mergeCell ref="E41:J41"/>
    <mergeCell ref="A41:D41"/>
    <mergeCell ref="E42:J42"/>
    <mergeCell ref="A42:D42"/>
    <mergeCell ref="E37:J37"/>
    <mergeCell ref="A37:D37"/>
    <mergeCell ref="E38:J38"/>
    <mergeCell ref="A38:D38"/>
    <mergeCell ref="E39:J39"/>
    <mergeCell ref="A39:D39"/>
    <mergeCell ref="E34:J34"/>
    <mergeCell ref="A34:D34"/>
    <mergeCell ref="E35:J35"/>
    <mergeCell ref="A35:D35"/>
    <mergeCell ref="E36:J36"/>
    <mergeCell ref="A36:D36"/>
    <mergeCell ref="E31:J31"/>
    <mergeCell ref="A31:D31"/>
    <mergeCell ref="E32:J32"/>
    <mergeCell ref="A32:D32"/>
    <mergeCell ref="E33:J33"/>
    <mergeCell ref="A33:D33"/>
    <mergeCell ref="E28:J28"/>
    <mergeCell ref="A28:D28"/>
    <mergeCell ref="E29:J29"/>
    <mergeCell ref="A29:D29"/>
    <mergeCell ref="E30:J30"/>
    <mergeCell ref="A30:D30"/>
    <mergeCell ref="E25:J25"/>
    <mergeCell ref="A25:D25"/>
    <mergeCell ref="E26:J26"/>
    <mergeCell ref="A26:D26"/>
    <mergeCell ref="E27:J27"/>
    <mergeCell ref="A27:D27"/>
    <mergeCell ref="E22:J23"/>
    <mergeCell ref="A22:D23"/>
    <mergeCell ref="K22:AB22"/>
    <mergeCell ref="AC22:AZ22"/>
    <mergeCell ref="E24:J24"/>
    <mergeCell ref="A24:D24"/>
    <mergeCell ref="A18:AZ18"/>
    <mergeCell ref="A20:F20"/>
    <mergeCell ref="G20:X20"/>
    <mergeCell ref="Y20:AA20"/>
    <mergeCell ref="AB20:AG20"/>
    <mergeCell ref="AH20:AJ20"/>
    <mergeCell ref="AK20:AP20"/>
    <mergeCell ref="AL14:AP14"/>
    <mergeCell ref="AQ14:AZ14"/>
    <mergeCell ref="A7:AZ8"/>
    <mergeCell ref="AU10:AZ10"/>
    <mergeCell ref="AL12:AP12"/>
    <mergeCell ref="AQ12:AZ12"/>
    <mergeCell ref="AI13:AK13"/>
    <mergeCell ref="AL13:AP13"/>
    <mergeCell ref="AQ13:AZ13"/>
    <mergeCell ref="AR2:AT3"/>
    <mergeCell ref="AU2:AZ2"/>
    <mergeCell ref="AU3:AW3"/>
    <mergeCell ref="AX3:AZ3"/>
    <mergeCell ref="AR4:AT6"/>
    <mergeCell ref="AU4:AW6"/>
    <mergeCell ref="AX4:AZ6"/>
  </mergeCells>
  <phoneticPr fontId="4"/>
  <hyperlinks>
    <hyperlink ref="BA1" location="目次!A1" display="目次"/>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AK20:AP20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workbookViewId="0"/>
  </sheetViews>
  <sheetFormatPr defaultColWidth="9" defaultRowHeight="17.25" customHeight="1"/>
  <cols>
    <col min="1" max="24" width="3.625" style="12" customWidth="1"/>
    <col min="25" max="16384" width="9" style="12"/>
  </cols>
  <sheetData>
    <row r="1" spans="1:23" ht="17.25" customHeight="1">
      <c r="A1" s="12" t="s">
        <v>1477</v>
      </c>
    </row>
    <row r="3" spans="1:23" ht="17.25" customHeight="1">
      <c r="A3" s="12" t="s">
        <v>475</v>
      </c>
    </row>
    <row r="4" spans="1:23" ht="17.25" customHeight="1">
      <c r="A4" s="12" t="s">
        <v>565</v>
      </c>
      <c r="I4" s="12" t="s">
        <v>564</v>
      </c>
      <c r="Q4" s="12" t="s">
        <v>566</v>
      </c>
    </row>
    <row r="5" spans="1:23" ht="17.25" customHeight="1">
      <c r="A5" s="1035" t="s">
        <v>71</v>
      </c>
      <c r="B5" s="1035"/>
      <c r="C5" s="1035"/>
      <c r="D5" s="1035"/>
      <c r="E5" s="1035"/>
      <c r="F5" s="1035"/>
      <c r="G5" s="1035"/>
      <c r="I5" s="1035" t="s">
        <v>72</v>
      </c>
      <c r="J5" s="1035"/>
      <c r="K5" s="1035" t="s">
        <v>71</v>
      </c>
      <c r="L5" s="1035"/>
      <c r="M5" s="1035"/>
      <c r="N5" s="1035"/>
      <c r="O5" s="1035"/>
      <c r="Q5" s="1035" t="s">
        <v>72</v>
      </c>
      <c r="R5" s="1035"/>
      <c r="S5" s="1035" t="s">
        <v>71</v>
      </c>
      <c r="T5" s="1035"/>
      <c r="U5" s="1035"/>
      <c r="V5" s="1035"/>
      <c r="W5" s="1035"/>
    </row>
    <row r="6" spans="1:23" ht="17.25" customHeight="1">
      <c r="A6" s="1036" t="s">
        <v>70</v>
      </c>
      <c r="B6" s="1034" t="s">
        <v>69</v>
      </c>
      <c r="C6" s="1034"/>
      <c r="D6" s="1034"/>
      <c r="E6" s="1034"/>
      <c r="F6" s="1034"/>
      <c r="G6" s="1034"/>
      <c r="I6" s="1036" t="s">
        <v>68</v>
      </c>
      <c r="J6" s="1036"/>
      <c r="K6" s="1038"/>
      <c r="L6" s="1038"/>
      <c r="M6" s="1038"/>
      <c r="N6" s="1038"/>
      <c r="O6" s="1038"/>
      <c r="Q6" s="1039" t="s">
        <v>68</v>
      </c>
      <c r="R6" s="1040"/>
      <c r="S6" s="1038"/>
      <c r="T6" s="1038"/>
      <c r="U6" s="1038"/>
      <c r="V6" s="1038"/>
      <c r="W6" s="1038"/>
    </row>
    <row r="7" spans="1:23" ht="17.25" customHeight="1">
      <c r="A7" s="1036"/>
      <c r="B7" s="1034" t="s">
        <v>67</v>
      </c>
      <c r="C7" s="1034"/>
      <c r="D7" s="1034"/>
      <c r="E7" s="1034"/>
      <c r="F7" s="1034"/>
      <c r="G7" s="1034"/>
      <c r="I7" s="1036"/>
      <c r="J7" s="1036"/>
      <c r="K7" s="1038"/>
      <c r="L7" s="1038"/>
      <c r="M7" s="1038"/>
      <c r="N7" s="1038"/>
      <c r="O7" s="1038"/>
      <c r="Q7" s="1041"/>
      <c r="R7" s="1042"/>
      <c r="S7" s="1038"/>
      <c r="T7" s="1038"/>
      <c r="U7" s="1038"/>
      <c r="V7" s="1038"/>
      <c r="W7" s="1038"/>
    </row>
    <row r="8" spans="1:23" ht="17.25" customHeight="1">
      <c r="A8" s="1036"/>
      <c r="B8" s="1034" t="s">
        <v>66</v>
      </c>
      <c r="C8" s="1034"/>
      <c r="D8" s="1034"/>
      <c r="E8" s="1034"/>
      <c r="F8" s="1034"/>
      <c r="G8" s="1034"/>
      <c r="I8" s="1036"/>
      <c r="J8" s="1036"/>
      <c r="K8" s="1038"/>
      <c r="L8" s="1038"/>
      <c r="M8" s="1038"/>
      <c r="N8" s="1038"/>
      <c r="O8" s="1038"/>
      <c r="Q8" s="1041"/>
      <c r="R8" s="1042"/>
      <c r="S8" s="1038"/>
      <c r="T8" s="1038"/>
      <c r="U8" s="1038"/>
      <c r="V8" s="1038"/>
      <c r="W8" s="1038"/>
    </row>
    <row r="9" spans="1:23" ht="17.25" customHeight="1">
      <c r="A9" s="1036"/>
      <c r="B9" s="1034" t="s">
        <v>65</v>
      </c>
      <c r="C9" s="1034"/>
      <c r="D9" s="1034"/>
      <c r="E9" s="1034"/>
      <c r="F9" s="1034"/>
      <c r="G9" s="1034"/>
      <c r="I9" s="1036"/>
      <c r="J9" s="1036"/>
      <c r="K9" s="1038"/>
      <c r="L9" s="1038"/>
      <c r="M9" s="1038"/>
      <c r="N9" s="1038"/>
      <c r="O9" s="1038"/>
      <c r="Q9" s="1043"/>
      <c r="R9" s="1044"/>
      <c r="S9" s="1038"/>
      <c r="T9" s="1038"/>
      <c r="U9" s="1038"/>
      <c r="V9" s="1038"/>
      <c r="W9" s="1038"/>
    </row>
    <row r="10" spans="1:23" ht="17.25" customHeight="1">
      <c r="A10" s="1036"/>
      <c r="B10" s="1034" t="s">
        <v>64</v>
      </c>
      <c r="C10" s="1034"/>
      <c r="D10" s="1034"/>
      <c r="E10" s="1034"/>
      <c r="F10" s="1034"/>
      <c r="G10" s="1034"/>
      <c r="I10" s="1036" t="s">
        <v>63</v>
      </c>
      <c r="J10" s="1036"/>
      <c r="K10" s="1038"/>
      <c r="L10" s="1038"/>
      <c r="M10" s="1038"/>
      <c r="N10" s="1038"/>
      <c r="O10" s="1038"/>
      <c r="Q10" s="1045" t="s">
        <v>62</v>
      </c>
      <c r="R10" s="1046"/>
      <c r="S10" s="1038"/>
      <c r="T10" s="1038"/>
      <c r="U10" s="1038"/>
      <c r="V10" s="1038"/>
      <c r="W10" s="1038"/>
    </row>
    <row r="11" spans="1:23" ht="17.25" customHeight="1">
      <c r="A11" s="1036"/>
      <c r="B11" s="1034" t="s">
        <v>61</v>
      </c>
      <c r="C11" s="1034"/>
      <c r="D11" s="1034"/>
      <c r="E11" s="1034"/>
      <c r="F11" s="1034"/>
      <c r="G11" s="1034"/>
      <c r="I11" s="1036"/>
      <c r="J11" s="1036"/>
      <c r="K11" s="1038"/>
      <c r="L11" s="1038"/>
      <c r="M11" s="1038"/>
      <c r="N11" s="1038"/>
      <c r="O11" s="1038"/>
      <c r="Q11" s="1047"/>
      <c r="R11" s="1048"/>
      <c r="S11" s="1038"/>
      <c r="T11" s="1038"/>
      <c r="U11" s="1038"/>
      <c r="V11" s="1038"/>
      <c r="W11" s="1038"/>
    </row>
    <row r="12" spans="1:23" ht="17.25" customHeight="1">
      <c r="A12" s="1036"/>
      <c r="B12" s="1034" t="s">
        <v>60</v>
      </c>
      <c r="C12" s="1034"/>
      <c r="D12" s="1034"/>
      <c r="E12" s="1034"/>
      <c r="F12" s="1034"/>
      <c r="G12" s="1034"/>
      <c r="I12" s="1036"/>
      <c r="J12" s="1036"/>
      <c r="K12" s="1038"/>
      <c r="L12" s="1038"/>
      <c r="M12" s="1038"/>
      <c r="N12" s="1038"/>
      <c r="O12" s="1038"/>
      <c r="Q12" s="1047"/>
      <c r="R12" s="1048"/>
      <c r="S12" s="1038"/>
      <c r="T12" s="1038"/>
      <c r="U12" s="1038"/>
      <c r="V12" s="1038"/>
      <c r="W12" s="1038"/>
    </row>
    <row r="13" spans="1:23" ht="17.25" customHeight="1">
      <c r="A13" s="1036"/>
      <c r="B13" s="1034" t="s">
        <v>59</v>
      </c>
      <c r="C13" s="1034"/>
      <c r="D13" s="1034"/>
      <c r="E13" s="1034"/>
      <c r="F13" s="1034"/>
      <c r="G13" s="1034"/>
      <c r="I13" s="1036"/>
      <c r="J13" s="1036"/>
      <c r="K13" s="1038"/>
      <c r="L13" s="1038"/>
      <c r="M13" s="1038"/>
      <c r="N13" s="1038"/>
      <c r="O13" s="1038"/>
      <c r="Q13" s="1049"/>
      <c r="R13" s="1050"/>
      <c r="S13" s="1038"/>
      <c r="T13" s="1038"/>
      <c r="U13" s="1038"/>
      <c r="V13" s="1038"/>
      <c r="W13" s="1038"/>
    </row>
    <row r="14" spans="1:23" ht="17.25" customHeight="1">
      <c r="A14" s="1036"/>
      <c r="B14" s="1034" t="s">
        <v>58</v>
      </c>
      <c r="C14" s="1034"/>
      <c r="D14" s="1034"/>
      <c r="E14" s="1034"/>
      <c r="F14" s="1034"/>
      <c r="G14" s="1034"/>
      <c r="I14" s="1036" t="s">
        <v>57</v>
      </c>
      <c r="J14" s="1036"/>
      <c r="K14" s="1038"/>
      <c r="L14" s="1038"/>
      <c r="M14" s="1038"/>
      <c r="N14" s="1038"/>
      <c r="O14" s="1038"/>
      <c r="Q14" s="1045" t="s">
        <v>56</v>
      </c>
      <c r="R14" s="1046"/>
      <c r="S14" s="1038"/>
      <c r="T14" s="1038"/>
      <c r="U14" s="1038"/>
      <c r="V14" s="1038"/>
      <c r="W14" s="1038"/>
    </row>
    <row r="15" spans="1:23" ht="17.25" customHeight="1">
      <c r="A15" s="1036"/>
      <c r="B15" s="1034" t="s">
        <v>55</v>
      </c>
      <c r="C15" s="1034"/>
      <c r="D15" s="1034"/>
      <c r="E15" s="1034"/>
      <c r="F15" s="1034"/>
      <c r="G15" s="1034"/>
      <c r="I15" s="1036"/>
      <c r="J15" s="1036"/>
      <c r="K15" s="1038"/>
      <c r="L15" s="1038"/>
      <c r="M15" s="1038"/>
      <c r="N15" s="1038"/>
      <c r="O15" s="1038"/>
      <c r="Q15" s="1047"/>
      <c r="R15" s="1048"/>
      <c r="S15" s="1038"/>
      <c r="T15" s="1038"/>
      <c r="U15" s="1038"/>
      <c r="V15" s="1038"/>
      <c r="W15" s="1038"/>
    </row>
    <row r="16" spans="1:23" ht="17.25" customHeight="1">
      <c r="A16" s="1036"/>
      <c r="B16" s="1034" t="s">
        <v>54</v>
      </c>
      <c r="C16" s="1034"/>
      <c r="D16" s="1034"/>
      <c r="E16" s="1034"/>
      <c r="F16" s="1034"/>
      <c r="G16" s="1034"/>
      <c r="I16" s="1036"/>
      <c r="J16" s="1036"/>
      <c r="K16" s="1038"/>
      <c r="L16" s="1038"/>
      <c r="M16" s="1038"/>
      <c r="N16" s="1038"/>
      <c r="O16" s="1038"/>
      <c r="Q16" s="1047"/>
      <c r="R16" s="1048"/>
      <c r="S16" s="1038"/>
      <c r="T16" s="1038"/>
      <c r="U16" s="1038"/>
      <c r="V16" s="1038"/>
      <c r="W16" s="1038"/>
    </row>
    <row r="17" spans="1:23" ht="17.25" customHeight="1">
      <c r="A17" s="1036"/>
      <c r="B17" s="1034" t="s">
        <v>53</v>
      </c>
      <c r="C17" s="1034"/>
      <c r="D17" s="1034"/>
      <c r="E17" s="1034"/>
      <c r="F17" s="1034"/>
      <c r="G17" s="1034"/>
      <c r="I17" s="1036"/>
      <c r="J17" s="1036"/>
      <c r="K17" s="1038"/>
      <c r="L17" s="1038"/>
      <c r="M17" s="1038"/>
      <c r="N17" s="1038"/>
      <c r="O17" s="1038"/>
      <c r="Q17" s="1049"/>
      <c r="R17" s="1050"/>
      <c r="S17" s="1038"/>
      <c r="T17" s="1038"/>
      <c r="U17" s="1038"/>
      <c r="V17" s="1038"/>
      <c r="W17" s="1038"/>
    </row>
    <row r="18" spans="1:23" ht="17.25" customHeight="1">
      <c r="A18" s="1036"/>
      <c r="B18" s="1034" t="s">
        <v>52</v>
      </c>
      <c r="C18" s="1034"/>
      <c r="D18" s="1034"/>
      <c r="E18" s="1034"/>
      <c r="F18" s="1034"/>
      <c r="G18" s="1034"/>
      <c r="I18" s="1037" t="s">
        <v>738</v>
      </c>
      <c r="J18" s="1037"/>
      <c r="K18" s="1038"/>
      <c r="L18" s="1038"/>
      <c r="M18" s="1038"/>
      <c r="N18" s="1038"/>
      <c r="O18" s="1038"/>
      <c r="Q18" s="1051" t="s">
        <v>740</v>
      </c>
      <c r="R18" s="1052"/>
      <c r="S18" s="1038"/>
      <c r="T18" s="1038"/>
      <c r="U18" s="1038"/>
      <c r="V18" s="1038"/>
      <c r="W18" s="1038"/>
    </row>
    <row r="19" spans="1:23" ht="17.25" customHeight="1">
      <c r="A19" s="1036"/>
      <c r="B19" s="1034" t="s">
        <v>51</v>
      </c>
      <c r="C19" s="1034"/>
      <c r="D19" s="1034"/>
      <c r="E19" s="1034"/>
      <c r="F19" s="1034"/>
      <c r="G19" s="1034"/>
      <c r="I19" s="1037"/>
      <c r="J19" s="1037"/>
      <c r="K19" s="1038"/>
      <c r="L19" s="1038"/>
      <c r="M19" s="1038"/>
      <c r="N19" s="1038"/>
      <c r="O19" s="1038"/>
      <c r="Q19" s="1053"/>
      <c r="R19" s="1054"/>
      <c r="S19" s="1038"/>
      <c r="T19" s="1038"/>
      <c r="U19" s="1038"/>
      <c r="V19" s="1038"/>
      <c r="W19" s="1038"/>
    </row>
    <row r="20" spans="1:23" ht="17.25" customHeight="1">
      <c r="A20" s="1036"/>
      <c r="B20" s="1034" t="s">
        <v>50</v>
      </c>
      <c r="C20" s="1034"/>
      <c r="D20" s="1034"/>
      <c r="E20" s="1034"/>
      <c r="F20" s="1034"/>
      <c r="G20" s="1034"/>
      <c r="I20" s="1037"/>
      <c r="J20" s="1037"/>
      <c r="K20" s="1038"/>
      <c r="L20" s="1038"/>
      <c r="M20" s="1038"/>
      <c r="N20" s="1038"/>
      <c r="O20" s="1038"/>
      <c r="Q20" s="1053"/>
      <c r="R20" s="1054"/>
      <c r="S20" s="1038"/>
      <c r="T20" s="1038"/>
      <c r="U20" s="1038"/>
      <c r="V20" s="1038"/>
      <c r="W20" s="1038"/>
    </row>
    <row r="21" spans="1:23" ht="17.25" customHeight="1">
      <c r="A21" s="1036"/>
      <c r="B21" s="1034" t="s">
        <v>49</v>
      </c>
      <c r="C21" s="1034"/>
      <c r="D21" s="1034"/>
      <c r="E21" s="1034"/>
      <c r="F21" s="1034"/>
      <c r="G21" s="1034"/>
      <c r="I21" s="1037"/>
      <c r="J21" s="1037"/>
      <c r="K21" s="1038"/>
      <c r="L21" s="1038"/>
      <c r="M21" s="1038"/>
      <c r="N21" s="1038"/>
      <c r="O21" s="1038"/>
      <c r="Q21" s="1055"/>
      <c r="R21" s="1056"/>
      <c r="S21" s="1038"/>
      <c r="T21" s="1038"/>
      <c r="U21" s="1038"/>
      <c r="V21" s="1038"/>
      <c r="W21" s="1038"/>
    </row>
    <row r="22" spans="1:23" ht="17.25" customHeight="1">
      <c r="A22" s="1036"/>
      <c r="B22" s="1034" t="s">
        <v>48</v>
      </c>
      <c r="C22" s="1034"/>
      <c r="D22" s="1034"/>
      <c r="E22" s="1034"/>
      <c r="F22" s="1034"/>
      <c r="G22" s="1034"/>
      <c r="I22" s="1035"/>
      <c r="J22" s="1035"/>
      <c r="K22" s="1038"/>
      <c r="L22" s="1038"/>
      <c r="M22" s="1038"/>
      <c r="N22" s="1038"/>
      <c r="O22" s="1038"/>
      <c r="Q22" s="1035"/>
      <c r="R22" s="1035"/>
      <c r="S22" s="1038"/>
      <c r="T22" s="1038"/>
      <c r="U22" s="1038"/>
      <c r="V22" s="1038"/>
      <c r="W22" s="1038"/>
    </row>
    <row r="23" spans="1:23" ht="17.25" customHeight="1">
      <c r="A23" s="1036"/>
      <c r="B23" s="1034" t="s">
        <v>47</v>
      </c>
      <c r="C23" s="1034"/>
      <c r="D23" s="1034"/>
      <c r="E23" s="1034"/>
      <c r="F23" s="1034"/>
      <c r="G23" s="1034"/>
      <c r="I23" s="1035"/>
      <c r="J23" s="1035"/>
      <c r="K23" s="1038"/>
      <c r="L23" s="1038"/>
      <c r="M23" s="1038"/>
      <c r="N23" s="1038"/>
      <c r="O23" s="1038"/>
      <c r="Q23" s="1035"/>
      <c r="R23" s="1035"/>
      <c r="S23" s="1038"/>
      <c r="T23" s="1038"/>
      <c r="U23" s="1038"/>
      <c r="V23" s="1038"/>
      <c r="W23" s="1038"/>
    </row>
    <row r="24" spans="1:23" ht="17.25" customHeight="1">
      <c r="A24" s="1036"/>
      <c r="B24" s="1034" t="s">
        <v>46</v>
      </c>
      <c r="C24" s="1034"/>
      <c r="D24" s="1034"/>
      <c r="E24" s="1034"/>
      <c r="F24" s="1034"/>
      <c r="G24" s="1034"/>
      <c r="I24" s="1035"/>
      <c r="J24" s="1035"/>
      <c r="K24" s="1038"/>
      <c r="L24" s="1038"/>
      <c r="M24" s="1038"/>
      <c r="N24" s="1038"/>
      <c r="O24" s="1038"/>
      <c r="Q24" s="1035"/>
      <c r="R24" s="1035"/>
      <c r="S24" s="1038"/>
      <c r="T24" s="1038"/>
      <c r="U24" s="1038"/>
      <c r="V24" s="1038"/>
      <c r="W24" s="1038"/>
    </row>
    <row r="25" spans="1:23" ht="17.25" customHeight="1">
      <c r="A25" s="1036" t="s">
        <v>45</v>
      </c>
      <c r="B25" s="1034" t="s">
        <v>44</v>
      </c>
      <c r="C25" s="1034"/>
      <c r="D25" s="1034"/>
      <c r="E25" s="1034"/>
      <c r="F25" s="1034"/>
      <c r="G25" s="1034"/>
      <c r="I25" s="1035"/>
      <c r="J25" s="1035"/>
      <c r="K25" s="1038"/>
      <c r="L25" s="1038"/>
      <c r="M25" s="1038"/>
      <c r="N25" s="1038"/>
      <c r="O25" s="1038"/>
      <c r="Q25" s="1035"/>
      <c r="R25" s="1035"/>
      <c r="S25" s="1038"/>
      <c r="T25" s="1038"/>
      <c r="U25" s="1038"/>
      <c r="V25" s="1038"/>
      <c r="W25" s="1038"/>
    </row>
    <row r="26" spans="1:23" ht="17.25" customHeight="1">
      <c r="A26" s="1036"/>
      <c r="B26" s="1034" t="s">
        <v>43</v>
      </c>
      <c r="C26" s="1034"/>
      <c r="D26" s="1034"/>
      <c r="E26" s="1034"/>
      <c r="F26" s="1034"/>
      <c r="G26" s="1034"/>
      <c r="I26" s="1035"/>
      <c r="J26" s="1035"/>
      <c r="K26" s="1038"/>
      <c r="L26" s="1038"/>
      <c r="M26" s="1038"/>
      <c r="N26" s="1038"/>
      <c r="O26" s="1038"/>
      <c r="Q26" s="1035"/>
      <c r="R26" s="1035"/>
      <c r="S26" s="1038"/>
      <c r="T26" s="1038"/>
      <c r="U26" s="1038"/>
      <c r="V26" s="1038"/>
      <c r="W26" s="1038"/>
    </row>
    <row r="27" spans="1:23" ht="17.25" customHeight="1">
      <c r="A27" s="1036"/>
      <c r="B27" s="1034" t="s">
        <v>42</v>
      </c>
      <c r="C27" s="1034"/>
      <c r="D27" s="1034"/>
      <c r="E27" s="1034"/>
      <c r="F27" s="1034"/>
      <c r="G27" s="1034"/>
      <c r="I27" s="1035"/>
      <c r="J27" s="1035"/>
      <c r="K27" s="1038"/>
      <c r="L27" s="1038"/>
      <c r="M27" s="1038"/>
      <c r="N27" s="1038"/>
      <c r="O27" s="1038"/>
      <c r="Q27" s="1035"/>
      <c r="R27" s="1035"/>
      <c r="S27" s="1038"/>
      <c r="T27" s="1038"/>
      <c r="U27" s="1038"/>
      <c r="V27" s="1038"/>
      <c r="W27" s="1038"/>
    </row>
    <row r="28" spans="1:23" ht="17.25" customHeight="1">
      <c r="A28" s="1036"/>
      <c r="B28" s="1034" t="s">
        <v>41</v>
      </c>
      <c r="C28" s="1034"/>
      <c r="D28" s="1034"/>
      <c r="E28" s="1034"/>
      <c r="F28" s="1034"/>
      <c r="G28" s="1034"/>
      <c r="I28" s="1035"/>
      <c r="J28" s="1035"/>
      <c r="K28" s="1038"/>
      <c r="L28" s="1038"/>
      <c r="M28" s="1038"/>
      <c r="N28" s="1038"/>
      <c r="O28" s="1038"/>
      <c r="Q28" s="1035"/>
      <c r="R28" s="1035"/>
      <c r="S28" s="1038"/>
      <c r="T28" s="1038"/>
      <c r="U28" s="1038"/>
      <c r="V28" s="1038"/>
      <c r="W28" s="1038"/>
    </row>
    <row r="29" spans="1:23" ht="17.25" customHeight="1">
      <c r="A29" s="1036"/>
      <c r="B29" s="1034"/>
      <c r="C29" s="1034"/>
      <c r="D29" s="1034"/>
      <c r="E29" s="1034"/>
      <c r="F29" s="1034"/>
      <c r="G29" s="1034"/>
      <c r="I29" s="1035"/>
      <c r="J29" s="1035"/>
      <c r="K29" s="1038"/>
      <c r="L29" s="1038"/>
      <c r="M29" s="1038"/>
      <c r="N29" s="1038"/>
      <c r="O29" s="1038"/>
      <c r="Q29" s="1035"/>
      <c r="R29" s="1035"/>
      <c r="S29" s="1038"/>
      <c r="T29" s="1038"/>
      <c r="U29" s="1038"/>
      <c r="V29" s="1038"/>
      <c r="W29" s="1038"/>
    </row>
    <row r="30" spans="1:23" ht="17.25" customHeight="1">
      <c r="A30" s="1034" t="s">
        <v>40</v>
      </c>
      <c r="B30" s="1034"/>
      <c r="C30" s="1034"/>
      <c r="D30" s="1034"/>
      <c r="E30" s="1034"/>
      <c r="F30" s="1034"/>
      <c r="G30" s="1034"/>
      <c r="I30" s="1036" t="s">
        <v>39</v>
      </c>
      <c r="J30" s="1036"/>
      <c r="K30" s="1038"/>
      <c r="L30" s="1038"/>
      <c r="M30" s="1038"/>
      <c r="N30" s="1038"/>
      <c r="O30" s="1038"/>
      <c r="Q30" s="1036" t="s">
        <v>39</v>
      </c>
      <c r="R30" s="1036"/>
      <c r="S30" s="1038"/>
      <c r="T30" s="1038"/>
      <c r="U30" s="1038"/>
      <c r="V30" s="1038"/>
      <c r="W30" s="1038"/>
    </row>
    <row r="31" spans="1:23" ht="17.25" customHeight="1">
      <c r="A31" s="1034" t="s">
        <v>38</v>
      </c>
      <c r="B31" s="1034"/>
      <c r="C31" s="1034"/>
      <c r="D31" s="1034"/>
      <c r="E31" s="1034"/>
      <c r="F31" s="1034"/>
      <c r="G31" s="1034"/>
      <c r="I31" s="1036"/>
      <c r="J31" s="1036"/>
      <c r="K31" s="1038"/>
      <c r="L31" s="1038"/>
      <c r="M31" s="1038"/>
      <c r="N31" s="1038"/>
      <c r="O31" s="1038"/>
      <c r="Q31" s="1036"/>
      <c r="R31" s="1036"/>
      <c r="S31" s="1038"/>
      <c r="T31" s="1038"/>
      <c r="U31" s="1038"/>
      <c r="V31" s="1038"/>
      <c r="W31" s="1038"/>
    </row>
    <row r="32" spans="1:23" ht="17.25" customHeight="1">
      <c r="A32" s="1034" t="s">
        <v>37</v>
      </c>
      <c r="B32" s="1034"/>
      <c r="C32" s="1034"/>
      <c r="D32" s="1034"/>
      <c r="E32" s="1034"/>
      <c r="F32" s="1034"/>
      <c r="G32" s="1034"/>
      <c r="I32" s="1036"/>
      <c r="J32" s="1036"/>
      <c r="K32" s="1038"/>
      <c r="L32" s="1038"/>
      <c r="M32" s="1038"/>
      <c r="N32" s="1038"/>
      <c r="O32" s="1038"/>
      <c r="Q32" s="1036"/>
      <c r="R32" s="1036"/>
      <c r="S32" s="1038"/>
      <c r="T32" s="1038"/>
      <c r="U32" s="1038"/>
      <c r="V32" s="1038"/>
      <c r="W32" s="1038"/>
    </row>
    <row r="33" spans="1:23" ht="17.25" customHeight="1">
      <c r="A33" s="1034" t="s">
        <v>36</v>
      </c>
      <c r="B33" s="1034"/>
      <c r="C33" s="1034"/>
      <c r="D33" s="1034"/>
      <c r="E33" s="1034"/>
      <c r="F33" s="1034"/>
      <c r="G33" s="1034"/>
      <c r="I33" s="1036"/>
      <c r="J33" s="1036"/>
      <c r="K33" s="1038"/>
      <c r="L33" s="1038"/>
      <c r="M33" s="1038"/>
      <c r="N33" s="1038"/>
      <c r="O33" s="1038"/>
      <c r="Q33" s="1036"/>
      <c r="R33" s="1036"/>
      <c r="S33" s="1038"/>
      <c r="T33" s="1038"/>
      <c r="U33" s="1038"/>
      <c r="V33" s="1038"/>
      <c r="W33" s="1038"/>
    </row>
    <row r="34" spans="1:23" ht="17.25" customHeight="1">
      <c r="A34" s="1034" t="s">
        <v>35</v>
      </c>
      <c r="B34" s="1034"/>
      <c r="C34" s="1034"/>
      <c r="D34" s="1034"/>
      <c r="E34" s="1034"/>
      <c r="F34" s="1034"/>
      <c r="G34" s="1034"/>
      <c r="I34" s="1036"/>
      <c r="J34" s="1036"/>
      <c r="K34" s="1038"/>
      <c r="L34" s="1038"/>
      <c r="M34" s="1038"/>
      <c r="N34" s="1038"/>
      <c r="O34" s="1038"/>
      <c r="Q34" s="1036"/>
      <c r="R34" s="1036"/>
      <c r="S34" s="1038"/>
      <c r="T34" s="1038"/>
      <c r="U34" s="1038"/>
      <c r="V34" s="1038"/>
      <c r="W34" s="1038"/>
    </row>
    <row r="35" spans="1:23" ht="17.25" customHeight="1">
      <c r="A35" s="13" t="s">
        <v>739</v>
      </c>
    </row>
  </sheetData>
  <mergeCells count="108">
    <mergeCell ref="S26:W26"/>
    <mergeCell ref="S27:W27"/>
    <mergeCell ref="S28:W28"/>
    <mergeCell ref="S29:W29"/>
    <mergeCell ref="S21:W21"/>
    <mergeCell ref="S16:W16"/>
    <mergeCell ref="S17:W17"/>
    <mergeCell ref="S18:W18"/>
    <mergeCell ref="S19:W19"/>
    <mergeCell ref="S20:W20"/>
    <mergeCell ref="S30:W30"/>
    <mergeCell ref="S31:W31"/>
    <mergeCell ref="S32:W32"/>
    <mergeCell ref="S33:W33"/>
    <mergeCell ref="S34:W34"/>
    <mergeCell ref="K31:O31"/>
    <mergeCell ref="K32:O32"/>
    <mergeCell ref="K33:O33"/>
    <mergeCell ref="K34:O34"/>
    <mergeCell ref="S5:W5"/>
    <mergeCell ref="Q5:R5"/>
    <mergeCell ref="Q6:R9"/>
    <mergeCell ref="Q10:R13"/>
    <mergeCell ref="Q14:R17"/>
    <mergeCell ref="Q18:R21"/>
    <mergeCell ref="Q22:R25"/>
    <mergeCell ref="S22:W22"/>
    <mergeCell ref="S23:W23"/>
    <mergeCell ref="S24:W24"/>
    <mergeCell ref="S25:W25"/>
    <mergeCell ref="S6:W6"/>
    <mergeCell ref="S7:W7"/>
    <mergeCell ref="S8:W8"/>
    <mergeCell ref="S9:W9"/>
    <mergeCell ref="S10:W10"/>
    <mergeCell ref="S11:W11"/>
    <mergeCell ref="S12:W12"/>
    <mergeCell ref="S13:W13"/>
    <mergeCell ref="S14:W14"/>
    <mergeCell ref="S15:W15"/>
    <mergeCell ref="Q26:R29"/>
    <mergeCell ref="K26:O26"/>
    <mergeCell ref="K27:O27"/>
    <mergeCell ref="K28:O28"/>
    <mergeCell ref="K29:O29"/>
    <mergeCell ref="K30:O30"/>
    <mergeCell ref="K21:O21"/>
    <mergeCell ref="K22:O22"/>
    <mergeCell ref="K23:O23"/>
    <mergeCell ref="K24:O24"/>
    <mergeCell ref="K25:O25"/>
    <mergeCell ref="Q30:R34"/>
    <mergeCell ref="K16:O16"/>
    <mergeCell ref="K17:O17"/>
    <mergeCell ref="K18:O18"/>
    <mergeCell ref="K19:O19"/>
    <mergeCell ref="K20:O20"/>
    <mergeCell ref="K11:O11"/>
    <mergeCell ref="K12:O12"/>
    <mergeCell ref="K13:O13"/>
    <mergeCell ref="K14:O14"/>
    <mergeCell ref="K15:O15"/>
    <mergeCell ref="A33:G33"/>
    <mergeCell ref="A34:G34"/>
    <mergeCell ref="K5:O5"/>
    <mergeCell ref="I5:J5"/>
    <mergeCell ref="I6:J9"/>
    <mergeCell ref="I10:J13"/>
    <mergeCell ref="I14:J17"/>
    <mergeCell ref="I18:J21"/>
    <mergeCell ref="I22:J25"/>
    <mergeCell ref="I26:J29"/>
    <mergeCell ref="I30:J34"/>
    <mergeCell ref="K6:O6"/>
    <mergeCell ref="K7:O7"/>
    <mergeCell ref="K8:O8"/>
    <mergeCell ref="K9:O9"/>
    <mergeCell ref="K10:O10"/>
    <mergeCell ref="B28:G28"/>
    <mergeCell ref="B29:G29"/>
    <mergeCell ref="A30:G30"/>
    <mergeCell ref="A31:G31"/>
    <mergeCell ref="A32:G32"/>
    <mergeCell ref="B23:G23"/>
    <mergeCell ref="B24:G24"/>
    <mergeCell ref="B25:G25"/>
    <mergeCell ref="B26:G26"/>
    <mergeCell ref="B27:G27"/>
    <mergeCell ref="B18:G18"/>
    <mergeCell ref="B19:G19"/>
    <mergeCell ref="B20:G20"/>
    <mergeCell ref="B21:G21"/>
    <mergeCell ref="B22:G22"/>
    <mergeCell ref="A5:G5"/>
    <mergeCell ref="B6:G6"/>
    <mergeCell ref="B7:G7"/>
    <mergeCell ref="B8:G8"/>
    <mergeCell ref="B9:G9"/>
    <mergeCell ref="A6:A24"/>
    <mergeCell ref="A25:A29"/>
    <mergeCell ref="B10:G10"/>
    <mergeCell ref="B11:G11"/>
    <mergeCell ref="B12:G12"/>
    <mergeCell ref="B13:G13"/>
    <mergeCell ref="B14:G14"/>
    <mergeCell ref="B15:G15"/>
    <mergeCell ref="B16:G16"/>
    <mergeCell ref="B17:G17"/>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view="pageBreakPreview" zoomScaleNormal="100" zoomScaleSheetLayoutView="100" workbookViewId="0">
      <selection activeCell="A8" sqref="A8:X9"/>
    </sheetView>
  </sheetViews>
  <sheetFormatPr defaultColWidth="9" defaultRowHeight="17.25" customHeight="1"/>
  <cols>
    <col min="1" max="2" width="3.625" style="91" customWidth="1"/>
    <col min="3" max="4" width="3.625" style="143" customWidth="1"/>
    <col min="5" max="8" width="3.625" style="91" customWidth="1"/>
    <col min="9" max="9" width="3.625" style="143" customWidth="1"/>
    <col min="10" max="11" width="3.625" style="91" customWidth="1"/>
    <col min="12" max="12" width="3.625" style="143" customWidth="1"/>
    <col min="13" max="16" width="3.625" style="91" customWidth="1"/>
    <col min="17" max="17" width="3.625" style="143" customWidth="1"/>
    <col min="18" max="19" width="3.625" style="91" customWidth="1"/>
    <col min="20" max="20" width="3.625" style="143" customWidth="1"/>
    <col min="21" max="22" width="3.625" style="91" customWidth="1"/>
    <col min="23" max="23" width="3.625" style="143" customWidth="1"/>
    <col min="24" max="24" width="3.625" style="91" customWidth="1"/>
    <col min="25" max="16384" width="9" style="91"/>
  </cols>
  <sheetData>
    <row r="1" spans="1:25" ht="17.25" customHeight="1">
      <c r="U1" s="1"/>
      <c r="V1" s="1"/>
      <c r="W1" s="146"/>
      <c r="X1" s="18" t="s">
        <v>1717</v>
      </c>
      <c r="Y1" s="141" t="s">
        <v>571</v>
      </c>
    </row>
    <row r="2" spans="1:25" ht="17.25" customHeight="1">
      <c r="P2" s="914" t="s">
        <v>11</v>
      </c>
      <c r="Q2" s="915"/>
      <c r="R2" s="916"/>
      <c r="S2" s="965" t="s">
        <v>10</v>
      </c>
      <c r="T2" s="966"/>
      <c r="U2" s="966"/>
      <c r="V2" s="966"/>
      <c r="W2" s="966"/>
      <c r="X2" s="967"/>
    </row>
    <row r="3" spans="1:25" ht="17.25" customHeight="1">
      <c r="P3" s="917"/>
      <c r="Q3" s="918"/>
      <c r="R3" s="919"/>
      <c r="S3" s="992" t="s">
        <v>9</v>
      </c>
      <c r="T3" s="992"/>
      <c r="U3" s="992"/>
      <c r="V3" s="911" t="s">
        <v>8</v>
      </c>
      <c r="W3" s="912"/>
      <c r="X3" s="913"/>
    </row>
    <row r="4" spans="1:25" ht="17.25" customHeight="1">
      <c r="P4" s="914"/>
      <c r="Q4" s="915"/>
      <c r="R4" s="916"/>
      <c r="S4" s="938"/>
      <c r="T4" s="938"/>
      <c r="U4" s="938"/>
      <c r="V4" s="938"/>
      <c r="W4" s="938"/>
      <c r="X4" s="938"/>
    </row>
    <row r="5" spans="1:25" ht="17.25" customHeight="1">
      <c r="F5" s="107"/>
      <c r="G5" s="107"/>
      <c r="H5" s="107"/>
      <c r="I5" s="107"/>
      <c r="J5" s="107"/>
      <c r="K5" s="107"/>
      <c r="L5" s="107"/>
      <c r="M5" s="107"/>
      <c r="N5" s="107"/>
      <c r="O5" s="107"/>
      <c r="P5" s="935"/>
      <c r="Q5" s="936"/>
      <c r="R5" s="937"/>
      <c r="S5" s="939"/>
      <c r="T5" s="939"/>
      <c r="U5" s="939"/>
      <c r="V5" s="939"/>
      <c r="W5" s="939"/>
      <c r="X5" s="939"/>
    </row>
    <row r="6" spans="1:25" ht="17.25" customHeight="1">
      <c r="F6" s="107"/>
      <c r="G6" s="107"/>
      <c r="H6" s="107"/>
      <c r="I6" s="107"/>
      <c r="J6" s="107"/>
      <c r="K6" s="107"/>
      <c r="L6" s="107"/>
      <c r="M6" s="107"/>
      <c r="N6" s="107"/>
      <c r="O6" s="107"/>
      <c r="P6" s="917"/>
      <c r="Q6" s="918"/>
      <c r="R6" s="919"/>
      <c r="S6" s="940"/>
      <c r="T6" s="940"/>
      <c r="U6" s="940"/>
      <c r="V6" s="940"/>
      <c r="W6" s="940"/>
      <c r="X6" s="940"/>
    </row>
    <row r="7" spans="1:25" ht="17.25" customHeight="1">
      <c r="F7" s="108"/>
      <c r="G7" s="108"/>
      <c r="H7" s="108"/>
      <c r="I7" s="154"/>
      <c r="J7" s="108"/>
      <c r="K7" s="108"/>
      <c r="L7" s="154"/>
      <c r="M7" s="108"/>
      <c r="N7" s="108"/>
      <c r="O7" s="108"/>
      <c r="P7" s="108"/>
      <c r="Q7" s="154"/>
      <c r="R7" s="102"/>
      <c r="S7" s="1"/>
      <c r="T7" s="146"/>
      <c r="U7" s="1"/>
      <c r="V7" s="1"/>
      <c r="W7" s="146"/>
      <c r="X7" s="1"/>
    </row>
    <row r="8" spans="1:25" ht="17.25" customHeight="1">
      <c r="A8" s="1058" t="s">
        <v>431</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5"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5" ht="17.25" customHeight="1">
      <c r="O11" s="87"/>
      <c r="P11" s="87"/>
      <c r="Q11" s="188"/>
      <c r="R11" s="79"/>
      <c r="S11" s="920" t="s">
        <v>706</v>
      </c>
      <c r="T11" s="920"/>
      <c r="U11" s="920"/>
      <c r="V11" s="920"/>
      <c r="W11" s="920"/>
      <c r="X11" s="920"/>
    </row>
    <row r="12" spans="1:25" ht="17.25" customHeight="1">
      <c r="A12" s="91" t="s">
        <v>432</v>
      </c>
      <c r="F12" s="105"/>
      <c r="K12" s="103"/>
      <c r="L12" s="153"/>
      <c r="M12" s="105"/>
    </row>
    <row r="13" spans="1:25" ht="17.25" customHeight="1">
      <c r="C13" s="156"/>
      <c r="D13" s="156"/>
      <c r="E13" s="156"/>
      <c r="F13" s="156"/>
      <c r="G13" s="143"/>
      <c r="H13" s="143"/>
      <c r="I13" s="91"/>
      <c r="J13" s="899" t="s">
        <v>959</v>
      </c>
      <c r="K13" s="899"/>
      <c r="L13" s="899"/>
      <c r="M13" s="899"/>
      <c r="N13" s="899"/>
      <c r="O13" s="900" t="str">
        <f>IF(基本情報!$C$3="","",基本情報!$C$3)</f>
        <v/>
      </c>
      <c r="P13" s="900"/>
      <c r="Q13" s="900"/>
      <c r="R13" s="900"/>
      <c r="S13" s="900"/>
      <c r="T13" s="900"/>
      <c r="U13" s="900"/>
      <c r="V13" s="900"/>
      <c r="W13" s="900"/>
      <c r="X13" s="900"/>
      <c r="Y13" s="157"/>
    </row>
    <row r="14" spans="1:25" ht="17.25" customHeight="1">
      <c r="C14" s="156"/>
      <c r="D14" s="156"/>
      <c r="E14" s="156"/>
      <c r="F14" s="156"/>
      <c r="G14" s="898" t="s">
        <v>7</v>
      </c>
      <c r="H14" s="898"/>
      <c r="I14" s="898"/>
      <c r="J14" s="899" t="s">
        <v>960</v>
      </c>
      <c r="K14" s="899"/>
      <c r="L14" s="899"/>
      <c r="M14" s="899"/>
      <c r="N14" s="899"/>
      <c r="O14" s="900" t="str">
        <f>IF(基本情報!$C$4="","",基本情報!$C$4)</f>
        <v/>
      </c>
      <c r="P14" s="900"/>
      <c r="Q14" s="900"/>
      <c r="R14" s="900"/>
      <c r="S14" s="900"/>
      <c r="T14" s="900"/>
      <c r="U14" s="900"/>
      <c r="V14" s="900"/>
      <c r="W14" s="900"/>
      <c r="X14" s="900"/>
      <c r="Y14" s="157"/>
    </row>
    <row r="15" spans="1:25" ht="17.25" customHeight="1">
      <c r="C15" s="156"/>
      <c r="D15" s="156"/>
      <c r="E15" s="156"/>
      <c r="F15" s="156"/>
      <c r="G15" s="143"/>
      <c r="H15" s="143"/>
      <c r="I15" s="91"/>
      <c r="J15" s="899" t="s">
        <v>961</v>
      </c>
      <c r="K15" s="899"/>
      <c r="L15" s="899"/>
      <c r="M15" s="899"/>
      <c r="N15" s="899"/>
      <c r="O15" s="900" t="str">
        <f>IF(基本情報!$C$5="","",基本情報!$C$5)</f>
        <v/>
      </c>
      <c r="P15" s="900"/>
      <c r="Q15" s="900"/>
      <c r="R15" s="900"/>
      <c r="S15" s="900"/>
      <c r="T15" s="900"/>
      <c r="U15" s="900"/>
      <c r="V15" s="900"/>
      <c r="W15" s="900"/>
      <c r="X15" s="900"/>
      <c r="Y15" s="157"/>
    </row>
    <row r="16" spans="1:25" ht="17.25" customHeight="1">
      <c r="K16" s="87"/>
      <c r="L16" s="145"/>
      <c r="M16" s="87"/>
      <c r="N16" s="111"/>
      <c r="O16" s="111"/>
      <c r="P16" s="111"/>
      <c r="Q16" s="144"/>
      <c r="R16" s="111"/>
      <c r="S16" s="111"/>
      <c r="T16" s="144"/>
      <c r="U16" s="111"/>
      <c r="V16" s="111"/>
      <c r="W16" s="144"/>
      <c r="X16" s="111"/>
    </row>
    <row r="17" spans="1:38" ht="17.25" customHeight="1">
      <c r="A17" s="156" t="s">
        <v>584</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38" ht="17.25" customHeight="1">
      <c r="A18" s="156" t="s">
        <v>583</v>
      </c>
      <c r="B18" s="156"/>
      <c r="C18" s="156"/>
      <c r="D18" s="156"/>
      <c r="E18" s="156"/>
      <c r="F18" s="156"/>
    </row>
    <row r="19" spans="1:38" ht="17.25" customHeight="1">
      <c r="K19" s="87"/>
      <c r="L19" s="145"/>
      <c r="M19" s="87"/>
    </row>
    <row r="20" spans="1:38" s="188" customFormat="1" ht="17.25" customHeight="1">
      <c r="A20" s="898" t="s">
        <v>6</v>
      </c>
      <c r="B20" s="898"/>
      <c r="C20" s="898"/>
      <c r="D20" s="898"/>
      <c r="E20" s="898"/>
      <c r="F20" s="898"/>
      <c r="G20" s="898"/>
      <c r="H20" s="898"/>
      <c r="I20" s="898"/>
      <c r="J20" s="898"/>
      <c r="K20" s="898"/>
      <c r="L20" s="898"/>
      <c r="M20" s="898"/>
      <c r="N20" s="898"/>
      <c r="O20" s="898"/>
      <c r="P20" s="898"/>
      <c r="Q20" s="898"/>
      <c r="R20" s="898"/>
      <c r="S20" s="898"/>
      <c r="T20" s="898"/>
      <c r="U20" s="898"/>
      <c r="V20" s="898"/>
      <c r="W20" s="898"/>
      <c r="X20" s="898"/>
      <c r="AD20" s="193"/>
      <c r="AK20" s="898" t="s">
        <v>6</v>
      </c>
      <c r="AL20" s="898"/>
    </row>
    <row r="21" spans="1:38" s="188" customFormat="1" ht="17.25" customHeight="1">
      <c r="E21" s="193"/>
      <c r="L21" s="181"/>
      <c r="M21" s="181"/>
      <c r="AD21" s="193"/>
      <c r="AK21" s="181"/>
      <c r="AL21" s="181"/>
    </row>
    <row r="22" spans="1:38" ht="17.25" customHeight="1">
      <c r="A22" s="921" t="s">
        <v>433</v>
      </c>
      <c r="B22" s="921"/>
      <c r="C22" s="921"/>
      <c r="D22" s="921"/>
      <c r="E22" s="921"/>
      <c r="F22" s="921"/>
      <c r="G22" s="1059"/>
      <c r="H22" s="1059"/>
      <c r="I22" s="1059"/>
      <c r="J22" s="1059"/>
      <c r="K22" s="1059"/>
      <c r="L22" s="1059"/>
      <c r="M22" s="1059"/>
      <c r="N22" s="1059"/>
      <c r="O22" s="1059"/>
      <c r="P22" s="1059"/>
      <c r="Q22" s="1059"/>
      <c r="R22" s="1059"/>
      <c r="S22" s="1059"/>
      <c r="T22" s="1059"/>
      <c r="U22" s="1059"/>
      <c r="V22" s="1059"/>
      <c r="W22" s="1059"/>
      <c r="X22" s="1059"/>
    </row>
    <row r="23" spans="1:38" ht="17.25" customHeight="1">
      <c r="A23" s="88"/>
      <c r="B23" s="88"/>
      <c r="C23" s="147"/>
      <c r="D23" s="147"/>
      <c r="E23" s="88"/>
    </row>
    <row r="24" spans="1:38" ht="17.25" customHeight="1">
      <c r="A24" s="921" t="s">
        <v>434</v>
      </c>
      <c r="B24" s="921"/>
      <c r="C24" s="921"/>
      <c r="D24" s="921"/>
      <c r="E24" s="921"/>
      <c r="F24" s="921"/>
      <c r="G24" s="922" t="str">
        <f>IF(基本情報!$C$1="","",基本情報!$C$1)</f>
        <v/>
      </c>
      <c r="H24" s="922"/>
      <c r="I24" s="922"/>
      <c r="J24" s="922"/>
      <c r="K24" s="922"/>
      <c r="L24" s="922"/>
      <c r="M24" s="922"/>
      <c r="N24" s="922"/>
      <c r="O24" s="922"/>
      <c r="P24" s="922"/>
      <c r="Q24" s="922"/>
      <c r="R24" s="922"/>
      <c r="S24" s="922"/>
      <c r="T24" s="922"/>
      <c r="U24" s="922"/>
      <c r="V24" s="922"/>
      <c r="W24" s="922"/>
      <c r="X24" s="922"/>
    </row>
    <row r="25" spans="1:38" ht="17.25" customHeight="1">
      <c r="A25" s="88"/>
      <c r="B25" s="88"/>
      <c r="C25" s="147"/>
      <c r="D25" s="147"/>
      <c r="E25" s="88"/>
    </row>
    <row r="26" spans="1:38" ht="17.25" customHeight="1">
      <c r="A26" s="921" t="s">
        <v>435</v>
      </c>
      <c r="B26" s="921"/>
      <c r="C26" s="921"/>
      <c r="D26" s="921"/>
      <c r="E26" s="921"/>
      <c r="F26" s="921"/>
      <c r="G26" s="87" t="s">
        <v>436</v>
      </c>
      <c r="H26" s="145"/>
      <c r="I26" s="1015" t="s">
        <v>706</v>
      </c>
      <c r="J26" s="1015"/>
      <c r="K26" s="1015"/>
      <c r="L26" s="1015"/>
      <c r="M26" s="1015"/>
      <c r="N26" s="1015"/>
      <c r="O26" s="143"/>
      <c r="Q26" s="91"/>
      <c r="T26" s="91"/>
      <c r="W26" s="91"/>
    </row>
    <row r="27" spans="1:38" ht="17.25" customHeight="1">
      <c r="A27" s="88"/>
      <c r="B27" s="88"/>
      <c r="C27" s="147"/>
      <c r="D27" s="147"/>
      <c r="E27" s="88"/>
      <c r="H27" s="143"/>
      <c r="I27" s="91"/>
      <c r="J27" s="143"/>
      <c r="L27" s="91"/>
      <c r="M27" s="143"/>
    </row>
    <row r="28" spans="1:38" ht="17.25" customHeight="1">
      <c r="A28" s="921" t="s">
        <v>611</v>
      </c>
      <c r="B28" s="921"/>
      <c r="C28" s="921"/>
      <c r="D28" s="921"/>
      <c r="E28" s="921"/>
      <c r="F28" s="921"/>
      <c r="G28" s="87" t="s">
        <v>437</v>
      </c>
      <c r="H28" s="145"/>
      <c r="I28" s="1057" t="str">
        <f>IF(基本情報!$C$14="","",基本情報!$C$14)</f>
        <v>令和　年　月　日</v>
      </c>
      <c r="J28" s="1057"/>
      <c r="K28" s="1057"/>
      <c r="L28" s="1057"/>
      <c r="M28" s="1057"/>
      <c r="N28" s="1057"/>
      <c r="O28" s="143"/>
      <c r="Q28" s="91"/>
      <c r="T28" s="91"/>
      <c r="W28" s="91"/>
    </row>
    <row r="29" spans="1:38" ht="17.25" customHeight="1">
      <c r="A29" s="88"/>
      <c r="B29" s="88"/>
      <c r="C29" s="147"/>
      <c r="D29" s="147"/>
      <c r="E29" s="88"/>
    </row>
    <row r="30" spans="1:38" ht="17.25" customHeight="1">
      <c r="A30" s="921" t="s">
        <v>453</v>
      </c>
      <c r="B30" s="921"/>
      <c r="C30" s="921"/>
      <c r="D30" s="921"/>
      <c r="E30" s="921"/>
      <c r="F30" s="921"/>
    </row>
    <row r="31" spans="1:38" ht="17.25" customHeight="1">
      <c r="A31" s="88"/>
      <c r="B31" s="88"/>
      <c r="C31" s="147"/>
      <c r="D31" s="147"/>
      <c r="E31" s="88"/>
    </row>
    <row r="32" spans="1:38" ht="17.25" customHeight="1">
      <c r="A32" s="98"/>
      <c r="B32" s="99"/>
      <c r="C32" s="150"/>
      <c r="D32" s="150"/>
      <c r="E32" s="99"/>
      <c r="F32" s="99"/>
      <c r="G32" s="99"/>
      <c r="H32" s="99"/>
      <c r="I32" s="150"/>
      <c r="J32" s="99"/>
      <c r="K32" s="99"/>
      <c r="L32" s="150"/>
      <c r="M32" s="99"/>
      <c r="N32" s="99"/>
      <c r="O32" s="99"/>
      <c r="P32" s="99"/>
      <c r="Q32" s="150"/>
      <c r="R32" s="99"/>
      <c r="S32" s="99"/>
      <c r="T32" s="150"/>
      <c r="U32" s="99"/>
      <c r="V32" s="99"/>
      <c r="W32" s="150"/>
      <c r="X32" s="4"/>
    </row>
    <row r="33" spans="1:24" ht="17.25" customHeight="1">
      <c r="A33" s="3" t="s">
        <v>438</v>
      </c>
      <c r="B33" s="1"/>
      <c r="C33" s="146"/>
      <c r="D33" s="146"/>
      <c r="E33" s="1"/>
      <c r="F33" s="1"/>
      <c r="G33" s="1"/>
      <c r="H33" s="1"/>
      <c r="I33" s="146"/>
      <c r="J33" s="1"/>
      <c r="K33" s="1"/>
      <c r="L33" s="146"/>
      <c r="M33" s="1"/>
      <c r="N33" s="1"/>
      <c r="O33" s="1"/>
      <c r="P33" s="1"/>
      <c r="Q33" s="146"/>
      <c r="R33" s="1"/>
      <c r="S33" s="1"/>
      <c r="T33" s="146"/>
      <c r="U33" s="1"/>
      <c r="V33" s="1"/>
      <c r="W33" s="146"/>
      <c r="X33" s="2"/>
    </row>
    <row r="34" spans="1:24" ht="17.25" customHeight="1">
      <c r="A34" s="3"/>
      <c r="B34" s="1"/>
      <c r="C34" s="146"/>
      <c r="D34" s="146"/>
      <c r="E34" s="1"/>
      <c r="F34" s="1"/>
      <c r="G34" s="1"/>
      <c r="H34" s="1"/>
      <c r="I34" s="146"/>
      <c r="J34" s="1"/>
      <c r="K34" s="1"/>
      <c r="L34" s="146"/>
      <c r="M34" s="1"/>
      <c r="N34" s="1"/>
      <c r="O34" s="1"/>
      <c r="P34" s="1"/>
      <c r="Q34" s="146"/>
      <c r="R34" s="1"/>
      <c r="S34" s="1"/>
      <c r="T34" s="146"/>
      <c r="U34" s="1"/>
      <c r="V34" s="1"/>
      <c r="W34" s="146"/>
      <c r="X34" s="2"/>
    </row>
    <row r="35" spans="1:24" ht="17.25" customHeight="1">
      <c r="A35" s="3"/>
      <c r="B35" s="1015" t="s">
        <v>706</v>
      </c>
      <c r="C35" s="1015"/>
      <c r="D35" s="1015"/>
      <c r="E35" s="1015"/>
      <c r="F35" s="1015"/>
      <c r="G35" s="1015"/>
      <c r="H35" s="298"/>
      <c r="I35" s="298"/>
      <c r="J35" s="298"/>
      <c r="K35" s="1"/>
      <c r="L35" s="146"/>
      <c r="M35" s="1"/>
      <c r="N35" s="1"/>
      <c r="O35" s="1"/>
      <c r="P35" s="1"/>
      <c r="Q35" s="146"/>
      <c r="R35" s="1"/>
      <c r="S35" s="1"/>
      <c r="T35" s="146"/>
      <c r="U35" s="1"/>
      <c r="V35" s="1"/>
      <c r="W35" s="146"/>
      <c r="X35" s="2"/>
    </row>
    <row r="36" spans="1:24" ht="17.25" customHeight="1">
      <c r="A36" s="3"/>
      <c r="B36" s="1"/>
      <c r="C36" s="146"/>
      <c r="D36" s="146"/>
      <c r="E36" s="1"/>
      <c r="F36" s="1"/>
      <c r="G36" s="1"/>
      <c r="H36" s="1"/>
      <c r="I36" s="146"/>
      <c r="J36" s="1"/>
      <c r="K36" s="1"/>
      <c r="L36" s="146"/>
      <c r="M36" s="1"/>
      <c r="N36" s="1"/>
      <c r="O36" s="1"/>
      <c r="P36" s="1"/>
      <c r="Q36" s="146"/>
      <c r="R36" s="1"/>
      <c r="S36" s="1"/>
      <c r="T36" s="146"/>
      <c r="U36" s="1"/>
      <c r="V36" s="1"/>
      <c r="W36" s="146"/>
      <c r="X36" s="2"/>
    </row>
    <row r="37" spans="1:24" ht="17.25" customHeight="1">
      <c r="A37" s="3"/>
      <c r="E37" s="1"/>
      <c r="F37" s="1"/>
      <c r="G37" s="1"/>
      <c r="H37" s="1"/>
      <c r="I37" s="146"/>
      <c r="J37" s="1"/>
      <c r="K37" s="1"/>
      <c r="L37" s="146"/>
      <c r="M37" s="1"/>
      <c r="O37" s="113" t="s">
        <v>439</v>
      </c>
      <c r="P37" s="114"/>
      <c r="Q37" s="114"/>
      <c r="R37" s="114"/>
      <c r="S37" s="114"/>
      <c r="T37" s="114"/>
      <c r="U37" s="114"/>
      <c r="V37" s="114"/>
      <c r="W37" s="114"/>
      <c r="X37" s="2"/>
    </row>
    <row r="38" spans="1:24" ht="17.25" customHeight="1">
      <c r="A38" s="100"/>
      <c r="B38" s="96"/>
      <c r="C38" s="151"/>
      <c r="D38" s="151"/>
      <c r="E38" s="96"/>
      <c r="F38" s="96"/>
      <c r="G38" s="96"/>
      <c r="H38" s="96"/>
      <c r="I38" s="151"/>
      <c r="J38" s="96"/>
      <c r="K38" s="96"/>
      <c r="L38" s="151"/>
      <c r="M38" s="96"/>
      <c r="N38" s="96"/>
      <c r="O38" s="96"/>
      <c r="P38" s="96"/>
      <c r="Q38" s="151"/>
      <c r="R38" s="96"/>
      <c r="S38" s="96"/>
      <c r="T38" s="151"/>
      <c r="U38" s="96"/>
      <c r="V38" s="96"/>
      <c r="W38" s="151"/>
      <c r="X38" s="101"/>
    </row>
  </sheetData>
  <mergeCells count="28">
    <mergeCell ref="AK20:AL20"/>
    <mergeCell ref="A26:F26"/>
    <mergeCell ref="P2:R3"/>
    <mergeCell ref="A28:F28"/>
    <mergeCell ref="A30:F30"/>
    <mergeCell ref="A8:X9"/>
    <mergeCell ref="G22:X22"/>
    <mergeCell ref="S11:X11"/>
    <mergeCell ref="A20:X20"/>
    <mergeCell ref="G24:X24"/>
    <mergeCell ref="A22:F22"/>
    <mergeCell ref="I26:N26"/>
    <mergeCell ref="J14:N14"/>
    <mergeCell ref="J15:N15"/>
    <mergeCell ref="O13:X13"/>
    <mergeCell ref="O14:X14"/>
    <mergeCell ref="B35:G35"/>
    <mergeCell ref="I28:N28"/>
    <mergeCell ref="A24:F24"/>
    <mergeCell ref="S2:X2"/>
    <mergeCell ref="S3:U3"/>
    <mergeCell ref="V3:X3"/>
    <mergeCell ref="P4:R6"/>
    <mergeCell ref="S4:U6"/>
    <mergeCell ref="V4:X6"/>
    <mergeCell ref="G14:I14"/>
    <mergeCell ref="J13:N13"/>
    <mergeCell ref="O15:X1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I28:N28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view="pageBreakPreview" zoomScaleNormal="100" zoomScaleSheetLayoutView="100" workbookViewId="0"/>
  </sheetViews>
  <sheetFormatPr defaultRowHeight="13.5"/>
  <cols>
    <col min="1" max="16384" width="9" style="408"/>
  </cols>
  <sheetData>
    <row r="1" spans="1:16">
      <c r="A1" s="408" t="s">
        <v>1627</v>
      </c>
      <c r="O1" s="552" t="s">
        <v>571</v>
      </c>
      <c r="P1" s="551"/>
    </row>
    <row r="2" spans="1:16">
      <c r="A2" s="408" t="s">
        <v>423</v>
      </c>
    </row>
    <row r="40" spans="1:1">
      <c r="A40" s="408" t="s">
        <v>424</v>
      </c>
    </row>
    <row r="79" spans="1:1">
      <c r="A79" s="408" t="s">
        <v>425</v>
      </c>
    </row>
  </sheetData>
  <phoneticPr fontId="4"/>
  <hyperlinks>
    <hyperlink ref="O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view="pageBreakPreview" zoomScaleNormal="100" zoomScaleSheetLayoutView="100" workbookViewId="0"/>
  </sheetViews>
  <sheetFormatPr defaultRowHeight="13.5"/>
  <cols>
    <col min="1" max="16384" width="9" style="408"/>
  </cols>
  <sheetData>
    <row r="1" spans="1:16">
      <c r="A1" s="408" t="s">
        <v>1826</v>
      </c>
      <c r="O1" s="552" t="s">
        <v>571</v>
      </c>
      <c r="P1" s="551"/>
    </row>
  </sheetData>
  <phoneticPr fontId="4"/>
  <hyperlinks>
    <hyperlink ref="O1" location="目次!A1" display="目次"/>
  </hyperlink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topLeftCell="A4" zoomScaleNormal="100" workbookViewId="0">
      <selection activeCell="A8" sqref="A8:X9"/>
    </sheetView>
  </sheetViews>
  <sheetFormatPr defaultColWidth="9" defaultRowHeight="17.25" customHeight="1"/>
  <cols>
    <col min="1" max="24" width="3.625" style="857" customWidth="1"/>
    <col min="25" max="16384" width="9" style="857"/>
  </cols>
  <sheetData>
    <row r="1" spans="1:25" ht="17.25" customHeight="1">
      <c r="P1" s="858"/>
      <c r="Q1" s="858"/>
      <c r="R1" s="858"/>
      <c r="S1" s="858"/>
      <c r="T1" s="858"/>
      <c r="U1" s="858"/>
      <c r="V1" s="858"/>
      <c r="W1" s="858"/>
      <c r="X1" s="139"/>
      <c r="Y1" s="552" t="s">
        <v>571</v>
      </c>
    </row>
    <row r="2" spans="1:25" ht="17.25" customHeight="1">
      <c r="P2" s="914" t="s">
        <v>11</v>
      </c>
      <c r="Q2" s="915"/>
      <c r="R2" s="916"/>
      <c r="S2" s="911" t="s">
        <v>10</v>
      </c>
      <c r="T2" s="912"/>
      <c r="U2" s="912"/>
      <c r="V2" s="912"/>
      <c r="W2" s="912"/>
      <c r="X2" s="913"/>
    </row>
    <row r="3" spans="1:25" ht="17.25" customHeight="1">
      <c r="P3" s="917"/>
      <c r="Q3" s="918"/>
      <c r="R3" s="919"/>
      <c r="S3" s="947" t="s">
        <v>9</v>
      </c>
      <c r="T3" s="947"/>
      <c r="U3" s="947"/>
      <c r="V3" s="911" t="s">
        <v>8</v>
      </c>
      <c r="W3" s="912"/>
      <c r="X3" s="913"/>
    </row>
    <row r="4" spans="1:25" ht="17.25" customHeight="1">
      <c r="P4" s="914"/>
      <c r="Q4" s="915"/>
      <c r="R4" s="916"/>
      <c r="S4" s="938"/>
      <c r="T4" s="938"/>
      <c r="U4" s="938"/>
      <c r="V4" s="938"/>
      <c r="W4" s="938"/>
      <c r="X4" s="938"/>
    </row>
    <row r="5" spans="1:25" ht="17.25" customHeight="1">
      <c r="P5" s="935"/>
      <c r="Q5" s="936"/>
      <c r="R5" s="937"/>
      <c r="S5" s="939"/>
      <c r="T5" s="939"/>
      <c r="U5" s="939"/>
      <c r="V5" s="939"/>
      <c r="W5" s="939"/>
      <c r="X5" s="939"/>
    </row>
    <row r="6" spans="1:25" ht="17.25" customHeight="1">
      <c r="P6" s="917"/>
      <c r="Q6" s="918"/>
      <c r="R6" s="919"/>
      <c r="S6" s="940"/>
      <c r="T6" s="940"/>
      <c r="U6" s="940"/>
      <c r="V6" s="940"/>
      <c r="W6" s="940"/>
      <c r="X6" s="940"/>
    </row>
    <row r="7" spans="1:25" ht="17.25" customHeight="1">
      <c r="U7" s="422"/>
      <c r="V7" s="422"/>
      <c r="W7" s="422"/>
      <c r="X7" s="422"/>
    </row>
    <row r="8" spans="1:25" ht="17.25" customHeight="1">
      <c r="A8" s="923" t="s">
        <v>1872</v>
      </c>
      <c r="B8" s="923"/>
      <c r="C8" s="923"/>
      <c r="D8" s="923"/>
      <c r="E8" s="923"/>
      <c r="F8" s="923"/>
      <c r="G8" s="923"/>
      <c r="H8" s="923"/>
      <c r="I8" s="923"/>
      <c r="J8" s="923"/>
      <c r="K8" s="923"/>
      <c r="L8" s="923"/>
      <c r="M8" s="923"/>
      <c r="N8" s="923"/>
      <c r="O8" s="923"/>
      <c r="P8" s="923"/>
      <c r="Q8" s="923"/>
      <c r="R8" s="923"/>
      <c r="S8" s="923"/>
      <c r="T8" s="923"/>
      <c r="U8" s="923"/>
      <c r="V8" s="923"/>
      <c r="W8" s="923"/>
      <c r="X8" s="923"/>
    </row>
    <row r="9" spans="1:25"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0" spans="1:25" ht="17.25" customHeight="1">
      <c r="F10" s="84"/>
      <c r="G10" s="83"/>
      <c r="H10" s="83"/>
      <c r="I10" s="83"/>
      <c r="J10" s="109"/>
      <c r="K10" s="110"/>
      <c r="L10" s="862"/>
      <c r="M10" s="862"/>
      <c r="N10" s="862"/>
      <c r="O10" s="862"/>
      <c r="P10" s="856"/>
      <c r="Q10" s="856"/>
      <c r="R10" s="856"/>
      <c r="S10" s="859"/>
      <c r="T10" s="859"/>
      <c r="U10" s="859"/>
      <c r="V10" s="859"/>
      <c r="W10" s="859"/>
      <c r="X10" s="859"/>
    </row>
    <row r="11" spans="1:25" ht="17.25" customHeight="1">
      <c r="O11" s="855"/>
      <c r="P11" s="855"/>
      <c r="R11" s="79"/>
      <c r="S11" s="920" t="s">
        <v>706</v>
      </c>
      <c r="T11" s="920"/>
      <c r="U11" s="920"/>
      <c r="V11" s="920"/>
      <c r="W11" s="920"/>
      <c r="X11" s="920"/>
    </row>
    <row r="12" spans="1:25" ht="17.25" customHeight="1">
      <c r="A12" s="857" t="s">
        <v>14</v>
      </c>
      <c r="F12" s="855"/>
      <c r="L12" s="855"/>
    </row>
    <row r="13" spans="1:25" ht="17.25" customHeight="1">
      <c r="J13" s="899" t="s">
        <v>959</v>
      </c>
      <c r="K13" s="899"/>
      <c r="L13" s="899"/>
      <c r="M13" s="899"/>
      <c r="N13" s="899"/>
      <c r="O13" s="900" t="str">
        <f>IF(基本情報!$C$3="","",基本情報!$C$3)</f>
        <v/>
      </c>
      <c r="P13" s="900"/>
      <c r="Q13" s="900"/>
      <c r="R13" s="900"/>
      <c r="S13" s="900"/>
      <c r="T13" s="900"/>
      <c r="U13" s="900"/>
      <c r="V13" s="900"/>
      <c r="W13" s="900"/>
      <c r="X13" s="900"/>
    </row>
    <row r="14" spans="1:25" ht="17.25" customHeight="1">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5" ht="17.25" customHeight="1">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921" t="s">
        <v>5</v>
      </c>
      <c r="B17" s="921"/>
      <c r="C17" s="921"/>
      <c r="D17" s="921"/>
      <c r="E17" s="921"/>
      <c r="F17" s="921"/>
      <c r="G17" s="922" t="str">
        <f>IF(基本情報!$C$1="","",基本情報!$C$1)</f>
        <v/>
      </c>
      <c r="H17" s="922"/>
      <c r="I17" s="922"/>
      <c r="J17" s="922"/>
      <c r="K17" s="922"/>
      <c r="L17" s="922"/>
      <c r="M17" s="922"/>
      <c r="N17" s="922"/>
      <c r="O17" s="922"/>
      <c r="P17" s="922"/>
      <c r="Q17" s="922"/>
      <c r="R17" s="922"/>
      <c r="S17" s="922"/>
      <c r="T17" s="922"/>
      <c r="U17" s="922"/>
      <c r="V17" s="922"/>
      <c r="W17" s="922"/>
      <c r="X17" s="922"/>
    </row>
    <row r="18" spans="1:24" ht="17.25" customHeight="1">
      <c r="G18" s="157"/>
      <c r="H18" s="157"/>
      <c r="I18" s="157"/>
      <c r="J18" s="157"/>
      <c r="K18" s="157"/>
      <c r="L18" s="157"/>
      <c r="M18" s="157"/>
      <c r="N18" s="157"/>
      <c r="O18" s="157"/>
      <c r="P18" s="157"/>
      <c r="Q18" s="157"/>
      <c r="R18" s="157"/>
      <c r="S18" s="157"/>
      <c r="T18" s="157"/>
      <c r="U18" s="157"/>
      <c r="V18" s="157"/>
      <c r="W18" s="157"/>
      <c r="X18" s="157"/>
    </row>
    <row r="19" spans="1:24" ht="17.25" customHeight="1">
      <c r="A19" s="921" t="s">
        <v>1873</v>
      </c>
      <c r="B19" s="921"/>
      <c r="C19" s="921"/>
      <c r="D19" s="921"/>
      <c r="E19" s="921"/>
      <c r="F19" s="921"/>
      <c r="G19" s="1071" t="str">
        <f>IF(基本情報!$C$13="","",基本情報!$C$13)</f>
        <v>令和　年　月　日</v>
      </c>
      <c r="H19" s="1071"/>
      <c r="I19" s="1071"/>
      <c r="J19" s="1071"/>
      <c r="K19" s="1071"/>
      <c r="L19" s="1071"/>
      <c r="M19" s="1071"/>
      <c r="N19" s="1071"/>
      <c r="O19" s="936" t="s">
        <v>904</v>
      </c>
      <c r="P19" s="936"/>
      <c r="Q19" s="1072" t="s">
        <v>706</v>
      </c>
      <c r="R19" s="1072"/>
      <c r="S19" s="1072"/>
      <c r="T19" s="1072"/>
      <c r="U19" s="1072"/>
      <c r="V19" s="1072"/>
      <c r="W19" s="1072"/>
      <c r="X19" s="1072"/>
    </row>
    <row r="20" spans="1:24" ht="17.25" customHeight="1">
      <c r="A20" s="855"/>
      <c r="B20" s="855"/>
      <c r="C20" s="855"/>
      <c r="D20" s="855"/>
      <c r="E20" s="855"/>
      <c r="F20" s="855"/>
      <c r="G20" s="859"/>
      <c r="H20" s="859"/>
      <c r="I20" s="859"/>
      <c r="J20" s="859"/>
      <c r="K20" s="859"/>
      <c r="L20" s="859"/>
      <c r="M20" s="859"/>
      <c r="N20" s="859"/>
      <c r="O20" s="859"/>
      <c r="P20" s="859"/>
      <c r="Q20" s="859"/>
      <c r="R20" s="859"/>
      <c r="S20" s="859"/>
      <c r="T20" s="859"/>
      <c r="U20" s="859"/>
      <c r="V20" s="859"/>
      <c r="W20" s="859"/>
      <c r="X20" s="859"/>
    </row>
    <row r="21" spans="1:24" ht="17.25" customHeight="1" thickBot="1"/>
    <row r="22" spans="1:24" ht="17.25" customHeight="1">
      <c r="G22" s="1073" t="s">
        <v>1874</v>
      </c>
      <c r="H22" s="1074"/>
      <c r="I22" s="1074"/>
      <c r="J22" s="1074"/>
      <c r="K22" s="1074"/>
      <c r="L22" s="1075"/>
      <c r="M22" s="1076" t="str">
        <f>IF('１'!G25="","",'１'!G25)</f>
        <v/>
      </c>
      <c r="N22" s="1076"/>
      <c r="O22" s="1076"/>
      <c r="P22" s="1076"/>
      <c r="Q22" s="1076"/>
      <c r="R22" s="1077"/>
    </row>
    <row r="23" spans="1:24" ht="17.25" customHeight="1">
      <c r="G23" s="1066" t="s">
        <v>1875</v>
      </c>
      <c r="H23" s="918"/>
      <c r="I23" s="918"/>
      <c r="J23" s="918"/>
      <c r="K23" s="918"/>
      <c r="L23" s="919"/>
      <c r="M23" s="1062"/>
      <c r="N23" s="1062"/>
      <c r="O23" s="1062"/>
      <c r="P23" s="1062"/>
      <c r="Q23" s="1062"/>
      <c r="R23" s="1063"/>
    </row>
    <row r="24" spans="1:24" ht="17.25" customHeight="1">
      <c r="G24" s="1067" t="s">
        <v>1876</v>
      </c>
      <c r="H24" s="915"/>
      <c r="I24" s="915"/>
      <c r="J24" s="915"/>
      <c r="K24" s="915"/>
      <c r="L24" s="916"/>
      <c r="M24" s="1060"/>
      <c r="N24" s="1060"/>
      <c r="O24" s="1060"/>
      <c r="P24" s="1060"/>
      <c r="Q24" s="1060"/>
      <c r="R24" s="1061"/>
    </row>
    <row r="25" spans="1:24" ht="17.25" customHeight="1">
      <c r="G25" s="1066"/>
      <c r="H25" s="918"/>
      <c r="I25" s="918"/>
      <c r="J25" s="918"/>
      <c r="K25" s="918"/>
      <c r="L25" s="919"/>
      <c r="M25" s="1060"/>
      <c r="N25" s="1060"/>
      <c r="O25" s="1060"/>
      <c r="P25" s="1060"/>
      <c r="Q25" s="1060"/>
      <c r="R25" s="1061"/>
    </row>
    <row r="26" spans="1:24" ht="17.25" customHeight="1">
      <c r="G26" s="1067" t="s">
        <v>1877</v>
      </c>
      <c r="H26" s="915"/>
      <c r="I26" s="915"/>
      <c r="J26" s="915"/>
      <c r="K26" s="915"/>
      <c r="L26" s="916"/>
      <c r="M26" s="1062" t="str">
        <f>IF('１'!G27="","",'１'!G27)</f>
        <v/>
      </c>
      <c r="N26" s="1062"/>
      <c r="O26" s="1062"/>
      <c r="P26" s="1062"/>
      <c r="Q26" s="1062"/>
      <c r="R26" s="1063"/>
    </row>
    <row r="27" spans="1:24" ht="17.25" customHeight="1" thickBot="1">
      <c r="G27" s="1068"/>
      <c r="H27" s="1069"/>
      <c r="I27" s="1069"/>
      <c r="J27" s="1069"/>
      <c r="K27" s="1069"/>
      <c r="L27" s="1070"/>
      <c r="M27" s="1064"/>
      <c r="N27" s="1064"/>
      <c r="O27" s="1064"/>
      <c r="P27" s="1064"/>
      <c r="Q27" s="1064"/>
      <c r="R27" s="1065"/>
    </row>
    <row r="28" spans="1:24" ht="17.25" customHeight="1">
      <c r="M28" s="864"/>
    </row>
    <row r="29" spans="1:24" ht="17.25" customHeight="1">
      <c r="A29" s="20"/>
      <c r="M29" s="865"/>
    </row>
    <row r="30" spans="1:24" ht="17.25" customHeight="1">
      <c r="A30" s="20"/>
      <c r="M30" s="865"/>
    </row>
    <row r="31" spans="1:24" ht="17.25" customHeight="1">
      <c r="A31" s="20"/>
      <c r="M31" s="865"/>
    </row>
    <row r="32" spans="1:24" ht="17.25" customHeight="1">
      <c r="A32" s="20"/>
      <c r="E32" s="866"/>
      <c r="F32" s="867"/>
      <c r="G32" s="867"/>
      <c r="H32" s="867"/>
      <c r="I32" s="867"/>
      <c r="J32" s="867"/>
      <c r="K32" s="867"/>
      <c r="L32" s="867"/>
      <c r="M32" s="866"/>
      <c r="N32" s="867"/>
      <c r="O32" s="867"/>
      <c r="P32" s="867"/>
      <c r="Q32" s="867"/>
      <c r="R32" s="867"/>
      <c r="S32" s="867"/>
      <c r="T32" s="868"/>
    </row>
    <row r="33" spans="1:23" ht="17.25" customHeight="1">
      <c r="A33" s="20"/>
      <c r="E33" s="865"/>
      <c r="F33" s="859"/>
      <c r="G33" s="859"/>
      <c r="H33" s="859"/>
      <c r="I33" s="859"/>
      <c r="J33" s="859"/>
      <c r="K33" s="859"/>
      <c r="L33" s="859"/>
      <c r="M33" s="865"/>
      <c r="N33" s="859"/>
      <c r="O33" s="859"/>
      <c r="P33" s="859"/>
      <c r="Q33" s="859"/>
      <c r="R33" s="859"/>
      <c r="S33" s="859"/>
      <c r="T33" s="869"/>
    </row>
    <row r="34" spans="1:23" ht="17.25" customHeight="1">
      <c r="A34" s="20"/>
      <c r="E34" s="865"/>
      <c r="F34" s="859"/>
      <c r="G34" s="859"/>
      <c r="H34" s="859"/>
      <c r="I34" s="859"/>
      <c r="J34" s="859"/>
      <c r="K34" s="859"/>
      <c r="L34" s="859"/>
      <c r="M34" s="865"/>
      <c r="N34" s="859"/>
      <c r="O34" s="859"/>
      <c r="P34" s="859"/>
      <c r="Q34" s="859"/>
      <c r="R34" s="859"/>
      <c r="S34" s="859"/>
      <c r="T34" s="869"/>
    </row>
    <row r="35" spans="1:23" ht="17.25" customHeight="1" thickBot="1">
      <c r="A35" s="20"/>
      <c r="E35" s="865"/>
      <c r="F35" s="859"/>
      <c r="G35" s="859"/>
      <c r="H35" s="859"/>
      <c r="I35" s="859"/>
      <c r="J35" s="859"/>
      <c r="K35" s="859"/>
      <c r="L35" s="859"/>
      <c r="M35" s="865"/>
      <c r="N35" s="859"/>
      <c r="O35" s="859"/>
      <c r="P35" s="859"/>
      <c r="Q35" s="859"/>
      <c r="R35" s="859"/>
      <c r="S35" s="859"/>
      <c r="T35" s="869"/>
    </row>
    <row r="36" spans="1:23" ht="17.25" customHeight="1">
      <c r="A36" s="20"/>
      <c r="B36" s="1078" t="s">
        <v>1882</v>
      </c>
      <c r="C36" s="1079"/>
      <c r="D36" s="1079"/>
      <c r="E36" s="1079"/>
      <c r="F36" s="1079"/>
      <c r="G36" s="1080"/>
      <c r="J36" s="1078" t="s">
        <v>1878</v>
      </c>
      <c r="K36" s="1079"/>
      <c r="L36" s="1079"/>
      <c r="M36" s="1079"/>
      <c r="N36" s="1079"/>
      <c r="O36" s="1080"/>
      <c r="R36" s="1092"/>
      <c r="S36" s="1093"/>
      <c r="T36" s="1093"/>
      <c r="U36" s="1093"/>
      <c r="V36" s="1093"/>
      <c r="W36" s="1094"/>
    </row>
    <row r="37" spans="1:23" ht="17.25" customHeight="1">
      <c r="A37" s="20"/>
      <c r="B37" s="1081" t="s">
        <v>1879</v>
      </c>
      <c r="C37" s="971"/>
      <c r="D37" s="965"/>
      <c r="E37" s="1086"/>
      <c r="F37" s="1087"/>
      <c r="G37" s="1088"/>
      <c r="J37" s="1081" t="s">
        <v>1879</v>
      </c>
      <c r="K37" s="971"/>
      <c r="L37" s="965"/>
      <c r="M37" s="1086"/>
      <c r="N37" s="1087"/>
      <c r="O37" s="1088"/>
      <c r="R37" s="1081" t="s">
        <v>1879</v>
      </c>
      <c r="S37" s="971"/>
      <c r="T37" s="965"/>
      <c r="U37" s="1086"/>
      <c r="V37" s="1087"/>
      <c r="W37" s="1088"/>
    </row>
    <row r="38" spans="1:23" ht="17.25" customHeight="1">
      <c r="B38" s="1081"/>
      <c r="C38" s="971"/>
      <c r="D38" s="965"/>
      <c r="E38" s="1086"/>
      <c r="F38" s="1087"/>
      <c r="G38" s="1088"/>
      <c r="J38" s="1081"/>
      <c r="K38" s="971"/>
      <c r="L38" s="965"/>
      <c r="M38" s="1086"/>
      <c r="N38" s="1087"/>
      <c r="O38" s="1088"/>
      <c r="R38" s="1081"/>
      <c r="S38" s="971"/>
      <c r="T38" s="965"/>
      <c r="U38" s="1086"/>
      <c r="V38" s="1087"/>
      <c r="W38" s="1088"/>
    </row>
    <row r="39" spans="1:23" ht="17.25" customHeight="1">
      <c r="B39" s="1082" t="s">
        <v>1880</v>
      </c>
      <c r="C39" s="992"/>
      <c r="D39" s="925"/>
      <c r="E39" s="1086"/>
      <c r="F39" s="1087"/>
      <c r="G39" s="1088"/>
      <c r="J39" s="1082" t="s">
        <v>1880</v>
      </c>
      <c r="K39" s="992"/>
      <c r="L39" s="925"/>
      <c r="M39" s="1086"/>
      <c r="N39" s="1087"/>
      <c r="O39" s="1088"/>
      <c r="R39" s="1082" t="s">
        <v>1880</v>
      </c>
      <c r="S39" s="992"/>
      <c r="T39" s="925"/>
      <c r="U39" s="1086"/>
      <c r="V39" s="1087"/>
      <c r="W39" s="1088"/>
    </row>
    <row r="40" spans="1:23" ht="17.25" customHeight="1" thickBot="1">
      <c r="B40" s="1083" t="s">
        <v>1881</v>
      </c>
      <c r="C40" s="1084"/>
      <c r="D40" s="1085"/>
      <c r="E40" s="1089"/>
      <c r="F40" s="1090"/>
      <c r="G40" s="1091"/>
      <c r="J40" s="1083" t="s">
        <v>1881</v>
      </c>
      <c r="K40" s="1084"/>
      <c r="L40" s="1085"/>
      <c r="M40" s="1089"/>
      <c r="N40" s="1090"/>
      <c r="O40" s="1091"/>
      <c r="R40" s="1083" t="s">
        <v>1881</v>
      </c>
      <c r="S40" s="1084"/>
      <c r="T40" s="1085"/>
      <c r="U40" s="1089"/>
      <c r="V40" s="1090"/>
      <c r="W40" s="1091"/>
    </row>
    <row r="42" spans="1:23" ht="17.25" customHeight="1">
      <c r="A42" s="14" t="s">
        <v>1883</v>
      </c>
    </row>
  </sheetData>
  <mergeCells count="47">
    <mergeCell ref="B36:G36"/>
    <mergeCell ref="B37:D38"/>
    <mergeCell ref="E37:G38"/>
    <mergeCell ref="B39:D39"/>
    <mergeCell ref="E39:G40"/>
    <mergeCell ref="B40:D40"/>
    <mergeCell ref="R36:W36"/>
    <mergeCell ref="R37:T38"/>
    <mergeCell ref="R39:T39"/>
    <mergeCell ref="R40:T40"/>
    <mergeCell ref="U37:W38"/>
    <mergeCell ref="U39:W40"/>
    <mergeCell ref="J36:O36"/>
    <mergeCell ref="J37:L38"/>
    <mergeCell ref="J39:L39"/>
    <mergeCell ref="J40:L40"/>
    <mergeCell ref="M37:O38"/>
    <mergeCell ref="M39:O40"/>
    <mergeCell ref="M24:R25"/>
    <mergeCell ref="A19:F19"/>
    <mergeCell ref="M26:R27"/>
    <mergeCell ref="G23:L23"/>
    <mergeCell ref="G24:L25"/>
    <mergeCell ref="G26:L27"/>
    <mergeCell ref="O19:P19"/>
    <mergeCell ref="G19:N19"/>
    <mergeCell ref="Q19:X19"/>
    <mergeCell ref="G22:L22"/>
    <mergeCell ref="M22:R23"/>
    <mergeCell ref="J15:N15"/>
    <mergeCell ref="O15:X15"/>
    <mergeCell ref="A17:F17"/>
    <mergeCell ref="G17:X17"/>
    <mergeCell ref="A8:X9"/>
    <mergeCell ref="S11:X11"/>
    <mergeCell ref="J13:N13"/>
    <mergeCell ref="O13:X13"/>
    <mergeCell ref="G14:I14"/>
    <mergeCell ref="J14:N14"/>
    <mergeCell ref="O14:X14"/>
    <mergeCell ref="P2:R3"/>
    <mergeCell ref="S2:X2"/>
    <mergeCell ref="S3:U3"/>
    <mergeCell ref="V3:X3"/>
    <mergeCell ref="P4:R6"/>
    <mergeCell ref="S4:U6"/>
    <mergeCell ref="V4:X6"/>
  </mergeCells>
  <phoneticPr fontId="4"/>
  <dataValidations count="2">
    <dataValidation type="list" allowBlank="1" showInputMessage="1" showErrorMessage="1" sqref="F10">
      <formula1>"○"</formula1>
    </dataValidation>
    <dataValidation type="list" allowBlank="1" showInputMessage="1" showErrorMessage="1" sqref="G20:H20">
      <formula1>$A$22:$A$29</formula1>
    </dataValidation>
  </dataValidations>
  <hyperlinks>
    <hyperlink ref="Y1" location="目次!A1" display="目次"/>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Q19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view="pageBreakPreview" zoomScaleNormal="100" zoomScaleSheetLayoutView="100" workbookViewId="0">
      <selection activeCell="A3" sqref="A3:AJ4"/>
    </sheetView>
  </sheetViews>
  <sheetFormatPr defaultColWidth="9" defaultRowHeight="17.25" customHeight="1"/>
  <cols>
    <col min="1" max="36" width="3.625" style="247" customWidth="1"/>
    <col min="37" max="16384" width="9" style="247"/>
  </cols>
  <sheetData>
    <row r="1" spans="1:41" ht="17.25" customHeight="1">
      <c r="A1" s="67"/>
      <c r="B1" s="67"/>
      <c r="AK1" s="559" t="s">
        <v>571</v>
      </c>
      <c r="AL1" s="857"/>
    </row>
    <row r="2" spans="1:41" ht="17.25" customHeight="1">
      <c r="A2" s="67"/>
      <c r="B2" s="67"/>
    </row>
    <row r="3" spans="1:41" s="253" customFormat="1" ht="17.25" customHeight="1">
      <c r="A3" s="1111" t="s">
        <v>1884</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255"/>
      <c r="AL3" s="255"/>
      <c r="AM3" s="255"/>
      <c r="AN3" s="255"/>
      <c r="AO3" s="255"/>
    </row>
    <row r="4" spans="1:41" s="253" customFormat="1" ht="17.25" customHeight="1">
      <c r="A4" s="1111"/>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255"/>
      <c r="AL4" s="255"/>
      <c r="AM4" s="255"/>
      <c r="AN4" s="255"/>
      <c r="AO4" s="255"/>
    </row>
    <row r="5" spans="1:41" s="253" customFormat="1" ht="17.25" customHeight="1">
      <c r="A5" s="861"/>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255"/>
      <c r="AL5" s="255"/>
      <c r="AM5" s="255"/>
      <c r="AN5" s="255"/>
      <c r="AO5" s="255"/>
    </row>
    <row r="6" spans="1:41" ht="17.25" customHeight="1">
      <c r="A6" s="860" t="s">
        <v>1885</v>
      </c>
      <c r="B6" s="860"/>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row>
    <row r="7" spans="1:41" ht="17.25" customHeight="1">
      <c r="A7" s="1101" t="s">
        <v>1886</v>
      </c>
      <c r="B7" s="1102"/>
      <c r="C7" s="1112" t="s">
        <v>1887</v>
      </c>
      <c r="D7" s="1112"/>
      <c r="E7" s="1112"/>
      <c r="F7" s="1112"/>
      <c r="G7" s="1113" t="s">
        <v>1888</v>
      </c>
      <c r="H7" s="1114"/>
      <c r="I7" s="1114"/>
      <c r="J7" s="1114"/>
      <c r="K7" s="1115"/>
      <c r="L7" s="1113" t="s">
        <v>1005</v>
      </c>
      <c r="M7" s="1114"/>
      <c r="N7" s="1114"/>
      <c r="O7" s="1114"/>
      <c r="P7" s="1115"/>
      <c r="Q7" s="1113" t="s">
        <v>1890</v>
      </c>
      <c r="R7" s="1114"/>
      <c r="S7" s="1114"/>
      <c r="T7" s="1115"/>
      <c r="U7" s="1113" t="s">
        <v>1007</v>
      </c>
      <c r="V7" s="1114"/>
      <c r="W7" s="1114"/>
      <c r="X7" s="1115"/>
      <c r="Y7" s="1119" t="s">
        <v>1896</v>
      </c>
      <c r="Z7" s="1119"/>
      <c r="AA7" s="1119"/>
      <c r="AB7" s="1119"/>
      <c r="AC7" s="1119"/>
      <c r="AD7" s="1119"/>
      <c r="AE7" s="1119"/>
      <c r="AF7" s="1119"/>
      <c r="AG7" s="1119"/>
      <c r="AH7" s="1119"/>
      <c r="AI7" s="1119"/>
      <c r="AJ7" s="1119"/>
    </row>
    <row r="8" spans="1:41" ht="17.25" customHeight="1">
      <c r="A8" s="1103"/>
      <c r="B8" s="1104"/>
      <c r="C8" s="1112"/>
      <c r="D8" s="1112"/>
      <c r="E8" s="1112"/>
      <c r="F8" s="1112"/>
      <c r="G8" s="1116" t="s">
        <v>1889</v>
      </c>
      <c r="H8" s="1117"/>
      <c r="I8" s="1117"/>
      <c r="J8" s="1117"/>
      <c r="K8" s="1118"/>
      <c r="L8" s="1116" t="s">
        <v>1009</v>
      </c>
      <c r="M8" s="1117"/>
      <c r="N8" s="1117"/>
      <c r="O8" s="1117"/>
      <c r="P8" s="1118"/>
      <c r="Q8" s="1116" t="s">
        <v>1891</v>
      </c>
      <c r="R8" s="1117"/>
      <c r="S8" s="1117"/>
      <c r="T8" s="1118"/>
      <c r="U8" s="1116" t="s">
        <v>1011</v>
      </c>
      <c r="V8" s="1117"/>
      <c r="W8" s="1117"/>
      <c r="X8" s="1118"/>
      <c r="Y8" s="1119" t="s">
        <v>1892</v>
      </c>
      <c r="Z8" s="1119"/>
      <c r="AA8" s="1119"/>
      <c r="AB8" s="1119"/>
      <c r="AC8" s="1119" t="s">
        <v>1893</v>
      </c>
      <c r="AD8" s="1119"/>
      <c r="AE8" s="1119"/>
      <c r="AF8" s="1119"/>
      <c r="AG8" s="1119" t="s">
        <v>1894</v>
      </c>
      <c r="AH8" s="1119"/>
      <c r="AI8" s="1119"/>
      <c r="AJ8" s="1119"/>
    </row>
    <row r="9" spans="1:41" ht="17.25" customHeight="1">
      <c r="A9" s="1101">
        <v>1</v>
      </c>
      <c r="B9" s="1102"/>
      <c r="C9" s="1105" t="s">
        <v>1895</v>
      </c>
      <c r="D9" s="1106"/>
      <c r="E9" s="1106"/>
      <c r="F9" s="1107"/>
      <c r="G9" s="1095"/>
      <c r="H9" s="1096"/>
      <c r="I9" s="1096"/>
      <c r="J9" s="1096"/>
      <c r="K9" s="1097"/>
      <c r="L9" s="1095"/>
      <c r="M9" s="1096"/>
      <c r="N9" s="1096"/>
      <c r="O9" s="1096"/>
      <c r="P9" s="1097"/>
      <c r="Q9" s="1121"/>
      <c r="R9" s="1122"/>
      <c r="S9" s="1122"/>
      <c r="T9" s="1123"/>
      <c r="U9" s="1095"/>
      <c r="V9" s="1096"/>
      <c r="W9" s="1096"/>
      <c r="X9" s="1097"/>
      <c r="Y9" s="1120"/>
      <c r="Z9" s="1120"/>
      <c r="AA9" s="1120"/>
      <c r="AB9" s="1120"/>
      <c r="AC9" s="1120"/>
      <c r="AD9" s="1120"/>
      <c r="AE9" s="1120"/>
      <c r="AF9" s="1120"/>
      <c r="AG9" s="1120"/>
      <c r="AH9" s="1120"/>
      <c r="AI9" s="1120"/>
      <c r="AJ9" s="1120"/>
    </row>
    <row r="10" spans="1:41" ht="17.25" customHeight="1">
      <c r="A10" s="1103"/>
      <c r="B10" s="1104"/>
      <c r="C10" s="1108"/>
      <c r="D10" s="1109"/>
      <c r="E10" s="1109"/>
      <c r="F10" s="1110"/>
      <c r="G10" s="1098"/>
      <c r="H10" s="1099"/>
      <c r="I10" s="1099"/>
      <c r="J10" s="1099"/>
      <c r="K10" s="1100"/>
      <c r="L10" s="1098"/>
      <c r="M10" s="1099"/>
      <c r="N10" s="1099"/>
      <c r="O10" s="1099"/>
      <c r="P10" s="1100"/>
      <c r="Q10" s="1124"/>
      <c r="R10" s="1125"/>
      <c r="S10" s="1125"/>
      <c r="T10" s="1126"/>
      <c r="U10" s="1098"/>
      <c r="V10" s="1099"/>
      <c r="W10" s="1099"/>
      <c r="X10" s="1100"/>
      <c r="Y10" s="1120"/>
      <c r="Z10" s="1120"/>
      <c r="AA10" s="1120"/>
      <c r="AB10" s="1120"/>
      <c r="AC10" s="1120"/>
      <c r="AD10" s="1120"/>
      <c r="AE10" s="1120"/>
      <c r="AF10" s="1120"/>
      <c r="AG10" s="1120"/>
      <c r="AH10" s="1120"/>
      <c r="AI10" s="1120"/>
      <c r="AJ10" s="1120"/>
    </row>
    <row r="11" spans="1:41" ht="17.25" customHeight="1">
      <c r="A11" s="1101">
        <v>2</v>
      </c>
      <c r="B11" s="1102"/>
      <c r="C11" s="1095"/>
      <c r="D11" s="1096"/>
      <c r="E11" s="1096"/>
      <c r="F11" s="1097"/>
      <c r="G11" s="1095"/>
      <c r="H11" s="1096"/>
      <c r="I11" s="1096"/>
      <c r="J11" s="1096"/>
      <c r="K11" s="1097"/>
      <c r="L11" s="1095"/>
      <c r="M11" s="1096"/>
      <c r="N11" s="1096"/>
      <c r="O11" s="1096"/>
      <c r="P11" s="1097"/>
      <c r="Q11" s="1121"/>
      <c r="R11" s="1122"/>
      <c r="S11" s="1122"/>
      <c r="T11" s="1123"/>
      <c r="U11" s="1095"/>
      <c r="V11" s="1096"/>
      <c r="W11" s="1096"/>
      <c r="X11" s="1097"/>
      <c r="Y11" s="1120"/>
      <c r="Z11" s="1120"/>
      <c r="AA11" s="1120"/>
      <c r="AB11" s="1120"/>
      <c r="AC11" s="1120"/>
      <c r="AD11" s="1120"/>
      <c r="AE11" s="1120"/>
      <c r="AF11" s="1120"/>
      <c r="AG11" s="1120"/>
      <c r="AH11" s="1120"/>
      <c r="AI11" s="1120"/>
      <c r="AJ11" s="1120"/>
    </row>
    <row r="12" spans="1:41" ht="17.25" customHeight="1">
      <c r="A12" s="1103"/>
      <c r="B12" s="1104"/>
      <c r="C12" s="1098"/>
      <c r="D12" s="1099"/>
      <c r="E12" s="1099"/>
      <c r="F12" s="1100"/>
      <c r="G12" s="1098"/>
      <c r="H12" s="1099"/>
      <c r="I12" s="1099"/>
      <c r="J12" s="1099"/>
      <c r="K12" s="1100"/>
      <c r="L12" s="1098"/>
      <c r="M12" s="1099"/>
      <c r="N12" s="1099"/>
      <c r="O12" s="1099"/>
      <c r="P12" s="1100"/>
      <c r="Q12" s="1124"/>
      <c r="R12" s="1125"/>
      <c r="S12" s="1125"/>
      <c r="T12" s="1126"/>
      <c r="U12" s="1098"/>
      <c r="V12" s="1099"/>
      <c r="W12" s="1099"/>
      <c r="X12" s="1100"/>
      <c r="Y12" s="1120"/>
      <c r="Z12" s="1120"/>
      <c r="AA12" s="1120"/>
      <c r="AB12" s="1120"/>
      <c r="AC12" s="1120"/>
      <c r="AD12" s="1120"/>
      <c r="AE12" s="1120"/>
      <c r="AF12" s="1120"/>
      <c r="AG12" s="1120"/>
      <c r="AH12" s="1120"/>
      <c r="AI12" s="1120"/>
      <c r="AJ12" s="1120"/>
    </row>
    <row r="13" spans="1:41" ht="17.25" customHeight="1">
      <c r="A13" s="1101">
        <v>3</v>
      </c>
      <c r="B13" s="1102"/>
      <c r="C13" s="1095"/>
      <c r="D13" s="1096"/>
      <c r="E13" s="1096"/>
      <c r="F13" s="1097"/>
      <c r="G13" s="1095"/>
      <c r="H13" s="1096"/>
      <c r="I13" s="1096"/>
      <c r="J13" s="1096"/>
      <c r="K13" s="1097"/>
      <c r="L13" s="1095"/>
      <c r="M13" s="1096"/>
      <c r="N13" s="1096"/>
      <c r="O13" s="1096"/>
      <c r="P13" s="1097"/>
      <c r="Q13" s="1121"/>
      <c r="R13" s="1122"/>
      <c r="S13" s="1122"/>
      <c r="T13" s="1123"/>
      <c r="U13" s="1095"/>
      <c r="V13" s="1096"/>
      <c r="W13" s="1096"/>
      <c r="X13" s="1097"/>
      <c r="Y13" s="1120"/>
      <c r="Z13" s="1120"/>
      <c r="AA13" s="1120"/>
      <c r="AB13" s="1120"/>
      <c r="AC13" s="1120"/>
      <c r="AD13" s="1120"/>
      <c r="AE13" s="1120"/>
      <c r="AF13" s="1120"/>
      <c r="AG13" s="1120"/>
      <c r="AH13" s="1120"/>
      <c r="AI13" s="1120"/>
      <c r="AJ13" s="1120"/>
    </row>
    <row r="14" spans="1:41" ht="17.25" customHeight="1">
      <c r="A14" s="1103"/>
      <c r="B14" s="1104"/>
      <c r="C14" s="1098"/>
      <c r="D14" s="1099"/>
      <c r="E14" s="1099"/>
      <c r="F14" s="1100"/>
      <c r="G14" s="1098"/>
      <c r="H14" s="1099"/>
      <c r="I14" s="1099"/>
      <c r="J14" s="1099"/>
      <c r="K14" s="1100"/>
      <c r="L14" s="1098"/>
      <c r="M14" s="1099"/>
      <c r="N14" s="1099"/>
      <c r="O14" s="1099"/>
      <c r="P14" s="1100"/>
      <c r="Q14" s="1124"/>
      <c r="R14" s="1125"/>
      <c r="S14" s="1125"/>
      <c r="T14" s="1126"/>
      <c r="U14" s="1098"/>
      <c r="V14" s="1099"/>
      <c r="W14" s="1099"/>
      <c r="X14" s="1100"/>
      <c r="Y14" s="1120"/>
      <c r="Z14" s="1120"/>
      <c r="AA14" s="1120"/>
      <c r="AB14" s="1120"/>
      <c r="AC14" s="1120"/>
      <c r="AD14" s="1120"/>
      <c r="AE14" s="1120"/>
      <c r="AF14" s="1120"/>
      <c r="AG14" s="1120"/>
      <c r="AH14" s="1120"/>
      <c r="AI14" s="1120"/>
      <c r="AJ14" s="1120"/>
    </row>
    <row r="15" spans="1:41" ht="17.25" customHeight="1">
      <c r="A15" s="1101">
        <v>4</v>
      </c>
      <c r="B15" s="1102"/>
      <c r="C15" s="1095"/>
      <c r="D15" s="1096"/>
      <c r="E15" s="1096"/>
      <c r="F15" s="1097"/>
      <c r="G15" s="1095"/>
      <c r="H15" s="1096"/>
      <c r="I15" s="1096"/>
      <c r="J15" s="1096"/>
      <c r="K15" s="1097"/>
      <c r="L15" s="1095"/>
      <c r="M15" s="1096"/>
      <c r="N15" s="1096"/>
      <c r="O15" s="1096"/>
      <c r="P15" s="1097"/>
      <c r="Q15" s="1121"/>
      <c r="R15" s="1122"/>
      <c r="S15" s="1122"/>
      <c r="T15" s="1123"/>
      <c r="U15" s="1095"/>
      <c r="V15" s="1096"/>
      <c r="W15" s="1096"/>
      <c r="X15" s="1097"/>
      <c r="Y15" s="1120"/>
      <c r="Z15" s="1120"/>
      <c r="AA15" s="1120"/>
      <c r="AB15" s="1120"/>
      <c r="AC15" s="1120"/>
      <c r="AD15" s="1120"/>
      <c r="AE15" s="1120"/>
      <c r="AF15" s="1120"/>
      <c r="AG15" s="1120"/>
      <c r="AH15" s="1120"/>
      <c r="AI15" s="1120"/>
      <c r="AJ15" s="1120"/>
    </row>
    <row r="16" spans="1:41" ht="17.25" customHeight="1">
      <c r="A16" s="1103"/>
      <c r="B16" s="1104"/>
      <c r="C16" s="1098"/>
      <c r="D16" s="1099"/>
      <c r="E16" s="1099"/>
      <c r="F16" s="1100"/>
      <c r="G16" s="1098"/>
      <c r="H16" s="1099"/>
      <c r="I16" s="1099"/>
      <c r="J16" s="1099"/>
      <c r="K16" s="1100"/>
      <c r="L16" s="1098"/>
      <c r="M16" s="1099"/>
      <c r="N16" s="1099"/>
      <c r="O16" s="1099"/>
      <c r="P16" s="1100"/>
      <c r="Q16" s="1124"/>
      <c r="R16" s="1125"/>
      <c r="S16" s="1125"/>
      <c r="T16" s="1126"/>
      <c r="U16" s="1098"/>
      <c r="V16" s="1099"/>
      <c r="W16" s="1099"/>
      <c r="X16" s="1100"/>
      <c r="Y16" s="1120"/>
      <c r="Z16" s="1120"/>
      <c r="AA16" s="1120"/>
      <c r="AB16" s="1120"/>
      <c r="AC16" s="1120"/>
      <c r="AD16" s="1120"/>
      <c r="AE16" s="1120"/>
      <c r="AF16" s="1120"/>
      <c r="AG16" s="1120"/>
      <c r="AH16" s="1120"/>
      <c r="AI16" s="1120"/>
      <c r="AJ16" s="1120"/>
    </row>
    <row r="17" spans="1:36" ht="17.25" customHeight="1">
      <c r="A17" s="1101">
        <v>5</v>
      </c>
      <c r="B17" s="1102"/>
      <c r="C17" s="1095"/>
      <c r="D17" s="1096"/>
      <c r="E17" s="1096"/>
      <c r="F17" s="1097"/>
      <c r="G17" s="1095"/>
      <c r="H17" s="1096"/>
      <c r="I17" s="1096"/>
      <c r="J17" s="1096"/>
      <c r="K17" s="1097"/>
      <c r="L17" s="1095"/>
      <c r="M17" s="1096"/>
      <c r="N17" s="1096"/>
      <c r="O17" s="1096"/>
      <c r="P17" s="1097"/>
      <c r="Q17" s="1121"/>
      <c r="R17" s="1122"/>
      <c r="S17" s="1122"/>
      <c r="T17" s="1123"/>
      <c r="U17" s="1095"/>
      <c r="V17" s="1096"/>
      <c r="W17" s="1096"/>
      <c r="X17" s="1097"/>
      <c r="Y17" s="1120"/>
      <c r="Z17" s="1120"/>
      <c r="AA17" s="1120"/>
      <c r="AB17" s="1120"/>
      <c r="AC17" s="1120"/>
      <c r="AD17" s="1120"/>
      <c r="AE17" s="1120"/>
      <c r="AF17" s="1120"/>
      <c r="AG17" s="1120"/>
      <c r="AH17" s="1120"/>
      <c r="AI17" s="1120"/>
      <c r="AJ17" s="1120"/>
    </row>
    <row r="18" spans="1:36" ht="17.25" customHeight="1">
      <c r="A18" s="1103"/>
      <c r="B18" s="1104"/>
      <c r="C18" s="1098"/>
      <c r="D18" s="1099"/>
      <c r="E18" s="1099"/>
      <c r="F18" s="1100"/>
      <c r="G18" s="1098"/>
      <c r="H18" s="1099"/>
      <c r="I18" s="1099"/>
      <c r="J18" s="1099"/>
      <c r="K18" s="1100"/>
      <c r="L18" s="1098"/>
      <c r="M18" s="1099"/>
      <c r="N18" s="1099"/>
      <c r="O18" s="1099"/>
      <c r="P18" s="1100"/>
      <c r="Q18" s="1124"/>
      <c r="R18" s="1125"/>
      <c r="S18" s="1125"/>
      <c r="T18" s="1126"/>
      <c r="U18" s="1098"/>
      <c r="V18" s="1099"/>
      <c r="W18" s="1099"/>
      <c r="X18" s="1100"/>
      <c r="Y18" s="1120"/>
      <c r="Z18" s="1120"/>
      <c r="AA18" s="1120"/>
      <c r="AB18" s="1120"/>
      <c r="AC18" s="1120"/>
      <c r="AD18" s="1120"/>
      <c r="AE18" s="1120"/>
      <c r="AF18" s="1120"/>
      <c r="AG18" s="1120"/>
      <c r="AH18" s="1120"/>
      <c r="AI18" s="1120"/>
      <c r="AJ18" s="1120"/>
    </row>
    <row r="19" spans="1:36" ht="17.25" customHeight="1">
      <c r="A19" s="1101">
        <v>6</v>
      </c>
      <c r="B19" s="1102"/>
      <c r="C19" s="1095"/>
      <c r="D19" s="1096"/>
      <c r="E19" s="1096"/>
      <c r="F19" s="1097"/>
      <c r="G19" s="1095"/>
      <c r="H19" s="1096"/>
      <c r="I19" s="1096"/>
      <c r="J19" s="1096"/>
      <c r="K19" s="1097"/>
      <c r="L19" s="1095"/>
      <c r="M19" s="1096"/>
      <c r="N19" s="1096"/>
      <c r="O19" s="1096"/>
      <c r="P19" s="1097"/>
      <c r="Q19" s="1121"/>
      <c r="R19" s="1122"/>
      <c r="S19" s="1122"/>
      <c r="T19" s="1123"/>
      <c r="U19" s="1095"/>
      <c r="V19" s="1096"/>
      <c r="W19" s="1096"/>
      <c r="X19" s="1097"/>
      <c r="Y19" s="1120"/>
      <c r="Z19" s="1120"/>
      <c r="AA19" s="1120"/>
      <c r="AB19" s="1120"/>
      <c r="AC19" s="1120"/>
      <c r="AD19" s="1120"/>
      <c r="AE19" s="1120"/>
      <c r="AF19" s="1120"/>
      <c r="AG19" s="1120"/>
      <c r="AH19" s="1120"/>
      <c r="AI19" s="1120"/>
      <c r="AJ19" s="1120"/>
    </row>
    <row r="20" spans="1:36" ht="17.25" customHeight="1">
      <c r="A20" s="1103"/>
      <c r="B20" s="1104"/>
      <c r="C20" s="1098"/>
      <c r="D20" s="1099"/>
      <c r="E20" s="1099"/>
      <c r="F20" s="1100"/>
      <c r="G20" s="1098"/>
      <c r="H20" s="1099"/>
      <c r="I20" s="1099"/>
      <c r="J20" s="1099"/>
      <c r="K20" s="1100"/>
      <c r="L20" s="1098"/>
      <c r="M20" s="1099"/>
      <c r="N20" s="1099"/>
      <c r="O20" s="1099"/>
      <c r="P20" s="1100"/>
      <c r="Q20" s="1124"/>
      <c r="R20" s="1125"/>
      <c r="S20" s="1125"/>
      <c r="T20" s="1126"/>
      <c r="U20" s="1098"/>
      <c r="V20" s="1099"/>
      <c r="W20" s="1099"/>
      <c r="X20" s="1100"/>
      <c r="Y20" s="1120"/>
      <c r="Z20" s="1120"/>
      <c r="AA20" s="1120"/>
      <c r="AB20" s="1120"/>
      <c r="AC20" s="1120"/>
      <c r="AD20" s="1120"/>
      <c r="AE20" s="1120"/>
      <c r="AF20" s="1120"/>
      <c r="AG20" s="1120"/>
      <c r="AH20" s="1120"/>
      <c r="AI20" s="1120"/>
      <c r="AJ20" s="1120"/>
    </row>
    <row r="21" spans="1:36" ht="17.25" customHeight="1">
      <c r="A21" s="1101">
        <v>7</v>
      </c>
      <c r="B21" s="1102"/>
      <c r="C21" s="1095"/>
      <c r="D21" s="1096"/>
      <c r="E21" s="1096"/>
      <c r="F21" s="1097"/>
      <c r="G21" s="1095"/>
      <c r="H21" s="1096"/>
      <c r="I21" s="1096"/>
      <c r="J21" s="1096"/>
      <c r="K21" s="1097"/>
      <c r="L21" s="1095"/>
      <c r="M21" s="1096"/>
      <c r="N21" s="1096"/>
      <c r="O21" s="1096"/>
      <c r="P21" s="1097"/>
      <c r="Q21" s="1121"/>
      <c r="R21" s="1122"/>
      <c r="S21" s="1122"/>
      <c r="T21" s="1123"/>
      <c r="U21" s="1095"/>
      <c r="V21" s="1096"/>
      <c r="W21" s="1096"/>
      <c r="X21" s="1097"/>
      <c r="Y21" s="1120"/>
      <c r="Z21" s="1120"/>
      <c r="AA21" s="1120"/>
      <c r="AB21" s="1120"/>
      <c r="AC21" s="1120"/>
      <c r="AD21" s="1120"/>
      <c r="AE21" s="1120"/>
      <c r="AF21" s="1120"/>
      <c r="AG21" s="1120"/>
      <c r="AH21" s="1120"/>
      <c r="AI21" s="1120"/>
      <c r="AJ21" s="1120"/>
    </row>
    <row r="22" spans="1:36" ht="17.25" customHeight="1">
      <c r="A22" s="1103"/>
      <c r="B22" s="1104"/>
      <c r="C22" s="1098"/>
      <c r="D22" s="1099"/>
      <c r="E22" s="1099"/>
      <c r="F22" s="1100"/>
      <c r="G22" s="1098"/>
      <c r="H22" s="1099"/>
      <c r="I22" s="1099"/>
      <c r="J22" s="1099"/>
      <c r="K22" s="1100"/>
      <c r="L22" s="1098"/>
      <c r="M22" s="1099"/>
      <c r="N22" s="1099"/>
      <c r="O22" s="1099"/>
      <c r="P22" s="1100"/>
      <c r="Q22" s="1124"/>
      <c r="R22" s="1125"/>
      <c r="S22" s="1125"/>
      <c r="T22" s="1126"/>
      <c r="U22" s="1098"/>
      <c r="V22" s="1099"/>
      <c r="W22" s="1099"/>
      <c r="X22" s="1100"/>
      <c r="Y22" s="1120"/>
      <c r="Z22" s="1120"/>
      <c r="AA22" s="1120"/>
      <c r="AB22" s="1120"/>
      <c r="AC22" s="1120"/>
      <c r="AD22" s="1120"/>
      <c r="AE22" s="1120"/>
      <c r="AF22" s="1120"/>
      <c r="AG22" s="1120"/>
      <c r="AH22" s="1120"/>
      <c r="AI22" s="1120"/>
      <c r="AJ22" s="1120"/>
    </row>
    <row r="23" spans="1:36" ht="17.25" customHeight="1">
      <c r="A23" s="1101">
        <v>8</v>
      </c>
      <c r="B23" s="1102"/>
      <c r="C23" s="1095"/>
      <c r="D23" s="1096"/>
      <c r="E23" s="1096"/>
      <c r="F23" s="1097"/>
      <c r="G23" s="1095"/>
      <c r="H23" s="1096"/>
      <c r="I23" s="1096"/>
      <c r="J23" s="1096"/>
      <c r="K23" s="1097"/>
      <c r="L23" s="1095"/>
      <c r="M23" s="1096"/>
      <c r="N23" s="1096"/>
      <c r="O23" s="1096"/>
      <c r="P23" s="1097"/>
      <c r="Q23" s="1121"/>
      <c r="R23" s="1122"/>
      <c r="S23" s="1122"/>
      <c r="T23" s="1123"/>
      <c r="U23" s="1095"/>
      <c r="V23" s="1096"/>
      <c r="W23" s="1096"/>
      <c r="X23" s="1097"/>
      <c r="Y23" s="1120"/>
      <c r="Z23" s="1120"/>
      <c r="AA23" s="1120"/>
      <c r="AB23" s="1120"/>
      <c r="AC23" s="1120"/>
      <c r="AD23" s="1120"/>
      <c r="AE23" s="1120"/>
      <c r="AF23" s="1120"/>
      <c r="AG23" s="1120"/>
      <c r="AH23" s="1120"/>
      <c r="AI23" s="1120"/>
      <c r="AJ23" s="1120"/>
    </row>
    <row r="24" spans="1:36" ht="17.25" customHeight="1">
      <c r="A24" s="1103"/>
      <c r="B24" s="1104"/>
      <c r="C24" s="1098"/>
      <c r="D24" s="1099"/>
      <c r="E24" s="1099"/>
      <c r="F24" s="1100"/>
      <c r="G24" s="1098"/>
      <c r="H24" s="1099"/>
      <c r="I24" s="1099"/>
      <c r="J24" s="1099"/>
      <c r="K24" s="1100"/>
      <c r="L24" s="1098"/>
      <c r="M24" s="1099"/>
      <c r="N24" s="1099"/>
      <c r="O24" s="1099"/>
      <c r="P24" s="1100"/>
      <c r="Q24" s="1124"/>
      <c r="R24" s="1125"/>
      <c r="S24" s="1125"/>
      <c r="T24" s="1126"/>
      <c r="U24" s="1098"/>
      <c r="V24" s="1099"/>
      <c r="W24" s="1099"/>
      <c r="X24" s="1100"/>
      <c r="Y24" s="1120"/>
      <c r="Z24" s="1120"/>
      <c r="AA24" s="1120"/>
      <c r="AB24" s="1120"/>
      <c r="AC24" s="1120"/>
      <c r="AD24" s="1120"/>
      <c r="AE24" s="1120"/>
      <c r="AF24" s="1120"/>
      <c r="AG24" s="1120"/>
      <c r="AH24" s="1120"/>
      <c r="AI24" s="1120"/>
      <c r="AJ24" s="1120"/>
    </row>
    <row r="25" spans="1:36" ht="17.25" customHeight="1">
      <c r="A25" s="1101">
        <v>9</v>
      </c>
      <c r="B25" s="1102"/>
      <c r="C25" s="1095"/>
      <c r="D25" s="1096"/>
      <c r="E25" s="1096"/>
      <c r="F25" s="1097"/>
      <c r="G25" s="1095"/>
      <c r="H25" s="1096"/>
      <c r="I25" s="1096"/>
      <c r="J25" s="1096"/>
      <c r="K25" s="1097"/>
      <c r="L25" s="1095"/>
      <c r="M25" s="1096"/>
      <c r="N25" s="1096"/>
      <c r="O25" s="1096"/>
      <c r="P25" s="1097"/>
      <c r="Q25" s="1121"/>
      <c r="R25" s="1122"/>
      <c r="S25" s="1122"/>
      <c r="T25" s="1123"/>
      <c r="U25" s="1095"/>
      <c r="V25" s="1096"/>
      <c r="W25" s="1096"/>
      <c r="X25" s="1097"/>
      <c r="Y25" s="1120"/>
      <c r="Z25" s="1120"/>
      <c r="AA25" s="1120"/>
      <c r="AB25" s="1120"/>
      <c r="AC25" s="1120"/>
      <c r="AD25" s="1120"/>
      <c r="AE25" s="1120"/>
      <c r="AF25" s="1120"/>
      <c r="AG25" s="1120"/>
      <c r="AH25" s="1120"/>
      <c r="AI25" s="1120"/>
      <c r="AJ25" s="1120"/>
    </row>
    <row r="26" spans="1:36" ht="17.25" customHeight="1">
      <c r="A26" s="1103"/>
      <c r="B26" s="1104"/>
      <c r="C26" s="1098"/>
      <c r="D26" s="1099"/>
      <c r="E26" s="1099"/>
      <c r="F26" s="1100"/>
      <c r="G26" s="1098"/>
      <c r="H26" s="1099"/>
      <c r="I26" s="1099"/>
      <c r="J26" s="1099"/>
      <c r="K26" s="1100"/>
      <c r="L26" s="1098"/>
      <c r="M26" s="1099"/>
      <c r="N26" s="1099"/>
      <c r="O26" s="1099"/>
      <c r="P26" s="1100"/>
      <c r="Q26" s="1124"/>
      <c r="R26" s="1125"/>
      <c r="S26" s="1125"/>
      <c r="T26" s="1126"/>
      <c r="U26" s="1098"/>
      <c r="V26" s="1099"/>
      <c r="W26" s="1099"/>
      <c r="X26" s="1100"/>
      <c r="Y26" s="1120"/>
      <c r="Z26" s="1120"/>
      <c r="AA26" s="1120"/>
      <c r="AB26" s="1120"/>
      <c r="AC26" s="1120"/>
      <c r="AD26" s="1120"/>
      <c r="AE26" s="1120"/>
      <c r="AF26" s="1120"/>
      <c r="AG26" s="1120"/>
      <c r="AH26" s="1120"/>
      <c r="AI26" s="1120"/>
      <c r="AJ26" s="1120"/>
    </row>
    <row r="27" spans="1:36" ht="17.25" customHeight="1">
      <c r="A27" s="1101">
        <v>10</v>
      </c>
      <c r="B27" s="1102"/>
      <c r="C27" s="1095"/>
      <c r="D27" s="1096"/>
      <c r="E27" s="1096"/>
      <c r="F27" s="1097"/>
      <c r="G27" s="1095"/>
      <c r="H27" s="1096"/>
      <c r="I27" s="1096"/>
      <c r="J27" s="1096"/>
      <c r="K27" s="1097"/>
      <c r="L27" s="1095"/>
      <c r="M27" s="1096"/>
      <c r="N27" s="1096"/>
      <c r="O27" s="1096"/>
      <c r="P27" s="1097"/>
      <c r="Q27" s="1121"/>
      <c r="R27" s="1122"/>
      <c r="S27" s="1122"/>
      <c r="T27" s="1123"/>
      <c r="U27" s="1095"/>
      <c r="V27" s="1096"/>
      <c r="W27" s="1096"/>
      <c r="X27" s="1097"/>
      <c r="Y27" s="1120"/>
      <c r="Z27" s="1120"/>
      <c r="AA27" s="1120"/>
      <c r="AB27" s="1120"/>
      <c r="AC27" s="1120"/>
      <c r="AD27" s="1120"/>
      <c r="AE27" s="1120"/>
      <c r="AF27" s="1120"/>
      <c r="AG27" s="1120"/>
      <c r="AH27" s="1120"/>
      <c r="AI27" s="1120"/>
      <c r="AJ27" s="1120"/>
    </row>
    <row r="28" spans="1:36" ht="17.25" customHeight="1">
      <c r="A28" s="1103"/>
      <c r="B28" s="1104"/>
      <c r="C28" s="1098"/>
      <c r="D28" s="1099"/>
      <c r="E28" s="1099"/>
      <c r="F28" s="1100"/>
      <c r="G28" s="1098"/>
      <c r="H28" s="1099"/>
      <c r="I28" s="1099"/>
      <c r="J28" s="1099"/>
      <c r="K28" s="1100"/>
      <c r="L28" s="1098"/>
      <c r="M28" s="1099"/>
      <c r="N28" s="1099"/>
      <c r="O28" s="1099"/>
      <c r="P28" s="1100"/>
      <c r="Q28" s="1124"/>
      <c r="R28" s="1125"/>
      <c r="S28" s="1125"/>
      <c r="T28" s="1126"/>
      <c r="U28" s="1098"/>
      <c r="V28" s="1099"/>
      <c r="W28" s="1099"/>
      <c r="X28" s="1100"/>
      <c r="Y28" s="1120"/>
      <c r="Z28" s="1120"/>
      <c r="AA28" s="1120"/>
      <c r="AB28" s="1120"/>
      <c r="AC28" s="1120"/>
      <c r="AD28" s="1120"/>
      <c r="AE28" s="1120"/>
      <c r="AF28" s="1120"/>
      <c r="AG28" s="1120"/>
      <c r="AH28" s="1120"/>
      <c r="AI28" s="1120"/>
      <c r="AJ28" s="1120"/>
    </row>
    <row r="29" spans="1:36" ht="17.25" customHeight="1">
      <c r="A29" s="1101">
        <v>11</v>
      </c>
      <c r="B29" s="1102"/>
      <c r="C29" s="1095"/>
      <c r="D29" s="1096"/>
      <c r="E29" s="1096"/>
      <c r="F29" s="1097"/>
      <c r="G29" s="1095"/>
      <c r="H29" s="1096"/>
      <c r="I29" s="1096"/>
      <c r="J29" s="1096"/>
      <c r="K29" s="1097"/>
      <c r="L29" s="1095"/>
      <c r="M29" s="1096"/>
      <c r="N29" s="1096"/>
      <c r="O29" s="1096"/>
      <c r="P29" s="1097"/>
      <c r="Q29" s="1121"/>
      <c r="R29" s="1122"/>
      <c r="S29" s="1122"/>
      <c r="T29" s="1123"/>
      <c r="U29" s="1095"/>
      <c r="V29" s="1096"/>
      <c r="W29" s="1096"/>
      <c r="X29" s="1097"/>
      <c r="Y29" s="1120"/>
      <c r="Z29" s="1120"/>
      <c r="AA29" s="1120"/>
      <c r="AB29" s="1120"/>
      <c r="AC29" s="1120"/>
      <c r="AD29" s="1120"/>
      <c r="AE29" s="1120"/>
      <c r="AF29" s="1120"/>
      <c r="AG29" s="1120"/>
      <c r="AH29" s="1120"/>
      <c r="AI29" s="1120"/>
      <c r="AJ29" s="1120"/>
    </row>
    <row r="30" spans="1:36" ht="17.25" customHeight="1">
      <c r="A30" s="1103"/>
      <c r="B30" s="1104"/>
      <c r="C30" s="1098"/>
      <c r="D30" s="1099"/>
      <c r="E30" s="1099"/>
      <c r="F30" s="1100"/>
      <c r="G30" s="1098"/>
      <c r="H30" s="1099"/>
      <c r="I30" s="1099"/>
      <c r="J30" s="1099"/>
      <c r="K30" s="1100"/>
      <c r="L30" s="1098"/>
      <c r="M30" s="1099"/>
      <c r="N30" s="1099"/>
      <c r="O30" s="1099"/>
      <c r="P30" s="1100"/>
      <c r="Q30" s="1124"/>
      <c r="R30" s="1125"/>
      <c r="S30" s="1125"/>
      <c r="T30" s="1126"/>
      <c r="U30" s="1098"/>
      <c r="V30" s="1099"/>
      <c r="W30" s="1099"/>
      <c r="X30" s="1100"/>
      <c r="Y30" s="1120"/>
      <c r="Z30" s="1120"/>
      <c r="AA30" s="1120"/>
      <c r="AB30" s="1120"/>
      <c r="AC30" s="1120"/>
      <c r="AD30" s="1120"/>
      <c r="AE30" s="1120"/>
      <c r="AF30" s="1120"/>
      <c r="AG30" s="1120"/>
      <c r="AH30" s="1120"/>
      <c r="AI30" s="1120"/>
      <c r="AJ30" s="1120"/>
    </row>
  </sheetData>
  <mergeCells count="136">
    <mergeCell ref="AG29:AJ30"/>
    <mergeCell ref="G30:K30"/>
    <mergeCell ref="L30:P30"/>
    <mergeCell ref="AC27:AF28"/>
    <mergeCell ref="AG27:AJ28"/>
    <mergeCell ref="G28:K28"/>
    <mergeCell ref="L28:P28"/>
    <mergeCell ref="AC25:AF26"/>
    <mergeCell ref="AG25:AJ26"/>
    <mergeCell ref="G26:K26"/>
    <mergeCell ref="L26:P26"/>
    <mergeCell ref="A29:B30"/>
    <mergeCell ref="C29:F30"/>
    <mergeCell ref="G29:K29"/>
    <mergeCell ref="L29:P29"/>
    <mergeCell ref="Q29:T30"/>
    <mergeCell ref="U29:X30"/>
    <mergeCell ref="Y29:AB30"/>
    <mergeCell ref="Y21:AB22"/>
    <mergeCell ref="AC21:AF22"/>
    <mergeCell ref="A27:B28"/>
    <mergeCell ref="C27:F28"/>
    <mergeCell ref="G27:K27"/>
    <mergeCell ref="L27:P27"/>
    <mergeCell ref="Q27:T28"/>
    <mergeCell ref="U27:X28"/>
    <mergeCell ref="Y27:AB28"/>
    <mergeCell ref="A25:B26"/>
    <mergeCell ref="C25:F26"/>
    <mergeCell ref="G25:K25"/>
    <mergeCell ref="L25:P25"/>
    <mergeCell ref="Q25:T26"/>
    <mergeCell ref="U25:X26"/>
    <mergeCell ref="Y25:AB26"/>
    <mergeCell ref="AC29:AF30"/>
    <mergeCell ref="AG21:AJ22"/>
    <mergeCell ref="G22:K22"/>
    <mergeCell ref="L22:P22"/>
    <mergeCell ref="A23:B24"/>
    <mergeCell ref="C23:F24"/>
    <mergeCell ref="G23:K23"/>
    <mergeCell ref="L23:P23"/>
    <mergeCell ref="Q23:T24"/>
    <mergeCell ref="A21:B22"/>
    <mergeCell ref="C21:F22"/>
    <mergeCell ref="G21:K21"/>
    <mergeCell ref="L21:P21"/>
    <mergeCell ref="Q21:T22"/>
    <mergeCell ref="U21:X22"/>
    <mergeCell ref="U23:X24"/>
    <mergeCell ref="Y23:AB24"/>
    <mergeCell ref="AC23:AF24"/>
    <mergeCell ref="AG23:AJ24"/>
    <mergeCell ref="G24:K24"/>
    <mergeCell ref="L24:P24"/>
    <mergeCell ref="U19:X20"/>
    <mergeCell ref="Y19:AB20"/>
    <mergeCell ref="AC19:AF20"/>
    <mergeCell ref="AG19:AJ20"/>
    <mergeCell ref="G20:K20"/>
    <mergeCell ref="L20:P20"/>
    <mergeCell ref="Y17:AB18"/>
    <mergeCell ref="AC17:AF18"/>
    <mergeCell ref="AG17:AJ18"/>
    <mergeCell ref="G18:K18"/>
    <mergeCell ref="L18:P18"/>
    <mergeCell ref="U17:X18"/>
    <mergeCell ref="A19:B20"/>
    <mergeCell ref="C19:F20"/>
    <mergeCell ref="G19:K19"/>
    <mergeCell ref="L19:P19"/>
    <mergeCell ref="Q19:T20"/>
    <mergeCell ref="A17:B18"/>
    <mergeCell ref="C17:F18"/>
    <mergeCell ref="G17:K17"/>
    <mergeCell ref="L17:P17"/>
    <mergeCell ref="Q17:T18"/>
    <mergeCell ref="G14:K14"/>
    <mergeCell ref="L14:P14"/>
    <mergeCell ref="C15:F16"/>
    <mergeCell ref="G15:K15"/>
    <mergeCell ref="L15:P15"/>
    <mergeCell ref="G16:K16"/>
    <mergeCell ref="L16:P16"/>
    <mergeCell ref="L10:P10"/>
    <mergeCell ref="G9:K9"/>
    <mergeCell ref="G10:K10"/>
    <mergeCell ref="C11:F12"/>
    <mergeCell ref="G11:K11"/>
    <mergeCell ref="L11:P11"/>
    <mergeCell ref="G12:K12"/>
    <mergeCell ref="L12:P12"/>
    <mergeCell ref="A15:B16"/>
    <mergeCell ref="Y9:AB10"/>
    <mergeCell ref="AC9:AF10"/>
    <mergeCell ref="AG9:AJ10"/>
    <mergeCell ref="Y11:AB12"/>
    <mergeCell ref="AC11:AF12"/>
    <mergeCell ref="AG11:AJ12"/>
    <mergeCell ref="Y13:AB14"/>
    <mergeCell ref="AC13:AF14"/>
    <mergeCell ref="AG13:AJ14"/>
    <mergeCell ref="U15:X16"/>
    <mergeCell ref="Y15:AB16"/>
    <mergeCell ref="AC15:AF16"/>
    <mergeCell ref="AG15:AJ16"/>
    <mergeCell ref="Q15:T16"/>
    <mergeCell ref="Q13:T14"/>
    <mergeCell ref="U13:X14"/>
    <mergeCell ref="A13:B14"/>
    <mergeCell ref="C13:F14"/>
    <mergeCell ref="G13:K13"/>
    <mergeCell ref="L13:P13"/>
    <mergeCell ref="U11:X12"/>
    <mergeCell ref="Q11:T12"/>
    <mergeCell ref="Q9:T10"/>
    <mergeCell ref="U9:X10"/>
    <mergeCell ref="A9:B10"/>
    <mergeCell ref="A11:B12"/>
    <mergeCell ref="C9:F10"/>
    <mergeCell ref="L9:P9"/>
    <mergeCell ref="A3:AJ4"/>
    <mergeCell ref="C7:F8"/>
    <mergeCell ref="A7:B8"/>
    <mergeCell ref="U7:X7"/>
    <mergeCell ref="U8:X8"/>
    <mergeCell ref="Y7:AJ7"/>
    <mergeCell ref="Y8:AB8"/>
    <mergeCell ref="AC8:AF8"/>
    <mergeCell ref="AG8:AJ8"/>
    <mergeCell ref="G7:K7"/>
    <mergeCell ref="G8:K8"/>
    <mergeCell ref="L7:P7"/>
    <mergeCell ref="L8:P8"/>
    <mergeCell ref="Q7:T7"/>
    <mergeCell ref="Q8:T8"/>
  </mergeCells>
  <phoneticPr fontId="4"/>
  <dataValidations count="1">
    <dataValidation type="list" allowBlank="1" showInputMessage="1" showErrorMessage="1" sqref="Y9:AJ30">
      <formula1>"加入,未加入,適用除外"</formula1>
    </dataValidation>
  </dataValidations>
  <hyperlinks>
    <hyperlink ref="AK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view="pageBreakPreview" zoomScaleNormal="100" zoomScaleSheetLayoutView="100" workbookViewId="0">
      <selection activeCell="A3" sqref="A3:X4"/>
    </sheetView>
  </sheetViews>
  <sheetFormatPr defaultColWidth="9" defaultRowHeight="17.25" customHeight="1"/>
  <cols>
    <col min="1" max="24" width="3.625" style="421" customWidth="1"/>
    <col min="25" max="16384" width="9" style="421"/>
  </cols>
  <sheetData>
    <row r="1" spans="1:26" ht="17.25" customHeight="1">
      <c r="X1" s="422" t="s">
        <v>1056</v>
      </c>
      <c r="Y1" s="552" t="s">
        <v>571</v>
      </c>
      <c r="Z1" s="551"/>
    </row>
    <row r="3" spans="1:26" ht="17.25" customHeight="1">
      <c r="A3" s="923" t="s">
        <v>1055</v>
      </c>
      <c r="B3" s="923"/>
      <c r="C3" s="923"/>
      <c r="D3" s="923"/>
      <c r="E3" s="923"/>
      <c r="F3" s="923"/>
      <c r="G3" s="923"/>
      <c r="H3" s="923"/>
      <c r="I3" s="923"/>
      <c r="J3" s="923"/>
      <c r="K3" s="923"/>
      <c r="L3" s="923"/>
      <c r="M3" s="923"/>
      <c r="N3" s="923"/>
      <c r="O3" s="923"/>
      <c r="P3" s="923"/>
      <c r="Q3" s="923"/>
      <c r="R3" s="923"/>
      <c r="S3" s="923"/>
      <c r="T3" s="923"/>
      <c r="U3" s="923"/>
      <c r="V3" s="923"/>
      <c r="W3" s="923"/>
      <c r="X3" s="923"/>
    </row>
    <row r="4" spans="1:26" ht="17.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row>
    <row r="6" spans="1:26" ht="17.25" customHeight="1">
      <c r="O6" s="420"/>
      <c r="P6" s="420"/>
      <c r="R6" s="79"/>
      <c r="S6" s="920" t="s">
        <v>706</v>
      </c>
      <c r="T6" s="920"/>
      <c r="U6" s="920"/>
      <c r="V6" s="920"/>
      <c r="W6" s="920"/>
      <c r="X6" s="920"/>
    </row>
    <row r="7" spans="1:26" ht="17.25" customHeight="1">
      <c r="A7" s="421" t="s">
        <v>14</v>
      </c>
      <c r="E7" s="420"/>
      <c r="L7" s="420"/>
    </row>
    <row r="8" spans="1:26" ht="17.25" customHeight="1">
      <c r="J8" s="899" t="s">
        <v>959</v>
      </c>
      <c r="K8" s="899"/>
      <c r="L8" s="899"/>
      <c r="M8" s="899"/>
      <c r="N8" s="899"/>
      <c r="O8" s="900" t="str">
        <f>IF(基本情報!$C$3="","",基本情報!$C$3)</f>
        <v/>
      </c>
      <c r="P8" s="900"/>
      <c r="Q8" s="900"/>
      <c r="R8" s="900"/>
      <c r="S8" s="900"/>
      <c r="T8" s="900"/>
      <c r="U8" s="900"/>
      <c r="V8" s="900"/>
      <c r="W8" s="900"/>
      <c r="X8" s="900"/>
    </row>
    <row r="9" spans="1:26" ht="17.25" customHeight="1">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ht="17.25" customHeight="1">
      <c r="J10" s="899" t="s">
        <v>961</v>
      </c>
      <c r="K10" s="899"/>
      <c r="L10" s="899"/>
      <c r="M10" s="899"/>
      <c r="N10" s="899"/>
      <c r="O10" s="900" t="str">
        <f>IF(基本情報!$C$5="","",基本情報!$C$5)</f>
        <v/>
      </c>
      <c r="P10" s="900"/>
      <c r="Q10" s="900"/>
      <c r="R10" s="900"/>
      <c r="S10" s="900"/>
      <c r="T10" s="900"/>
      <c r="U10" s="900"/>
      <c r="V10" s="900"/>
      <c r="W10" s="900"/>
      <c r="X10" s="900"/>
    </row>
    <row r="12" spans="1:26" ht="17.25" customHeight="1">
      <c r="A12" s="421" t="s">
        <v>1057</v>
      </c>
    </row>
    <row r="13" spans="1:26" ht="17.25" customHeight="1">
      <c r="A13" s="421" t="s">
        <v>1058</v>
      </c>
    </row>
    <row r="15" spans="1:26" ht="17.25" customHeight="1">
      <c r="A15" s="898" t="s">
        <v>6</v>
      </c>
      <c r="B15" s="898"/>
      <c r="C15" s="898"/>
      <c r="D15" s="898"/>
      <c r="E15" s="898"/>
      <c r="F15" s="898"/>
      <c r="G15" s="898"/>
      <c r="H15" s="898"/>
      <c r="I15" s="898"/>
      <c r="J15" s="898"/>
      <c r="K15" s="898"/>
      <c r="L15" s="898"/>
      <c r="M15" s="898"/>
      <c r="N15" s="898"/>
      <c r="O15" s="898"/>
      <c r="P15" s="898"/>
      <c r="Q15" s="898"/>
      <c r="R15" s="898"/>
      <c r="S15" s="898"/>
      <c r="T15" s="898"/>
      <c r="U15" s="898"/>
      <c r="V15" s="898"/>
      <c r="W15" s="898"/>
      <c r="X15" s="898"/>
    </row>
    <row r="16" spans="1:26" ht="17.25" customHeight="1">
      <c r="S16" s="420"/>
    </row>
    <row r="17" spans="1:24" ht="17.25" customHeight="1">
      <c r="A17" s="921" t="s">
        <v>5</v>
      </c>
      <c r="B17" s="921"/>
      <c r="C17" s="921"/>
      <c r="D17" s="921"/>
      <c r="E17" s="921"/>
      <c r="F17" s="921"/>
      <c r="G17" s="922" t="str">
        <f>IF(基本情報!$C$1="","",基本情報!$C$1)</f>
        <v/>
      </c>
      <c r="H17" s="922"/>
      <c r="I17" s="922"/>
      <c r="J17" s="922"/>
      <c r="K17" s="922"/>
      <c r="L17" s="922"/>
      <c r="M17" s="922"/>
      <c r="N17" s="922"/>
      <c r="O17" s="922"/>
      <c r="P17" s="922"/>
      <c r="Q17" s="922"/>
      <c r="R17" s="922"/>
      <c r="S17" s="922"/>
      <c r="T17" s="922"/>
      <c r="U17" s="922"/>
      <c r="V17" s="922"/>
      <c r="W17" s="922"/>
      <c r="X17" s="922"/>
    </row>
    <row r="18" spans="1:24" ht="17.25" customHeight="1">
      <c r="A18" s="424"/>
      <c r="B18" s="424"/>
      <c r="C18" s="424"/>
      <c r="D18" s="424"/>
      <c r="E18" s="424"/>
      <c r="F18" s="424"/>
      <c r="G18" s="424"/>
    </row>
    <row r="19" spans="1:24" ht="17.25" customHeight="1">
      <c r="A19" s="921" t="s">
        <v>4</v>
      </c>
      <c r="B19" s="921"/>
      <c r="C19" s="921"/>
      <c r="D19" s="921"/>
      <c r="E19" s="921"/>
      <c r="F19" s="921"/>
      <c r="G19" s="922" t="str">
        <f>IF(基本情報!$C$2="","",基本情報!$C$2)</f>
        <v/>
      </c>
      <c r="H19" s="922"/>
      <c r="I19" s="922"/>
      <c r="J19" s="922"/>
      <c r="K19" s="922"/>
      <c r="L19" s="922"/>
      <c r="M19" s="922"/>
      <c r="N19" s="922"/>
      <c r="O19" s="922"/>
      <c r="P19" s="922"/>
      <c r="Q19" s="922"/>
      <c r="R19" s="922"/>
      <c r="S19" s="922"/>
      <c r="T19" s="922"/>
      <c r="U19" s="922"/>
      <c r="V19" s="922"/>
      <c r="W19" s="922"/>
      <c r="X19" s="922"/>
    </row>
    <row r="20" spans="1:24" ht="17.25" customHeight="1">
      <c r="A20" s="424"/>
      <c r="B20" s="424"/>
      <c r="C20" s="424"/>
      <c r="D20" s="424"/>
      <c r="E20" s="424"/>
      <c r="F20" s="424"/>
      <c r="G20" s="424"/>
    </row>
    <row r="21" spans="1:24" ht="17.25" customHeight="1">
      <c r="A21" s="921" t="s">
        <v>3</v>
      </c>
      <c r="B21" s="921"/>
      <c r="C21" s="921"/>
      <c r="D21" s="921"/>
      <c r="E21" s="921"/>
      <c r="F21" s="921"/>
      <c r="G21" s="1127" t="str">
        <f>IF(基本情報!$C$13="","",基本情報!$C$13)</f>
        <v>令和　年　月　日</v>
      </c>
      <c r="H21" s="1127"/>
      <c r="I21" s="1127"/>
      <c r="J21" s="1127"/>
      <c r="K21" s="1127"/>
      <c r="L21" s="1127"/>
      <c r="M21" s="420"/>
      <c r="N21" s="420"/>
      <c r="O21" s="420"/>
      <c r="P21" s="420"/>
      <c r="Q21" s="420"/>
      <c r="R21" s="420"/>
    </row>
    <row r="22" spans="1:24" ht="17.25" customHeight="1">
      <c r="A22" s="424"/>
      <c r="B22" s="424"/>
      <c r="C22" s="424"/>
      <c r="D22" s="424"/>
      <c r="E22" s="424"/>
      <c r="F22" s="424"/>
    </row>
    <row r="23" spans="1:24" ht="17.25" customHeight="1">
      <c r="A23" s="921" t="s">
        <v>246</v>
      </c>
      <c r="B23" s="921"/>
      <c r="C23" s="921"/>
      <c r="D23" s="921"/>
      <c r="E23" s="921"/>
      <c r="F23" s="921"/>
      <c r="G23" s="1057" t="str">
        <f>IF(基本情報!$C$14="","",基本情報!$C$14)</f>
        <v>令和　年　月　日</v>
      </c>
      <c r="H23" s="1057"/>
      <c r="I23" s="1057"/>
      <c r="J23" s="1057"/>
      <c r="K23" s="1057"/>
      <c r="L23" s="1057"/>
      <c r="M23" s="420"/>
      <c r="N23" s="420"/>
      <c r="O23" s="420"/>
      <c r="P23" s="420"/>
      <c r="Q23" s="420"/>
      <c r="R23" s="420"/>
    </row>
  </sheetData>
  <mergeCells count="18">
    <mergeCell ref="A3:X4"/>
    <mergeCell ref="A15:X15"/>
    <mergeCell ref="S6:X6"/>
    <mergeCell ref="J8:N8"/>
    <mergeCell ref="O8:X8"/>
    <mergeCell ref="G9:I9"/>
    <mergeCell ref="J9:N9"/>
    <mergeCell ref="O9:X9"/>
    <mergeCell ref="J10:N10"/>
    <mergeCell ref="O10:X10"/>
    <mergeCell ref="G21:L21"/>
    <mergeCell ref="G23:L23"/>
    <mergeCell ref="A17:F17"/>
    <mergeCell ref="A19:F19"/>
    <mergeCell ref="A21:F21"/>
    <mergeCell ref="A23:F23"/>
    <mergeCell ref="G17:X17"/>
    <mergeCell ref="G19:X1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G23:L23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Normal="100" zoomScaleSheetLayoutView="100" workbookViewId="0">
      <selection activeCell="A7" sqref="A7:X8"/>
    </sheetView>
  </sheetViews>
  <sheetFormatPr defaultColWidth="9" defaultRowHeight="13.5"/>
  <cols>
    <col min="1" max="24" width="3.625" style="156" customWidth="1"/>
    <col min="25" max="16384" width="9" style="156"/>
  </cols>
  <sheetData>
    <row r="1" spans="1:26" ht="17.25" customHeight="1">
      <c r="X1" s="174" t="s">
        <v>569</v>
      </c>
      <c r="Y1" s="552" t="s">
        <v>571</v>
      </c>
      <c r="Z1" s="551"/>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s="158" customFormat="1" ht="17.25" customHeight="1">
      <c r="A4" s="156"/>
      <c r="B4" s="156"/>
      <c r="C4" s="156"/>
      <c r="D4" s="156"/>
      <c r="E4" s="156"/>
      <c r="F4" s="156"/>
      <c r="G4" s="156"/>
      <c r="H4" s="156"/>
      <c r="I4" s="156"/>
      <c r="J4" s="156"/>
      <c r="K4" s="156"/>
      <c r="L4" s="156"/>
      <c r="M4" s="156"/>
      <c r="N4" s="156"/>
      <c r="O4" s="156"/>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A7" s="923" t="s">
        <v>645</v>
      </c>
      <c r="B7" s="923"/>
      <c r="C7" s="923"/>
      <c r="D7" s="923"/>
      <c r="E7" s="923"/>
      <c r="F7" s="923"/>
      <c r="G7" s="923"/>
      <c r="H7" s="923"/>
      <c r="I7" s="923"/>
      <c r="J7" s="923"/>
      <c r="K7" s="923"/>
      <c r="L7" s="923"/>
      <c r="M7" s="923"/>
      <c r="N7" s="923"/>
      <c r="O7" s="923"/>
      <c r="P7" s="923"/>
      <c r="Q7" s="923"/>
      <c r="R7" s="923"/>
      <c r="S7" s="923"/>
      <c r="T7" s="923"/>
      <c r="U7" s="923"/>
      <c r="V7" s="923"/>
      <c r="W7" s="923"/>
      <c r="X7" s="923"/>
    </row>
    <row r="8" spans="1:26" ht="17.25" customHeight="1">
      <c r="A8" s="923"/>
      <c r="B8" s="923"/>
      <c r="C8" s="923"/>
      <c r="D8" s="923"/>
      <c r="E8" s="923"/>
      <c r="F8" s="923"/>
      <c r="G8" s="923"/>
      <c r="H8" s="923"/>
      <c r="I8" s="923"/>
      <c r="J8" s="923"/>
      <c r="K8" s="923"/>
      <c r="L8" s="923"/>
      <c r="M8" s="923"/>
      <c r="N8" s="923"/>
      <c r="O8" s="923"/>
      <c r="P8" s="923"/>
      <c r="Q8" s="923"/>
      <c r="R8" s="923"/>
      <c r="S8" s="923"/>
      <c r="T8" s="923"/>
      <c r="U8" s="923"/>
      <c r="V8" s="923"/>
      <c r="W8" s="923"/>
      <c r="X8" s="923"/>
    </row>
    <row r="9" spans="1:26" ht="17.25" customHeight="1">
      <c r="A9" s="158"/>
      <c r="B9" s="158"/>
      <c r="C9" s="158"/>
      <c r="D9" s="158"/>
      <c r="E9" s="158"/>
      <c r="F9" s="158"/>
      <c r="G9" s="158"/>
      <c r="H9" s="158"/>
      <c r="I9" s="158"/>
      <c r="J9" s="158"/>
      <c r="K9" s="158"/>
      <c r="L9" s="158"/>
      <c r="M9" s="158"/>
      <c r="N9" s="158"/>
      <c r="O9" s="158"/>
      <c r="P9" s="158"/>
      <c r="Q9" s="158"/>
      <c r="R9" s="158"/>
      <c r="S9" s="158"/>
      <c r="T9" s="158"/>
      <c r="U9" s="158"/>
      <c r="V9" s="158"/>
      <c r="W9" s="158"/>
      <c r="X9" s="158"/>
    </row>
    <row r="10" spans="1:26" ht="17.25" customHeight="1">
      <c r="A10" s="188"/>
      <c r="B10" s="188"/>
      <c r="C10" s="188"/>
      <c r="D10" s="188"/>
      <c r="E10" s="188"/>
      <c r="F10" s="188"/>
      <c r="G10" s="188"/>
      <c r="H10" s="188"/>
      <c r="I10" s="188"/>
      <c r="J10" s="188"/>
      <c r="K10" s="188"/>
      <c r="L10" s="188"/>
      <c r="M10" s="188"/>
      <c r="N10" s="188"/>
      <c r="O10" s="181"/>
      <c r="P10" s="181"/>
      <c r="Q10" s="188"/>
      <c r="R10" s="79"/>
      <c r="S10" s="920" t="s">
        <v>706</v>
      </c>
      <c r="T10" s="920"/>
      <c r="U10" s="920"/>
      <c r="V10" s="920"/>
      <c r="W10" s="920"/>
      <c r="X10" s="920"/>
    </row>
    <row r="11" spans="1:26" s="637" customFormat="1" ht="17.25" customHeight="1">
      <c r="A11" s="637" t="s">
        <v>14</v>
      </c>
      <c r="E11" s="636"/>
      <c r="L11" s="636"/>
    </row>
    <row r="12" spans="1:26" ht="17.25" customHeight="1">
      <c r="F12" s="898" t="s">
        <v>7</v>
      </c>
      <c r="G12" s="898"/>
      <c r="H12" s="898"/>
      <c r="I12" s="899" t="s">
        <v>960</v>
      </c>
      <c r="J12" s="899"/>
      <c r="K12" s="899"/>
      <c r="L12" s="899"/>
      <c r="M12" s="899"/>
      <c r="N12" s="1176" t="str">
        <f>IF(基本情報!$C$4="","",基本情報!$C$4)</f>
        <v/>
      </c>
      <c r="O12" s="1176"/>
      <c r="P12" s="1176"/>
      <c r="Q12" s="1176"/>
      <c r="R12" s="1176"/>
      <c r="S12" s="1176"/>
      <c r="T12" s="1176"/>
      <c r="U12" s="1176"/>
      <c r="V12" s="1176"/>
      <c r="W12" s="1176"/>
      <c r="X12" s="1176"/>
    </row>
    <row r="13" spans="1:26" ht="17.25" customHeight="1">
      <c r="A13" s="79"/>
      <c r="B13" s="79"/>
      <c r="C13" s="158"/>
      <c r="D13" s="158"/>
      <c r="E13" s="158"/>
      <c r="F13" s="898"/>
      <c r="G13" s="898"/>
      <c r="H13" s="898"/>
      <c r="I13" s="899" t="s">
        <v>967</v>
      </c>
      <c r="J13" s="899"/>
      <c r="K13" s="899"/>
      <c r="L13" s="899"/>
      <c r="M13" s="899"/>
      <c r="N13" s="1172"/>
      <c r="O13" s="1172"/>
      <c r="P13" s="1172"/>
      <c r="Q13" s="1172"/>
      <c r="R13" s="1172"/>
      <c r="S13" s="1172"/>
      <c r="T13" s="1172"/>
      <c r="U13" s="1172"/>
      <c r="V13" s="1172"/>
      <c r="W13" s="1172"/>
      <c r="X13" s="1172"/>
    </row>
    <row r="14" spans="1:26" ht="17.25" customHeight="1"/>
    <row r="15" spans="1:26" ht="17.25" customHeight="1">
      <c r="A15" s="1028" t="s">
        <v>406</v>
      </c>
      <c r="B15" s="1028"/>
      <c r="C15" s="263"/>
      <c r="D15" s="158" t="s">
        <v>646</v>
      </c>
      <c r="E15" s="263"/>
      <c r="F15" s="158" t="s">
        <v>647</v>
      </c>
      <c r="G15" s="1175" t="s">
        <v>648</v>
      </c>
      <c r="H15" s="1175"/>
      <c r="J15" s="158"/>
      <c r="K15" s="158"/>
      <c r="L15" s="158"/>
      <c r="M15" s="158"/>
      <c r="N15" s="158"/>
      <c r="O15" s="158"/>
      <c r="P15" s="158"/>
      <c r="Q15" s="158"/>
      <c r="R15" s="158"/>
      <c r="S15" s="158"/>
      <c r="T15" s="158"/>
      <c r="U15" s="158"/>
      <c r="V15" s="158"/>
      <c r="W15" s="158"/>
      <c r="X15" s="158"/>
    </row>
    <row r="16" spans="1:26" ht="17.25" customHeight="1">
      <c r="A16" s="1163" t="s">
        <v>640</v>
      </c>
      <c r="B16" s="1164"/>
      <c r="C16" s="1164"/>
      <c r="D16" s="1165"/>
      <c r="E16" s="1173" t="str">
        <f>IF(基本情報!$C$1="","",基本情報!$C$1)</f>
        <v/>
      </c>
      <c r="F16" s="1173"/>
      <c r="G16" s="1173"/>
      <c r="H16" s="1173"/>
      <c r="I16" s="1173"/>
      <c r="J16" s="1173"/>
      <c r="K16" s="1173"/>
      <c r="L16" s="1173"/>
      <c r="M16" s="1173"/>
      <c r="N16" s="1173"/>
      <c r="O16" s="1173"/>
      <c r="P16" s="1173"/>
      <c r="Q16" s="1173"/>
      <c r="R16" s="1173"/>
      <c r="S16" s="1173"/>
      <c r="T16" s="1173"/>
      <c r="U16" s="1173"/>
      <c r="V16" s="1173"/>
      <c r="W16" s="1173"/>
      <c r="X16" s="1173"/>
    </row>
    <row r="17" spans="1:24" ht="17.25" customHeight="1">
      <c r="A17" s="965" t="s">
        <v>641</v>
      </c>
      <c r="B17" s="966"/>
      <c r="C17" s="966"/>
      <c r="D17" s="967"/>
      <c r="E17" s="1087"/>
      <c r="F17" s="1087"/>
      <c r="G17" s="1087"/>
      <c r="H17" s="1087"/>
      <c r="I17" s="1087"/>
      <c r="J17" s="1087"/>
      <c r="K17" s="1087"/>
      <c r="L17" s="1087"/>
      <c r="M17" s="1087"/>
      <c r="N17" s="1087"/>
      <c r="O17" s="1087"/>
      <c r="P17" s="1087"/>
      <c r="Q17" s="1087"/>
      <c r="R17" s="1087"/>
      <c r="S17" s="1087"/>
      <c r="T17" s="1087"/>
      <c r="U17" s="1087"/>
      <c r="V17" s="1087"/>
      <c r="W17" s="1087"/>
      <c r="X17" s="1087"/>
    </row>
    <row r="18" spans="1:24" ht="17.25" customHeight="1">
      <c r="A18" s="1163" t="s">
        <v>642</v>
      </c>
      <c r="B18" s="1164"/>
      <c r="C18" s="1164"/>
      <c r="D18" s="1165"/>
      <c r="E18" s="1177" t="str">
        <f>IF(基本情報!$C$13="","",基本情報!$C$13)</f>
        <v>令和　年　月　日</v>
      </c>
      <c r="F18" s="1178"/>
      <c r="G18" s="1178"/>
      <c r="H18" s="1178"/>
      <c r="I18" s="1178"/>
      <c r="J18" s="1178"/>
      <c r="K18" s="1178"/>
      <c r="L18" s="1178"/>
      <c r="M18" s="1178"/>
      <c r="N18" s="912" t="s">
        <v>649</v>
      </c>
      <c r="O18" s="912"/>
      <c r="P18" s="1179" t="s">
        <v>706</v>
      </c>
      <c r="Q18" s="1179"/>
      <c r="R18" s="1179"/>
      <c r="S18" s="1179"/>
      <c r="T18" s="1179"/>
      <c r="U18" s="1179"/>
      <c r="V18" s="1179"/>
      <c r="W18" s="1179"/>
      <c r="X18" s="1180"/>
    </row>
    <row r="19" spans="1:24" ht="17.25" customHeight="1">
      <c r="A19" s="886" t="s">
        <v>643</v>
      </c>
      <c r="B19" s="887"/>
      <c r="C19" s="887"/>
      <c r="D19" s="888"/>
      <c r="E19" s="1181" t="s">
        <v>1820</v>
      </c>
      <c r="F19" s="1139"/>
      <c r="G19" s="1139"/>
      <c r="H19" s="1139"/>
      <c r="I19" s="1139"/>
      <c r="J19" s="1182"/>
      <c r="K19" s="1159"/>
      <c r="L19" s="1160"/>
      <c r="M19" s="1157" t="s">
        <v>405</v>
      </c>
      <c r="N19" s="914" t="s">
        <v>652</v>
      </c>
      <c r="O19" s="915"/>
      <c r="P19" s="915"/>
      <c r="Q19" s="1153" t="s">
        <v>653</v>
      </c>
      <c r="R19" s="1153"/>
      <c r="S19" s="1153"/>
      <c r="T19" s="1153"/>
      <c r="U19" s="1154"/>
      <c r="V19" s="1174" t="s">
        <v>74</v>
      </c>
      <c r="W19" s="1174"/>
      <c r="X19" s="1174"/>
    </row>
    <row r="20" spans="1:24" ht="17.25" customHeight="1">
      <c r="A20" s="1166"/>
      <c r="B20" s="1167"/>
      <c r="C20" s="1167"/>
      <c r="D20" s="1168"/>
      <c r="E20" s="1183"/>
      <c r="F20" s="1184"/>
      <c r="G20" s="1184"/>
      <c r="H20" s="1184"/>
      <c r="I20" s="1184"/>
      <c r="J20" s="1185"/>
      <c r="K20" s="1161"/>
      <c r="L20" s="1162"/>
      <c r="M20" s="1158"/>
      <c r="N20" s="935"/>
      <c r="O20" s="936"/>
      <c r="P20" s="936"/>
      <c r="Q20" s="1155"/>
      <c r="R20" s="1155"/>
      <c r="S20" s="1155"/>
      <c r="T20" s="1155"/>
      <c r="U20" s="1156"/>
      <c r="V20" s="1174"/>
      <c r="W20" s="1174"/>
      <c r="X20" s="1174"/>
    </row>
    <row r="21" spans="1:24" ht="17.25" customHeight="1">
      <c r="A21" s="889"/>
      <c r="B21" s="890"/>
      <c r="C21" s="890"/>
      <c r="D21" s="891"/>
      <c r="E21" s="1169" t="s">
        <v>73</v>
      </c>
      <c r="F21" s="1170"/>
      <c r="G21" s="1170"/>
      <c r="H21" s="1170"/>
      <c r="I21" s="1170"/>
      <c r="J21" s="1171"/>
      <c r="K21" s="285" t="s">
        <v>650</v>
      </c>
      <c r="L21" s="286"/>
      <c r="M21" s="289" t="s">
        <v>405</v>
      </c>
      <c r="N21" s="928" t="s">
        <v>656</v>
      </c>
      <c r="O21" s="929"/>
      <c r="P21" s="929"/>
      <c r="Q21" s="929"/>
      <c r="R21" s="929"/>
      <c r="S21" s="929"/>
      <c r="T21" s="929"/>
      <c r="U21" s="930"/>
      <c r="V21" s="1174"/>
      <c r="W21" s="1174"/>
      <c r="X21" s="1174"/>
    </row>
    <row r="22" spans="1:24" ht="17.25" customHeight="1">
      <c r="A22" s="1128" t="s">
        <v>409</v>
      </c>
      <c r="B22" s="1129"/>
      <c r="C22" s="1129"/>
      <c r="D22" s="1130"/>
      <c r="E22" s="1134"/>
      <c r="F22" s="1135"/>
      <c r="G22" s="1135"/>
      <c r="H22" s="1135"/>
      <c r="I22" s="1135"/>
      <c r="J22" s="1136"/>
      <c r="K22" s="1149"/>
      <c r="L22" s="1150"/>
      <c r="M22" s="288" t="s">
        <v>651</v>
      </c>
      <c r="N22" s="1137"/>
      <c r="O22" s="1138"/>
      <c r="P22" s="1139" t="s">
        <v>655</v>
      </c>
      <c r="Q22" s="1139"/>
      <c r="R22" s="1146" t="str">
        <f>IF(K22="","",IF(N22="","",IF(K23="",IF(N22-K22&lt;0,N22-K22,""),IF(N22-K23&lt;0,N22-K23,""))))</f>
        <v/>
      </c>
      <c r="S22" s="1146"/>
      <c r="T22" s="1147" t="s">
        <v>654</v>
      </c>
      <c r="U22" s="1148"/>
      <c r="V22" s="1186"/>
      <c r="W22" s="1186"/>
      <c r="X22" s="1186"/>
    </row>
    <row r="23" spans="1:24" ht="17.25" customHeight="1">
      <c r="A23" s="1131"/>
      <c r="B23" s="1132"/>
      <c r="C23" s="1132"/>
      <c r="D23" s="1133"/>
      <c r="E23" s="1140"/>
      <c r="F23" s="1141"/>
      <c r="G23" s="1141"/>
      <c r="H23" s="1141"/>
      <c r="I23" s="1141"/>
      <c r="J23" s="1142"/>
      <c r="K23" s="1151"/>
      <c r="L23" s="1152"/>
      <c r="M23" s="290" t="s">
        <v>651</v>
      </c>
      <c r="N23" s="1143"/>
      <c r="O23" s="1144"/>
      <c r="P23" s="1144"/>
      <c r="Q23" s="1144"/>
      <c r="R23" s="1144"/>
      <c r="S23" s="1144"/>
      <c r="T23" s="1144"/>
      <c r="U23" s="1145"/>
      <c r="V23" s="1186"/>
      <c r="W23" s="1186"/>
      <c r="X23" s="1186"/>
    </row>
    <row r="24" spans="1:24" ht="17.25" customHeight="1">
      <c r="A24" s="1128" t="s">
        <v>409</v>
      </c>
      <c r="B24" s="1129"/>
      <c r="C24" s="1129"/>
      <c r="D24" s="1130"/>
      <c r="E24" s="1134"/>
      <c r="F24" s="1135"/>
      <c r="G24" s="1135"/>
      <c r="H24" s="1135"/>
      <c r="I24" s="1135"/>
      <c r="J24" s="1136"/>
      <c r="K24" s="1149"/>
      <c r="L24" s="1150"/>
      <c r="M24" s="288" t="s">
        <v>651</v>
      </c>
      <c r="N24" s="1137"/>
      <c r="O24" s="1138"/>
      <c r="P24" s="1139" t="s">
        <v>655</v>
      </c>
      <c r="Q24" s="1139"/>
      <c r="R24" s="1146" t="str">
        <f>IF(K24="","",IF(N24="","",IF(K25="",IF(N24-K24&lt;0,N24-K24,""),IF(N24-K25&lt;0,N24-K25,""))))</f>
        <v/>
      </c>
      <c r="S24" s="1146"/>
      <c r="T24" s="1147" t="s">
        <v>654</v>
      </c>
      <c r="U24" s="1148"/>
      <c r="V24" s="1186"/>
      <c r="W24" s="1186"/>
      <c r="X24" s="1186"/>
    </row>
    <row r="25" spans="1:24" ht="17.25" customHeight="1">
      <c r="A25" s="1131"/>
      <c r="B25" s="1132"/>
      <c r="C25" s="1132"/>
      <c r="D25" s="1133"/>
      <c r="E25" s="1140"/>
      <c r="F25" s="1141"/>
      <c r="G25" s="1141"/>
      <c r="H25" s="1141"/>
      <c r="I25" s="1141"/>
      <c r="J25" s="1142"/>
      <c r="K25" s="1151"/>
      <c r="L25" s="1152"/>
      <c r="M25" s="290" t="s">
        <v>651</v>
      </c>
      <c r="N25" s="1143"/>
      <c r="O25" s="1144"/>
      <c r="P25" s="1144"/>
      <c r="Q25" s="1144"/>
      <c r="R25" s="1144"/>
      <c r="S25" s="1144"/>
      <c r="T25" s="1144"/>
      <c r="U25" s="1145"/>
      <c r="V25" s="1186"/>
      <c r="W25" s="1186"/>
      <c r="X25" s="1186"/>
    </row>
    <row r="26" spans="1:24" ht="17.25" customHeight="1">
      <c r="A26" s="1128" t="s">
        <v>409</v>
      </c>
      <c r="B26" s="1129"/>
      <c r="C26" s="1129"/>
      <c r="D26" s="1130"/>
      <c r="E26" s="1134"/>
      <c r="F26" s="1135"/>
      <c r="G26" s="1135"/>
      <c r="H26" s="1135"/>
      <c r="I26" s="1135"/>
      <c r="J26" s="1136"/>
      <c r="K26" s="1149"/>
      <c r="L26" s="1150"/>
      <c r="M26" s="288" t="s">
        <v>651</v>
      </c>
      <c r="N26" s="1137"/>
      <c r="O26" s="1138"/>
      <c r="P26" s="1139" t="s">
        <v>655</v>
      </c>
      <c r="Q26" s="1139"/>
      <c r="R26" s="1146" t="str">
        <f>IF(K26="","",IF(N26="","",IF(K27="",IF(N26-K26&lt;0,N26-K26,""),IF(N26-K27&lt;0,N26-K27,""))))</f>
        <v/>
      </c>
      <c r="S26" s="1146"/>
      <c r="T26" s="1147" t="s">
        <v>654</v>
      </c>
      <c r="U26" s="1148"/>
      <c r="V26" s="1186"/>
      <c r="W26" s="1186"/>
      <c r="X26" s="1186"/>
    </row>
    <row r="27" spans="1:24" ht="17.25" customHeight="1">
      <c r="A27" s="1131"/>
      <c r="B27" s="1132"/>
      <c r="C27" s="1132"/>
      <c r="D27" s="1133"/>
      <c r="E27" s="1140"/>
      <c r="F27" s="1141"/>
      <c r="G27" s="1141"/>
      <c r="H27" s="1141"/>
      <c r="I27" s="1141"/>
      <c r="J27" s="1142"/>
      <c r="K27" s="1151"/>
      <c r="L27" s="1152"/>
      <c r="M27" s="290" t="s">
        <v>651</v>
      </c>
      <c r="N27" s="1143"/>
      <c r="O27" s="1144"/>
      <c r="P27" s="1144"/>
      <c r="Q27" s="1144"/>
      <c r="R27" s="1144"/>
      <c r="S27" s="1144"/>
      <c r="T27" s="1144"/>
      <c r="U27" s="1145"/>
      <c r="V27" s="1186"/>
      <c r="W27" s="1186"/>
      <c r="X27" s="1186"/>
    </row>
    <row r="28" spans="1:24" ht="17.25" customHeight="1">
      <c r="A28" s="1128" t="s">
        <v>409</v>
      </c>
      <c r="B28" s="1129"/>
      <c r="C28" s="1129"/>
      <c r="D28" s="1130"/>
      <c r="E28" s="1134"/>
      <c r="F28" s="1135"/>
      <c r="G28" s="1135"/>
      <c r="H28" s="1135"/>
      <c r="I28" s="1135"/>
      <c r="J28" s="1136"/>
      <c r="K28" s="1149"/>
      <c r="L28" s="1150"/>
      <c r="M28" s="288" t="s">
        <v>651</v>
      </c>
      <c r="N28" s="1137"/>
      <c r="O28" s="1138"/>
      <c r="P28" s="1139" t="s">
        <v>655</v>
      </c>
      <c r="Q28" s="1139"/>
      <c r="R28" s="1146" t="str">
        <f>IF(K28="","",IF(N28="","",IF(K29="",IF(N28-K28&lt;0,N28-K28,""),IF(N28-K29&lt;0,N28-K29,""))))</f>
        <v/>
      </c>
      <c r="S28" s="1146"/>
      <c r="T28" s="1147" t="s">
        <v>654</v>
      </c>
      <c r="U28" s="1148"/>
      <c r="V28" s="1186"/>
      <c r="W28" s="1186"/>
      <c r="X28" s="1186"/>
    </row>
    <row r="29" spans="1:24" ht="17.25" customHeight="1">
      <c r="A29" s="1131"/>
      <c r="B29" s="1132"/>
      <c r="C29" s="1132"/>
      <c r="D29" s="1133"/>
      <c r="E29" s="1140"/>
      <c r="F29" s="1141"/>
      <c r="G29" s="1141"/>
      <c r="H29" s="1141"/>
      <c r="I29" s="1141"/>
      <c r="J29" s="1142"/>
      <c r="K29" s="1151"/>
      <c r="L29" s="1152"/>
      <c r="M29" s="290" t="s">
        <v>651</v>
      </c>
      <c r="N29" s="1143"/>
      <c r="O29" s="1144"/>
      <c r="P29" s="1144"/>
      <c r="Q29" s="1144"/>
      <c r="R29" s="1144"/>
      <c r="S29" s="1144"/>
      <c r="T29" s="1144"/>
      <c r="U29" s="1145"/>
      <c r="V29" s="1186"/>
      <c r="W29" s="1186"/>
      <c r="X29" s="1186"/>
    </row>
    <row r="30" spans="1:24" ht="17.25" customHeight="1">
      <c r="A30" s="1128" t="s">
        <v>409</v>
      </c>
      <c r="B30" s="1129"/>
      <c r="C30" s="1129"/>
      <c r="D30" s="1130"/>
      <c r="E30" s="1134"/>
      <c r="F30" s="1135"/>
      <c r="G30" s="1135"/>
      <c r="H30" s="1135"/>
      <c r="I30" s="1135"/>
      <c r="J30" s="1136"/>
      <c r="K30" s="1149"/>
      <c r="L30" s="1150"/>
      <c r="M30" s="288" t="s">
        <v>651</v>
      </c>
      <c r="N30" s="1137"/>
      <c r="O30" s="1138"/>
      <c r="P30" s="1139" t="s">
        <v>655</v>
      </c>
      <c r="Q30" s="1139"/>
      <c r="R30" s="1146" t="str">
        <f>IF(K30="","",IF(N30="","",IF(K31="",IF(N30-K30&lt;0,N30-K30,""),IF(N30-K31&lt;0,N30-K31,""))))</f>
        <v/>
      </c>
      <c r="S30" s="1146"/>
      <c r="T30" s="1147" t="s">
        <v>654</v>
      </c>
      <c r="U30" s="1148"/>
      <c r="V30" s="1186"/>
      <c r="W30" s="1186"/>
      <c r="X30" s="1186"/>
    </row>
    <row r="31" spans="1:24" ht="17.25" customHeight="1">
      <c r="A31" s="1131"/>
      <c r="B31" s="1132"/>
      <c r="C31" s="1132"/>
      <c r="D31" s="1133"/>
      <c r="E31" s="1140"/>
      <c r="F31" s="1141"/>
      <c r="G31" s="1141"/>
      <c r="H31" s="1141"/>
      <c r="I31" s="1141"/>
      <c r="J31" s="1142"/>
      <c r="K31" s="1151"/>
      <c r="L31" s="1152"/>
      <c r="M31" s="290" t="s">
        <v>651</v>
      </c>
      <c r="N31" s="1143"/>
      <c r="O31" s="1144"/>
      <c r="P31" s="1144"/>
      <c r="Q31" s="1144"/>
      <c r="R31" s="1144"/>
      <c r="S31" s="1144"/>
      <c r="T31" s="1144"/>
      <c r="U31" s="1145"/>
      <c r="V31" s="1186"/>
      <c r="W31" s="1186"/>
      <c r="X31" s="1186"/>
    </row>
    <row r="32" spans="1:24" ht="17.25" customHeight="1">
      <c r="A32" s="1128" t="s">
        <v>409</v>
      </c>
      <c r="B32" s="1129"/>
      <c r="C32" s="1129"/>
      <c r="D32" s="1130"/>
      <c r="E32" s="1134"/>
      <c r="F32" s="1135"/>
      <c r="G32" s="1135"/>
      <c r="H32" s="1135"/>
      <c r="I32" s="1135"/>
      <c r="J32" s="1136"/>
      <c r="K32" s="1149"/>
      <c r="L32" s="1150"/>
      <c r="M32" s="288" t="s">
        <v>651</v>
      </c>
      <c r="N32" s="1137"/>
      <c r="O32" s="1138"/>
      <c r="P32" s="1139" t="s">
        <v>655</v>
      </c>
      <c r="Q32" s="1139"/>
      <c r="R32" s="1146" t="str">
        <f>IF(K32="","",IF(N32="","",IF(K33="",IF(N32-K32&lt;0,N32-K32,""),IF(N32-K33&lt;0,N32-K33,""))))</f>
        <v/>
      </c>
      <c r="S32" s="1146"/>
      <c r="T32" s="1147" t="s">
        <v>654</v>
      </c>
      <c r="U32" s="1148"/>
      <c r="V32" s="1186"/>
      <c r="W32" s="1186"/>
      <c r="X32" s="1186"/>
    </row>
    <row r="33" spans="1:24" ht="17.25" customHeight="1">
      <c r="A33" s="1131"/>
      <c r="B33" s="1132"/>
      <c r="C33" s="1132"/>
      <c r="D33" s="1133"/>
      <c r="E33" s="1140"/>
      <c r="F33" s="1141"/>
      <c r="G33" s="1141"/>
      <c r="H33" s="1141"/>
      <c r="I33" s="1141"/>
      <c r="J33" s="1142"/>
      <c r="K33" s="1151"/>
      <c r="L33" s="1152"/>
      <c r="M33" s="290" t="s">
        <v>651</v>
      </c>
      <c r="N33" s="1143"/>
      <c r="O33" s="1144"/>
      <c r="P33" s="1144"/>
      <c r="Q33" s="1144"/>
      <c r="R33" s="1144"/>
      <c r="S33" s="1144"/>
      <c r="T33" s="1144"/>
      <c r="U33" s="1145"/>
      <c r="V33" s="1186"/>
      <c r="W33" s="1186"/>
      <c r="X33" s="1186"/>
    </row>
    <row r="34" spans="1:24" ht="17.25" customHeight="1">
      <c r="A34" s="1128" t="s">
        <v>409</v>
      </c>
      <c r="B34" s="1129"/>
      <c r="C34" s="1129"/>
      <c r="D34" s="1130"/>
      <c r="E34" s="1134"/>
      <c r="F34" s="1135"/>
      <c r="G34" s="1135"/>
      <c r="H34" s="1135"/>
      <c r="I34" s="1135"/>
      <c r="J34" s="1136"/>
      <c r="K34" s="1149"/>
      <c r="L34" s="1150"/>
      <c r="M34" s="288" t="s">
        <v>651</v>
      </c>
      <c r="N34" s="1137"/>
      <c r="O34" s="1138"/>
      <c r="P34" s="1139" t="s">
        <v>655</v>
      </c>
      <c r="Q34" s="1139"/>
      <c r="R34" s="1146" t="str">
        <f>IF(K34="","",IF(N34="","",IF(K35="",IF(N34-K34&lt;0,N34-K34,""),IF(N34-K35&lt;0,N34-K35,""))))</f>
        <v/>
      </c>
      <c r="S34" s="1146"/>
      <c r="T34" s="1147" t="s">
        <v>654</v>
      </c>
      <c r="U34" s="1148"/>
      <c r="V34" s="1186"/>
      <c r="W34" s="1186"/>
      <c r="X34" s="1186"/>
    </row>
    <row r="35" spans="1:24" ht="17.25" customHeight="1">
      <c r="A35" s="1131"/>
      <c r="B35" s="1132"/>
      <c r="C35" s="1132"/>
      <c r="D35" s="1133"/>
      <c r="E35" s="1140"/>
      <c r="F35" s="1141"/>
      <c r="G35" s="1141"/>
      <c r="H35" s="1141"/>
      <c r="I35" s="1141"/>
      <c r="J35" s="1142"/>
      <c r="K35" s="1151"/>
      <c r="L35" s="1152"/>
      <c r="M35" s="290" t="s">
        <v>651</v>
      </c>
      <c r="N35" s="1143"/>
      <c r="O35" s="1144"/>
      <c r="P35" s="1144"/>
      <c r="Q35" s="1144"/>
      <c r="R35" s="1144"/>
      <c r="S35" s="1144"/>
      <c r="T35" s="1144"/>
      <c r="U35" s="1145"/>
      <c r="V35" s="1186"/>
      <c r="W35" s="1186"/>
      <c r="X35" s="1186"/>
    </row>
    <row r="36" spans="1:24" ht="17.25" customHeight="1">
      <c r="A36" s="1128" t="s">
        <v>409</v>
      </c>
      <c r="B36" s="1129"/>
      <c r="C36" s="1129"/>
      <c r="D36" s="1130"/>
      <c r="E36" s="1134"/>
      <c r="F36" s="1135"/>
      <c r="G36" s="1135"/>
      <c r="H36" s="1135"/>
      <c r="I36" s="1135"/>
      <c r="J36" s="1136"/>
      <c r="K36" s="1149"/>
      <c r="L36" s="1150"/>
      <c r="M36" s="288" t="s">
        <v>651</v>
      </c>
      <c r="N36" s="1137"/>
      <c r="O36" s="1138"/>
      <c r="P36" s="1139" t="s">
        <v>655</v>
      </c>
      <c r="Q36" s="1139"/>
      <c r="R36" s="1146" t="str">
        <f>IF(K36="","",IF(N36="","",IF(K37="",IF(N36-K36&lt;0,N36-K36,""),IF(N36-K37&lt;0,N36-K37,""))))</f>
        <v/>
      </c>
      <c r="S36" s="1146"/>
      <c r="T36" s="1147" t="s">
        <v>654</v>
      </c>
      <c r="U36" s="1148"/>
      <c r="V36" s="1186"/>
      <c r="W36" s="1186"/>
      <c r="X36" s="1186"/>
    </row>
    <row r="37" spans="1:24" ht="17.25" customHeight="1">
      <c r="A37" s="1131"/>
      <c r="B37" s="1132"/>
      <c r="C37" s="1132"/>
      <c r="D37" s="1133"/>
      <c r="E37" s="1140"/>
      <c r="F37" s="1141"/>
      <c r="G37" s="1141"/>
      <c r="H37" s="1141"/>
      <c r="I37" s="1141"/>
      <c r="J37" s="1142"/>
      <c r="K37" s="1151"/>
      <c r="L37" s="1152"/>
      <c r="M37" s="290" t="s">
        <v>651</v>
      </c>
      <c r="N37" s="1143"/>
      <c r="O37" s="1144"/>
      <c r="P37" s="1144"/>
      <c r="Q37" s="1144"/>
      <c r="R37" s="1144"/>
      <c r="S37" s="1144"/>
      <c r="T37" s="1144"/>
      <c r="U37" s="1145"/>
      <c r="V37" s="1186"/>
      <c r="W37" s="1186"/>
      <c r="X37" s="1186"/>
    </row>
    <row r="38" spans="1:24" ht="17.25" customHeight="1">
      <c r="A38" s="1128" t="s">
        <v>409</v>
      </c>
      <c r="B38" s="1129"/>
      <c r="C38" s="1129"/>
      <c r="D38" s="1130"/>
      <c r="E38" s="1134"/>
      <c r="F38" s="1135"/>
      <c r="G38" s="1135"/>
      <c r="H38" s="1135"/>
      <c r="I38" s="1135"/>
      <c r="J38" s="1136"/>
      <c r="K38" s="1149"/>
      <c r="L38" s="1150"/>
      <c r="M38" s="288" t="s">
        <v>651</v>
      </c>
      <c r="N38" s="1137"/>
      <c r="O38" s="1138"/>
      <c r="P38" s="1139" t="s">
        <v>655</v>
      </c>
      <c r="Q38" s="1139"/>
      <c r="R38" s="1146" t="str">
        <f>IF(K38="","",IF(N38="","",IF(K39="",IF(N38-K38&lt;0,N38-K38,""),IF(N38-K39&lt;0,N38-K39,""))))</f>
        <v/>
      </c>
      <c r="S38" s="1146"/>
      <c r="T38" s="1147" t="s">
        <v>654</v>
      </c>
      <c r="U38" s="1148"/>
      <c r="V38" s="1186"/>
      <c r="W38" s="1186"/>
      <c r="X38" s="1186"/>
    </row>
    <row r="39" spans="1:24" ht="17.25" customHeight="1">
      <c r="A39" s="1131"/>
      <c r="B39" s="1132"/>
      <c r="C39" s="1132"/>
      <c r="D39" s="1133"/>
      <c r="E39" s="1140"/>
      <c r="F39" s="1141"/>
      <c r="G39" s="1141"/>
      <c r="H39" s="1141"/>
      <c r="I39" s="1141"/>
      <c r="J39" s="1142"/>
      <c r="K39" s="1151"/>
      <c r="L39" s="1152"/>
      <c r="M39" s="290" t="s">
        <v>651</v>
      </c>
      <c r="N39" s="1143"/>
      <c r="O39" s="1144"/>
      <c r="P39" s="1144"/>
      <c r="Q39" s="1144"/>
      <c r="R39" s="1144"/>
      <c r="S39" s="1144"/>
      <c r="T39" s="1144"/>
      <c r="U39" s="1145"/>
      <c r="V39" s="1186"/>
      <c r="W39" s="1186"/>
      <c r="X39" s="1186"/>
    </row>
    <row r="40" spans="1:24" ht="17.25" customHeight="1">
      <c r="A40" s="291" t="s">
        <v>672</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row>
    <row r="41" spans="1:24" ht="17.25" customHeight="1">
      <c r="A41" s="292" t="s">
        <v>673</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row>
    <row r="42" spans="1:24" ht="17.25" customHeight="1">
      <c r="A42" s="292" t="s">
        <v>674</v>
      </c>
      <c r="B42" s="294"/>
      <c r="C42" s="294"/>
      <c r="D42" s="294"/>
      <c r="E42" s="294"/>
      <c r="F42" s="294"/>
      <c r="G42" s="294"/>
      <c r="H42" s="294"/>
      <c r="I42" s="294"/>
      <c r="J42" s="294"/>
      <c r="K42" s="294"/>
      <c r="L42" s="294"/>
      <c r="M42" s="294"/>
      <c r="N42" s="294"/>
      <c r="O42" s="294"/>
      <c r="P42" s="294"/>
      <c r="Q42" s="294"/>
      <c r="R42" s="294"/>
      <c r="S42" s="294"/>
      <c r="T42" s="294"/>
      <c r="U42" s="294"/>
      <c r="V42" s="294"/>
      <c r="W42" s="294"/>
      <c r="X42" s="294"/>
    </row>
    <row r="43" spans="1:24" ht="17.25" customHeight="1">
      <c r="A43" s="14" t="s">
        <v>658</v>
      </c>
      <c r="B43" s="275"/>
      <c r="C43" s="275"/>
      <c r="D43" s="275"/>
      <c r="E43" s="275"/>
      <c r="F43" s="275"/>
      <c r="G43" s="275"/>
      <c r="H43" s="275"/>
      <c r="I43" s="275"/>
      <c r="J43" s="275"/>
      <c r="K43" s="275"/>
      <c r="L43" s="275"/>
      <c r="M43" s="275"/>
      <c r="N43" s="275"/>
      <c r="O43" s="275"/>
      <c r="P43" s="275"/>
      <c r="Q43" s="275"/>
      <c r="R43" s="275"/>
      <c r="S43" s="275"/>
      <c r="T43" s="275"/>
      <c r="U43" s="275"/>
      <c r="V43" s="275"/>
      <c r="W43" s="275"/>
      <c r="X43" s="275"/>
    </row>
    <row r="44" spans="1:24" ht="17.25" customHeight="1">
      <c r="A44" s="14" t="s">
        <v>659</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row>
    <row r="45" spans="1:24" ht="17.25" customHeight="1">
      <c r="A45" s="14" t="s">
        <v>660</v>
      </c>
      <c r="B45" s="275"/>
      <c r="C45" s="275"/>
      <c r="D45" s="275"/>
      <c r="E45" s="275"/>
      <c r="F45" s="275"/>
      <c r="G45" s="275"/>
      <c r="H45" s="275"/>
      <c r="I45" s="275"/>
      <c r="J45" s="275"/>
      <c r="K45" s="275"/>
      <c r="L45" s="275"/>
      <c r="M45" s="275"/>
      <c r="N45" s="275"/>
      <c r="O45" s="277"/>
      <c r="P45" s="277"/>
      <c r="Q45" s="277"/>
      <c r="R45" s="277"/>
      <c r="S45" s="277"/>
      <c r="T45" s="277"/>
      <c r="U45" s="275"/>
      <c r="V45" s="275"/>
      <c r="W45" s="275"/>
      <c r="X45" s="275"/>
    </row>
    <row r="46" spans="1:24" ht="17.25" customHeight="1">
      <c r="A46" s="293" t="s">
        <v>657</v>
      </c>
      <c r="B46" s="295"/>
      <c r="C46" s="295"/>
      <c r="D46" s="295"/>
      <c r="E46" s="295"/>
      <c r="F46" s="295"/>
      <c r="G46" s="295"/>
      <c r="H46" s="295"/>
      <c r="I46" s="295"/>
      <c r="J46" s="295"/>
      <c r="K46" s="295"/>
      <c r="L46" s="295"/>
      <c r="M46" s="295"/>
      <c r="N46" s="295"/>
      <c r="O46" s="295"/>
      <c r="P46" s="295"/>
      <c r="Q46" s="295"/>
      <c r="R46" s="295"/>
      <c r="S46" s="295"/>
      <c r="T46" s="295"/>
      <c r="U46" s="295"/>
      <c r="V46" s="275"/>
      <c r="W46" s="275"/>
      <c r="X46" s="275"/>
    </row>
    <row r="47" spans="1:24" ht="17.25" customHeight="1">
      <c r="A47" s="14" t="s">
        <v>675</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row>
    <row r="48" spans="1:24" s="188" customFormat="1" ht="17.25" customHeight="1">
      <c r="A48" s="1187" t="s">
        <v>643</v>
      </c>
      <c r="B48" s="1188"/>
      <c r="C48" s="1188"/>
      <c r="D48" s="1189"/>
      <c r="E48" s="1181" t="s">
        <v>1820</v>
      </c>
      <c r="F48" s="1139"/>
      <c r="G48" s="1139"/>
      <c r="H48" s="1139"/>
      <c r="I48" s="1139"/>
      <c r="J48" s="1182"/>
      <c r="K48" s="1159"/>
      <c r="L48" s="1160"/>
      <c r="M48" s="1157" t="s">
        <v>405</v>
      </c>
      <c r="N48" s="914" t="s">
        <v>652</v>
      </c>
      <c r="O48" s="915"/>
      <c r="P48" s="915"/>
      <c r="Q48" s="1153" t="s">
        <v>653</v>
      </c>
      <c r="R48" s="1153"/>
      <c r="S48" s="1153"/>
      <c r="T48" s="1153"/>
      <c r="U48" s="1154"/>
      <c r="V48" s="1174" t="s">
        <v>74</v>
      </c>
      <c r="W48" s="1174"/>
      <c r="X48" s="1174"/>
    </row>
    <row r="49" spans="1:24" s="188" customFormat="1" ht="17.25" customHeight="1">
      <c r="A49" s="1190"/>
      <c r="B49" s="1191"/>
      <c r="C49" s="1191"/>
      <c r="D49" s="1192"/>
      <c r="E49" s="1183"/>
      <c r="F49" s="1184"/>
      <c r="G49" s="1184"/>
      <c r="H49" s="1184"/>
      <c r="I49" s="1184"/>
      <c r="J49" s="1185"/>
      <c r="K49" s="1161"/>
      <c r="L49" s="1162"/>
      <c r="M49" s="1158"/>
      <c r="N49" s="935"/>
      <c r="O49" s="936"/>
      <c r="P49" s="936"/>
      <c r="Q49" s="1155"/>
      <c r="R49" s="1155"/>
      <c r="S49" s="1155"/>
      <c r="T49" s="1155"/>
      <c r="U49" s="1156"/>
      <c r="V49" s="1174"/>
      <c r="W49" s="1174"/>
      <c r="X49" s="1174"/>
    </row>
    <row r="50" spans="1:24" s="181" customFormat="1" ht="17.25" customHeight="1">
      <c r="A50" s="1193"/>
      <c r="B50" s="1194"/>
      <c r="C50" s="1194"/>
      <c r="D50" s="1195"/>
      <c r="E50" s="1169" t="s">
        <v>73</v>
      </c>
      <c r="F50" s="1170"/>
      <c r="G50" s="1170"/>
      <c r="H50" s="1170"/>
      <c r="I50" s="1170"/>
      <c r="J50" s="1171"/>
      <c r="K50" s="285" t="s">
        <v>650</v>
      </c>
      <c r="L50" s="286"/>
      <c r="M50" s="289" t="s">
        <v>405</v>
      </c>
      <c r="N50" s="928" t="s">
        <v>656</v>
      </c>
      <c r="O50" s="929"/>
      <c r="P50" s="929"/>
      <c r="Q50" s="929"/>
      <c r="R50" s="929"/>
      <c r="S50" s="929"/>
      <c r="T50" s="929"/>
      <c r="U50" s="930"/>
      <c r="V50" s="1174"/>
      <c r="W50" s="1174"/>
      <c r="X50" s="1174"/>
    </row>
    <row r="51" spans="1:24" s="188" customFormat="1" ht="17.25" customHeight="1">
      <c r="A51" s="1128" t="s">
        <v>409</v>
      </c>
      <c r="B51" s="1129"/>
      <c r="C51" s="1129"/>
      <c r="D51" s="1130"/>
      <c r="E51" s="1134"/>
      <c r="F51" s="1135"/>
      <c r="G51" s="1135"/>
      <c r="H51" s="1135"/>
      <c r="I51" s="1135"/>
      <c r="J51" s="1136"/>
      <c r="K51" s="1149"/>
      <c r="L51" s="1150"/>
      <c r="M51" s="288" t="s">
        <v>651</v>
      </c>
      <c r="N51" s="1137"/>
      <c r="O51" s="1138"/>
      <c r="P51" s="1139" t="s">
        <v>655</v>
      </c>
      <c r="Q51" s="1139"/>
      <c r="R51" s="1146" t="str">
        <f>IF(K51="","",IF(N51="","",IF(K52="",IF(N51-K51&lt;0,N51-K51,""),IF(N51-K52&lt;0,N51-K52,""))))</f>
        <v/>
      </c>
      <c r="S51" s="1146"/>
      <c r="T51" s="1147" t="s">
        <v>654</v>
      </c>
      <c r="U51" s="1148"/>
      <c r="V51" s="1186"/>
      <c r="W51" s="1186"/>
      <c r="X51" s="1186"/>
    </row>
    <row r="52" spans="1:24" s="188" customFormat="1" ht="17.25" customHeight="1">
      <c r="A52" s="1131"/>
      <c r="B52" s="1132"/>
      <c r="C52" s="1132"/>
      <c r="D52" s="1133"/>
      <c r="E52" s="1140"/>
      <c r="F52" s="1141"/>
      <c r="G52" s="1141"/>
      <c r="H52" s="1141"/>
      <c r="I52" s="1141"/>
      <c r="J52" s="1142"/>
      <c r="K52" s="1151"/>
      <c r="L52" s="1152"/>
      <c r="M52" s="290" t="s">
        <v>651</v>
      </c>
      <c r="N52" s="1143"/>
      <c r="O52" s="1144"/>
      <c r="P52" s="1144"/>
      <c r="Q52" s="1144"/>
      <c r="R52" s="1144"/>
      <c r="S52" s="1144"/>
      <c r="T52" s="1144"/>
      <c r="U52" s="1145"/>
      <c r="V52" s="1186"/>
      <c r="W52" s="1186"/>
      <c r="X52" s="1186"/>
    </row>
    <row r="53" spans="1:24" s="188" customFormat="1" ht="17.25" customHeight="1">
      <c r="A53" s="1128" t="s">
        <v>409</v>
      </c>
      <c r="B53" s="1129"/>
      <c r="C53" s="1129"/>
      <c r="D53" s="1130"/>
      <c r="E53" s="1134"/>
      <c r="F53" s="1135"/>
      <c r="G53" s="1135"/>
      <c r="H53" s="1135"/>
      <c r="I53" s="1135"/>
      <c r="J53" s="1136"/>
      <c r="K53" s="1149"/>
      <c r="L53" s="1150"/>
      <c r="M53" s="288" t="s">
        <v>651</v>
      </c>
      <c r="N53" s="1137"/>
      <c r="O53" s="1138"/>
      <c r="P53" s="1139" t="s">
        <v>655</v>
      </c>
      <c r="Q53" s="1139"/>
      <c r="R53" s="1146" t="str">
        <f>IF(K53="","",IF(N53="","",IF(K54="",IF(N53-K53&lt;0,N53-K53,""),IF(N53-K54&lt;0,N53-K54,""))))</f>
        <v/>
      </c>
      <c r="S53" s="1146"/>
      <c r="T53" s="1147" t="s">
        <v>654</v>
      </c>
      <c r="U53" s="1148"/>
      <c r="V53" s="1186"/>
      <c r="W53" s="1186"/>
      <c r="X53" s="1186"/>
    </row>
    <row r="54" spans="1:24" s="188" customFormat="1" ht="17.25" customHeight="1">
      <c r="A54" s="1131"/>
      <c r="B54" s="1132"/>
      <c r="C54" s="1132"/>
      <c r="D54" s="1133"/>
      <c r="E54" s="1140"/>
      <c r="F54" s="1141"/>
      <c r="G54" s="1141"/>
      <c r="H54" s="1141"/>
      <c r="I54" s="1141"/>
      <c r="J54" s="1142"/>
      <c r="K54" s="1151"/>
      <c r="L54" s="1152"/>
      <c r="M54" s="290" t="s">
        <v>651</v>
      </c>
      <c r="N54" s="1143"/>
      <c r="O54" s="1144"/>
      <c r="P54" s="1144"/>
      <c r="Q54" s="1144"/>
      <c r="R54" s="1144"/>
      <c r="S54" s="1144"/>
      <c r="T54" s="1144"/>
      <c r="U54" s="1145"/>
      <c r="V54" s="1186"/>
      <c r="W54" s="1186"/>
      <c r="X54" s="1186"/>
    </row>
    <row r="55" spans="1:24" s="188" customFormat="1" ht="17.25" customHeight="1">
      <c r="A55" s="1128" t="s">
        <v>409</v>
      </c>
      <c r="B55" s="1129"/>
      <c r="C55" s="1129"/>
      <c r="D55" s="1130"/>
      <c r="E55" s="1134"/>
      <c r="F55" s="1135"/>
      <c r="G55" s="1135"/>
      <c r="H55" s="1135"/>
      <c r="I55" s="1135"/>
      <c r="J55" s="1136"/>
      <c r="K55" s="1149"/>
      <c r="L55" s="1150"/>
      <c r="M55" s="288" t="s">
        <v>651</v>
      </c>
      <c r="N55" s="1137"/>
      <c r="O55" s="1138"/>
      <c r="P55" s="1139" t="s">
        <v>655</v>
      </c>
      <c r="Q55" s="1139"/>
      <c r="R55" s="1146" t="str">
        <f>IF(K55="","",IF(N55="","",IF(K56="",IF(N55-K55&lt;0,N55-K55,""),IF(N55-K56&lt;0,N55-K56,""))))</f>
        <v/>
      </c>
      <c r="S55" s="1146"/>
      <c r="T55" s="1147" t="s">
        <v>654</v>
      </c>
      <c r="U55" s="1148"/>
      <c r="V55" s="1186"/>
      <c r="W55" s="1186"/>
      <c r="X55" s="1186"/>
    </row>
    <row r="56" spans="1:24" s="188" customFormat="1" ht="17.25" customHeight="1">
      <c r="A56" s="1131"/>
      <c r="B56" s="1132"/>
      <c r="C56" s="1132"/>
      <c r="D56" s="1133"/>
      <c r="E56" s="1140"/>
      <c r="F56" s="1141"/>
      <c r="G56" s="1141"/>
      <c r="H56" s="1141"/>
      <c r="I56" s="1141"/>
      <c r="J56" s="1142"/>
      <c r="K56" s="1151"/>
      <c r="L56" s="1152"/>
      <c r="M56" s="290" t="s">
        <v>651</v>
      </c>
      <c r="N56" s="1143"/>
      <c r="O56" s="1144"/>
      <c r="P56" s="1144"/>
      <c r="Q56" s="1144"/>
      <c r="R56" s="1144"/>
      <c r="S56" s="1144"/>
      <c r="T56" s="1144"/>
      <c r="U56" s="1145"/>
      <c r="V56" s="1186"/>
      <c r="W56" s="1186"/>
      <c r="X56" s="1186"/>
    </row>
    <row r="57" spans="1:24" s="188" customFormat="1" ht="17.25" customHeight="1">
      <c r="A57" s="1128" t="s">
        <v>409</v>
      </c>
      <c r="B57" s="1129"/>
      <c r="C57" s="1129"/>
      <c r="D57" s="1130"/>
      <c r="E57" s="1134"/>
      <c r="F57" s="1135"/>
      <c r="G57" s="1135"/>
      <c r="H57" s="1135"/>
      <c r="I57" s="1135"/>
      <c r="J57" s="1136"/>
      <c r="K57" s="1149"/>
      <c r="L57" s="1150"/>
      <c r="M57" s="288" t="s">
        <v>651</v>
      </c>
      <c r="N57" s="1137"/>
      <c r="O57" s="1138"/>
      <c r="P57" s="1139" t="s">
        <v>655</v>
      </c>
      <c r="Q57" s="1139"/>
      <c r="R57" s="1146" t="str">
        <f>IF(K57="","",IF(N57="","",IF(K58="",IF(N57-K57&lt;0,N57-K57,""),IF(N57-K58&lt;0,N57-K58,""))))</f>
        <v/>
      </c>
      <c r="S57" s="1146"/>
      <c r="T57" s="1147" t="s">
        <v>654</v>
      </c>
      <c r="U57" s="1148"/>
      <c r="V57" s="1186"/>
      <c r="W57" s="1186"/>
      <c r="X57" s="1186"/>
    </row>
    <row r="58" spans="1:24" s="188" customFormat="1" ht="17.25" customHeight="1">
      <c r="A58" s="1131"/>
      <c r="B58" s="1132"/>
      <c r="C58" s="1132"/>
      <c r="D58" s="1133"/>
      <c r="E58" s="1140"/>
      <c r="F58" s="1141"/>
      <c r="G58" s="1141"/>
      <c r="H58" s="1141"/>
      <c r="I58" s="1141"/>
      <c r="J58" s="1142"/>
      <c r="K58" s="1151"/>
      <c r="L58" s="1152"/>
      <c r="M58" s="290" t="s">
        <v>651</v>
      </c>
      <c r="N58" s="1143"/>
      <c r="O58" s="1144"/>
      <c r="P58" s="1144"/>
      <c r="Q58" s="1144"/>
      <c r="R58" s="1144"/>
      <c r="S58" s="1144"/>
      <c r="T58" s="1144"/>
      <c r="U58" s="1145"/>
      <c r="V58" s="1186"/>
      <c r="W58" s="1186"/>
      <c r="X58" s="1186"/>
    </row>
    <row r="59" spans="1:24" s="188" customFormat="1" ht="17.25" customHeight="1">
      <c r="A59" s="1128" t="s">
        <v>409</v>
      </c>
      <c r="B59" s="1129"/>
      <c r="C59" s="1129"/>
      <c r="D59" s="1130"/>
      <c r="E59" s="1134"/>
      <c r="F59" s="1135"/>
      <c r="G59" s="1135"/>
      <c r="H59" s="1135"/>
      <c r="I59" s="1135"/>
      <c r="J59" s="1136"/>
      <c r="K59" s="1149"/>
      <c r="L59" s="1150"/>
      <c r="M59" s="288" t="s">
        <v>651</v>
      </c>
      <c r="N59" s="1137"/>
      <c r="O59" s="1138"/>
      <c r="P59" s="1139" t="s">
        <v>655</v>
      </c>
      <c r="Q59" s="1139"/>
      <c r="R59" s="1146" t="str">
        <f>IF(K59="","",IF(N59="","",IF(K60="",IF(N59-K59&lt;0,N59-K59,""),IF(N59-K60&lt;0,N59-K60,""))))</f>
        <v/>
      </c>
      <c r="S59" s="1146"/>
      <c r="T59" s="1147" t="s">
        <v>654</v>
      </c>
      <c r="U59" s="1148"/>
      <c r="V59" s="1186"/>
      <c r="W59" s="1186"/>
      <c r="X59" s="1186"/>
    </row>
    <row r="60" spans="1:24" s="188" customFormat="1" ht="17.25" customHeight="1">
      <c r="A60" s="1131"/>
      <c r="B60" s="1132"/>
      <c r="C60" s="1132"/>
      <c r="D60" s="1133"/>
      <c r="E60" s="1140"/>
      <c r="F60" s="1141"/>
      <c r="G60" s="1141"/>
      <c r="H60" s="1141"/>
      <c r="I60" s="1141"/>
      <c r="J60" s="1142"/>
      <c r="K60" s="1151"/>
      <c r="L60" s="1152"/>
      <c r="M60" s="290" t="s">
        <v>651</v>
      </c>
      <c r="N60" s="1143"/>
      <c r="O60" s="1144"/>
      <c r="P60" s="1144"/>
      <c r="Q60" s="1144"/>
      <c r="R60" s="1144"/>
      <c r="S60" s="1144"/>
      <c r="T60" s="1144"/>
      <c r="U60" s="1145"/>
      <c r="V60" s="1186"/>
      <c r="W60" s="1186"/>
      <c r="X60" s="1186"/>
    </row>
    <row r="61" spans="1:24" s="188" customFormat="1" ht="17.25" customHeight="1">
      <c r="A61" s="1128" t="s">
        <v>409</v>
      </c>
      <c r="B61" s="1129"/>
      <c r="C61" s="1129"/>
      <c r="D61" s="1130"/>
      <c r="E61" s="1134"/>
      <c r="F61" s="1135"/>
      <c r="G61" s="1135"/>
      <c r="H61" s="1135"/>
      <c r="I61" s="1135"/>
      <c r="J61" s="1136"/>
      <c r="K61" s="1149"/>
      <c r="L61" s="1150"/>
      <c r="M61" s="288" t="s">
        <v>651</v>
      </c>
      <c r="N61" s="1137"/>
      <c r="O61" s="1138"/>
      <c r="P61" s="1139" t="s">
        <v>655</v>
      </c>
      <c r="Q61" s="1139"/>
      <c r="R61" s="1146" t="str">
        <f>IF(K61="","",IF(N61="","",IF(K62="",IF(N61-K61&lt;0,N61-K61,""),IF(N61-K62&lt;0,N61-K62,""))))</f>
        <v/>
      </c>
      <c r="S61" s="1146"/>
      <c r="T61" s="1147" t="s">
        <v>654</v>
      </c>
      <c r="U61" s="1148"/>
      <c r="V61" s="1186"/>
      <c r="W61" s="1186"/>
      <c r="X61" s="1186"/>
    </row>
    <row r="62" spans="1:24" s="188" customFormat="1" ht="17.25" customHeight="1">
      <c r="A62" s="1131"/>
      <c r="B62" s="1132"/>
      <c r="C62" s="1132"/>
      <c r="D62" s="1133"/>
      <c r="E62" s="1140"/>
      <c r="F62" s="1141"/>
      <c r="G62" s="1141"/>
      <c r="H62" s="1141"/>
      <c r="I62" s="1141"/>
      <c r="J62" s="1142"/>
      <c r="K62" s="1151"/>
      <c r="L62" s="1152"/>
      <c r="M62" s="290" t="s">
        <v>651</v>
      </c>
      <c r="N62" s="1143"/>
      <c r="O62" s="1144"/>
      <c r="P62" s="1144"/>
      <c r="Q62" s="1144"/>
      <c r="R62" s="1144"/>
      <c r="S62" s="1144"/>
      <c r="T62" s="1144"/>
      <c r="U62" s="1145"/>
      <c r="V62" s="1186"/>
      <c r="W62" s="1186"/>
      <c r="X62" s="1186"/>
    </row>
    <row r="63" spans="1:24" s="188" customFormat="1" ht="17.25" customHeight="1">
      <c r="A63" s="1128" t="s">
        <v>409</v>
      </c>
      <c r="B63" s="1129"/>
      <c r="C63" s="1129"/>
      <c r="D63" s="1130"/>
      <c r="E63" s="1134"/>
      <c r="F63" s="1135"/>
      <c r="G63" s="1135"/>
      <c r="H63" s="1135"/>
      <c r="I63" s="1135"/>
      <c r="J63" s="1136"/>
      <c r="K63" s="1149"/>
      <c r="L63" s="1150"/>
      <c r="M63" s="288" t="s">
        <v>651</v>
      </c>
      <c r="N63" s="1137"/>
      <c r="O63" s="1138"/>
      <c r="P63" s="1139" t="s">
        <v>655</v>
      </c>
      <c r="Q63" s="1139"/>
      <c r="R63" s="1146" t="str">
        <f>IF(K63="","",IF(N63="","",IF(K64="",IF(N63-K63&lt;0,N63-K63,""),IF(N63-K64&lt;0,N63-K64,""))))</f>
        <v/>
      </c>
      <c r="S63" s="1146"/>
      <c r="T63" s="1147" t="s">
        <v>654</v>
      </c>
      <c r="U63" s="1148"/>
      <c r="V63" s="1186"/>
      <c r="W63" s="1186"/>
      <c r="X63" s="1186"/>
    </row>
    <row r="64" spans="1:24" s="188" customFormat="1" ht="17.25" customHeight="1">
      <c r="A64" s="1131"/>
      <c r="B64" s="1132"/>
      <c r="C64" s="1132"/>
      <c r="D64" s="1133"/>
      <c r="E64" s="1140"/>
      <c r="F64" s="1141"/>
      <c r="G64" s="1141"/>
      <c r="H64" s="1141"/>
      <c r="I64" s="1141"/>
      <c r="J64" s="1142"/>
      <c r="K64" s="1151"/>
      <c r="L64" s="1152"/>
      <c r="M64" s="290" t="s">
        <v>651</v>
      </c>
      <c r="N64" s="1143"/>
      <c r="O64" s="1144"/>
      <c r="P64" s="1144"/>
      <c r="Q64" s="1144"/>
      <c r="R64" s="1144"/>
      <c r="S64" s="1144"/>
      <c r="T64" s="1144"/>
      <c r="U64" s="1145"/>
      <c r="V64" s="1186"/>
      <c r="W64" s="1186"/>
      <c r="X64" s="1186"/>
    </row>
    <row r="65" spans="1:24" s="188" customFormat="1" ht="17.25" customHeight="1">
      <c r="A65" s="1128" t="s">
        <v>409</v>
      </c>
      <c r="B65" s="1129"/>
      <c r="C65" s="1129"/>
      <c r="D65" s="1130"/>
      <c r="E65" s="1134"/>
      <c r="F65" s="1135"/>
      <c r="G65" s="1135"/>
      <c r="H65" s="1135"/>
      <c r="I65" s="1135"/>
      <c r="J65" s="1136"/>
      <c r="K65" s="1149"/>
      <c r="L65" s="1150"/>
      <c r="M65" s="288" t="s">
        <v>651</v>
      </c>
      <c r="N65" s="1137"/>
      <c r="O65" s="1138"/>
      <c r="P65" s="1139" t="s">
        <v>655</v>
      </c>
      <c r="Q65" s="1139"/>
      <c r="R65" s="1146" t="str">
        <f>IF(K65="","",IF(N65="","",IF(K66="",IF(N65-K65&lt;0,N65-K65,""),IF(N65-K66&lt;0,N65-K66,""))))</f>
        <v/>
      </c>
      <c r="S65" s="1146"/>
      <c r="T65" s="1147" t="s">
        <v>654</v>
      </c>
      <c r="U65" s="1148"/>
      <c r="V65" s="1186"/>
      <c r="W65" s="1186"/>
      <c r="X65" s="1186"/>
    </row>
    <row r="66" spans="1:24" s="188" customFormat="1" ht="17.25" customHeight="1">
      <c r="A66" s="1131"/>
      <c r="B66" s="1132"/>
      <c r="C66" s="1132"/>
      <c r="D66" s="1133"/>
      <c r="E66" s="1140"/>
      <c r="F66" s="1141"/>
      <c r="G66" s="1141"/>
      <c r="H66" s="1141"/>
      <c r="I66" s="1141"/>
      <c r="J66" s="1142"/>
      <c r="K66" s="1151"/>
      <c r="L66" s="1152"/>
      <c r="M66" s="290" t="s">
        <v>651</v>
      </c>
      <c r="N66" s="1143"/>
      <c r="O66" s="1144"/>
      <c r="P66" s="1144"/>
      <c r="Q66" s="1144"/>
      <c r="R66" s="1144"/>
      <c r="S66" s="1144"/>
      <c r="T66" s="1144"/>
      <c r="U66" s="1145"/>
      <c r="V66" s="1186"/>
      <c r="W66" s="1186"/>
      <c r="X66" s="1186"/>
    </row>
    <row r="67" spans="1:24" s="188" customFormat="1" ht="17.25" customHeight="1">
      <c r="A67" s="1128" t="s">
        <v>409</v>
      </c>
      <c r="B67" s="1129"/>
      <c r="C67" s="1129"/>
      <c r="D67" s="1130"/>
      <c r="E67" s="1134"/>
      <c r="F67" s="1135"/>
      <c r="G67" s="1135"/>
      <c r="H67" s="1135"/>
      <c r="I67" s="1135"/>
      <c r="J67" s="1136"/>
      <c r="K67" s="1149"/>
      <c r="L67" s="1150"/>
      <c r="M67" s="288" t="s">
        <v>651</v>
      </c>
      <c r="N67" s="1137"/>
      <c r="O67" s="1138"/>
      <c r="P67" s="1139" t="s">
        <v>655</v>
      </c>
      <c r="Q67" s="1139"/>
      <c r="R67" s="1146" t="str">
        <f>IF(K67="","",IF(N67="","",IF(K68="",IF(N67-K67&lt;0,N67-K67,""),IF(N67-K68&lt;0,N67-K68,""))))</f>
        <v/>
      </c>
      <c r="S67" s="1146"/>
      <c r="T67" s="1147" t="s">
        <v>654</v>
      </c>
      <c r="U67" s="1148"/>
      <c r="V67" s="1186"/>
      <c r="W67" s="1186"/>
      <c r="X67" s="1186"/>
    </row>
    <row r="68" spans="1:24" s="188" customFormat="1" ht="17.25" customHeight="1">
      <c r="A68" s="1131"/>
      <c r="B68" s="1132"/>
      <c r="C68" s="1132"/>
      <c r="D68" s="1133"/>
      <c r="E68" s="1140"/>
      <c r="F68" s="1141"/>
      <c r="G68" s="1141"/>
      <c r="H68" s="1141"/>
      <c r="I68" s="1141"/>
      <c r="J68" s="1142"/>
      <c r="K68" s="1151"/>
      <c r="L68" s="1152"/>
      <c r="M68" s="290" t="s">
        <v>651</v>
      </c>
      <c r="N68" s="1143"/>
      <c r="O68" s="1144"/>
      <c r="P68" s="1144"/>
      <c r="Q68" s="1144"/>
      <c r="R68" s="1144"/>
      <c r="S68" s="1144"/>
      <c r="T68" s="1144"/>
      <c r="U68" s="1145"/>
      <c r="V68" s="1186"/>
      <c r="W68" s="1186"/>
      <c r="X68" s="1186"/>
    </row>
    <row r="69" spans="1:24" s="188" customFormat="1" ht="17.25" customHeight="1">
      <c r="A69" s="1128" t="s">
        <v>409</v>
      </c>
      <c r="B69" s="1129"/>
      <c r="C69" s="1129"/>
      <c r="D69" s="1130"/>
      <c r="E69" s="1134"/>
      <c r="F69" s="1135"/>
      <c r="G69" s="1135"/>
      <c r="H69" s="1135"/>
      <c r="I69" s="1135"/>
      <c r="J69" s="1136"/>
      <c r="K69" s="1149"/>
      <c r="L69" s="1150"/>
      <c r="M69" s="288" t="s">
        <v>651</v>
      </c>
      <c r="N69" s="1137"/>
      <c r="O69" s="1138"/>
      <c r="P69" s="1139" t="s">
        <v>655</v>
      </c>
      <c r="Q69" s="1139"/>
      <c r="R69" s="1146" t="str">
        <f>IF(K69="","",IF(N69="","",IF(K70="",IF(N69-K69&lt;0,N69-K69,""),IF(N69-K70&lt;0,N69-K70,""))))</f>
        <v/>
      </c>
      <c r="S69" s="1146"/>
      <c r="T69" s="1147" t="s">
        <v>654</v>
      </c>
      <c r="U69" s="1148"/>
      <c r="V69" s="1186"/>
      <c r="W69" s="1186"/>
      <c r="X69" s="1186"/>
    </row>
    <row r="70" spans="1:24" s="188" customFormat="1" ht="17.25" customHeight="1">
      <c r="A70" s="1131"/>
      <c r="B70" s="1132"/>
      <c r="C70" s="1132"/>
      <c r="D70" s="1133"/>
      <c r="E70" s="1140"/>
      <c r="F70" s="1141"/>
      <c r="G70" s="1141"/>
      <c r="H70" s="1141"/>
      <c r="I70" s="1141"/>
      <c r="J70" s="1142"/>
      <c r="K70" s="1151"/>
      <c r="L70" s="1152"/>
      <c r="M70" s="290" t="s">
        <v>651</v>
      </c>
      <c r="N70" s="1143"/>
      <c r="O70" s="1144"/>
      <c r="P70" s="1144"/>
      <c r="Q70" s="1144"/>
      <c r="R70" s="1144"/>
      <c r="S70" s="1144"/>
      <c r="T70" s="1144"/>
      <c r="U70" s="1145"/>
      <c r="V70" s="1186"/>
      <c r="W70" s="1186"/>
      <c r="X70" s="1186"/>
    </row>
    <row r="71" spans="1:24" s="188" customFormat="1" ht="17.25" customHeight="1">
      <c r="A71" s="1128" t="s">
        <v>409</v>
      </c>
      <c r="B71" s="1129"/>
      <c r="C71" s="1129"/>
      <c r="D71" s="1130"/>
      <c r="E71" s="1134"/>
      <c r="F71" s="1135"/>
      <c r="G71" s="1135"/>
      <c r="H71" s="1135"/>
      <c r="I71" s="1135"/>
      <c r="J71" s="1136"/>
      <c r="K71" s="1149"/>
      <c r="L71" s="1150"/>
      <c r="M71" s="288" t="s">
        <v>651</v>
      </c>
      <c r="N71" s="1137"/>
      <c r="O71" s="1138"/>
      <c r="P71" s="1139" t="s">
        <v>655</v>
      </c>
      <c r="Q71" s="1139"/>
      <c r="R71" s="1146" t="str">
        <f>IF(K71="","",IF(N71="","",IF(K72="",IF(N71-K71&lt;0,N71-K71,""),IF(N71-K72&lt;0,N71-K72,""))))</f>
        <v/>
      </c>
      <c r="S71" s="1146"/>
      <c r="T71" s="1147" t="s">
        <v>654</v>
      </c>
      <c r="U71" s="1148"/>
      <c r="V71" s="1186"/>
      <c r="W71" s="1186"/>
      <c r="X71" s="1186"/>
    </row>
    <row r="72" spans="1:24" s="188" customFormat="1" ht="17.25" customHeight="1">
      <c r="A72" s="1131"/>
      <c r="B72" s="1132"/>
      <c r="C72" s="1132"/>
      <c r="D72" s="1133"/>
      <c r="E72" s="1140"/>
      <c r="F72" s="1141"/>
      <c r="G72" s="1141"/>
      <c r="H72" s="1141"/>
      <c r="I72" s="1141"/>
      <c r="J72" s="1142"/>
      <c r="K72" s="1151"/>
      <c r="L72" s="1152"/>
      <c r="M72" s="290" t="s">
        <v>651</v>
      </c>
      <c r="N72" s="1143"/>
      <c r="O72" s="1144"/>
      <c r="P72" s="1144"/>
      <c r="Q72" s="1144"/>
      <c r="R72" s="1144"/>
      <c r="S72" s="1144"/>
      <c r="T72" s="1144"/>
      <c r="U72" s="1145"/>
      <c r="V72" s="1186"/>
      <c r="W72" s="1186"/>
      <c r="X72" s="1186"/>
    </row>
    <row r="73" spans="1:24" s="188" customFormat="1" ht="17.25" customHeight="1">
      <c r="A73" s="1128" t="s">
        <v>409</v>
      </c>
      <c r="B73" s="1129"/>
      <c r="C73" s="1129"/>
      <c r="D73" s="1130"/>
      <c r="E73" s="1134"/>
      <c r="F73" s="1135"/>
      <c r="G73" s="1135"/>
      <c r="H73" s="1135"/>
      <c r="I73" s="1135"/>
      <c r="J73" s="1136"/>
      <c r="K73" s="1149"/>
      <c r="L73" s="1150"/>
      <c r="M73" s="288" t="s">
        <v>651</v>
      </c>
      <c r="N73" s="1137"/>
      <c r="O73" s="1138"/>
      <c r="P73" s="1139" t="s">
        <v>655</v>
      </c>
      <c r="Q73" s="1139"/>
      <c r="R73" s="1146" t="str">
        <f>IF(K73="","",IF(N73="","",IF(K74="",IF(N73-K73&lt;0,N73-K73,""),IF(N73-K74&lt;0,N73-K74,""))))</f>
        <v/>
      </c>
      <c r="S73" s="1146"/>
      <c r="T73" s="1147" t="s">
        <v>654</v>
      </c>
      <c r="U73" s="1148"/>
      <c r="V73" s="1186"/>
      <c r="W73" s="1186"/>
      <c r="X73" s="1186"/>
    </row>
    <row r="74" spans="1:24" s="188" customFormat="1" ht="17.25" customHeight="1">
      <c r="A74" s="1131"/>
      <c r="B74" s="1132"/>
      <c r="C74" s="1132"/>
      <c r="D74" s="1133"/>
      <c r="E74" s="1140"/>
      <c r="F74" s="1141"/>
      <c r="G74" s="1141"/>
      <c r="H74" s="1141"/>
      <c r="I74" s="1141"/>
      <c r="J74" s="1142"/>
      <c r="K74" s="1151"/>
      <c r="L74" s="1152"/>
      <c r="M74" s="290" t="s">
        <v>651</v>
      </c>
      <c r="N74" s="1143"/>
      <c r="O74" s="1144"/>
      <c r="P74" s="1144"/>
      <c r="Q74" s="1144"/>
      <c r="R74" s="1144"/>
      <c r="S74" s="1144"/>
      <c r="T74" s="1144"/>
      <c r="U74" s="1145"/>
      <c r="V74" s="1186"/>
      <c r="W74" s="1186"/>
      <c r="X74" s="1186"/>
    </row>
    <row r="75" spans="1:24" s="188" customFormat="1" ht="17.25" customHeight="1">
      <c r="A75" s="1128" t="s">
        <v>409</v>
      </c>
      <c r="B75" s="1129"/>
      <c r="C75" s="1129"/>
      <c r="D75" s="1130"/>
      <c r="E75" s="1134"/>
      <c r="F75" s="1135"/>
      <c r="G75" s="1135"/>
      <c r="H75" s="1135"/>
      <c r="I75" s="1135"/>
      <c r="J75" s="1136"/>
      <c r="K75" s="1149"/>
      <c r="L75" s="1150"/>
      <c r="M75" s="288" t="s">
        <v>651</v>
      </c>
      <c r="N75" s="1137"/>
      <c r="O75" s="1138"/>
      <c r="P75" s="1139" t="s">
        <v>655</v>
      </c>
      <c r="Q75" s="1139"/>
      <c r="R75" s="1146" t="str">
        <f>IF(K75="","",IF(N75="","",IF(K76="",IF(N75-K75&lt;0,N75-K75,""),IF(N75-K76&lt;0,N75-K76,""))))</f>
        <v/>
      </c>
      <c r="S75" s="1146"/>
      <c r="T75" s="1147" t="s">
        <v>654</v>
      </c>
      <c r="U75" s="1148"/>
      <c r="V75" s="1186"/>
      <c r="W75" s="1186"/>
      <c r="X75" s="1186"/>
    </row>
    <row r="76" spans="1:24" s="188" customFormat="1" ht="17.25" customHeight="1">
      <c r="A76" s="1131"/>
      <c r="B76" s="1132"/>
      <c r="C76" s="1132"/>
      <c r="D76" s="1133"/>
      <c r="E76" s="1140"/>
      <c r="F76" s="1141"/>
      <c r="G76" s="1141"/>
      <c r="H76" s="1141"/>
      <c r="I76" s="1141"/>
      <c r="J76" s="1142"/>
      <c r="K76" s="1151"/>
      <c r="L76" s="1152"/>
      <c r="M76" s="290" t="s">
        <v>651</v>
      </c>
      <c r="N76" s="1143"/>
      <c r="O76" s="1144"/>
      <c r="P76" s="1144"/>
      <c r="Q76" s="1144"/>
      <c r="R76" s="1144"/>
      <c r="S76" s="1144"/>
      <c r="T76" s="1144"/>
      <c r="U76" s="1145"/>
      <c r="V76" s="1186"/>
      <c r="W76" s="1186"/>
      <c r="X76" s="1186"/>
    </row>
    <row r="77" spans="1:24" s="188" customFormat="1" ht="17.25" customHeight="1">
      <c r="A77" s="1128" t="s">
        <v>409</v>
      </c>
      <c r="B77" s="1129"/>
      <c r="C77" s="1129"/>
      <c r="D77" s="1130"/>
      <c r="E77" s="1134"/>
      <c r="F77" s="1135"/>
      <c r="G77" s="1135"/>
      <c r="H77" s="1135"/>
      <c r="I77" s="1135"/>
      <c r="J77" s="1136"/>
      <c r="K77" s="1149"/>
      <c r="L77" s="1150"/>
      <c r="M77" s="288" t="s">
        <v>651</v>
      </c>
      <c r="N77" s="1137"/>
      <c r="O77" s="1138"/>
      <c r="P77" s="1139" t="s">
        <v>655</v>
      </c>
      <c r="Q77" s="1139"/>
      <c r="R77" s="1146" t="str">
        <f>IF(K77="","",IF(N77="","",IF(K78="",IF(N77-K77&lt;0,N77-K77,""),IF(N77-K78&lt;0,N77-K78,""))))</f>
        <v/>
      </c>
      <c r="S77" s="1146"/>
      <c r="T77" s="1147" t="s">
        <v>654</v>
      </c>
      <c r="U77" s="1148"/>
      <c r="V77" s="1186"/>
      <c r="W77" s="1186"/>
      <c r="X77" s="1186"/>
    </row>
    <row r="78" spans="1:24" s="188" customFormat="1" ht="17.25" customHeight="1">
      <c r="A78" s="1131"/>
      <c r="B78" s="1132"/>
      <c r="C78" s="1132"/>
      <c r="D78" s="1133"/>
      <c r="E78" s="1140"/>
      <c r="F78" s="1141"/>
      <c r="G78" s="1141"/>
      <c r="H78" s="1141"/>
      <c r="I78" s="1141"/>
      <c r="J78" s="1142"/>
      <c r="K78" s="1151"/>
      <c r="L78" s="1152"/>
      <c r="M78" s="290" t="s">
        <v>651</v>
      </c>
      <c r="N78" s="1143"/>
      <c r="O78" s="1144"/>
      <c r="P78" s="1144"/>
      <c r="Q78" s="1144"/>
      <c r="R78" s="1144"/>
      <c r="S78" s="1144"/>
      <c r="T78" s="1144"/>
      <c r="U78" s="1145"/>
      <c r="V78" s="1186"/>
      <c r="W78" s="1186"/>
      <c r="X78" s="1186"/>
    </row>
    <row r="79" spans="1:24" s="188" customFormat="1" ht="17.25" customHeight="1">
      <c r="A79" s="1128" t="s">
        <v>409</v>
      </c>
      <c r="B79" s="1129"/>
      <c r="C79" s="1129"/>
      <c r="D79" s="1130"/>
      <c r="E79" s="1134"/>
      <c r="F79" s="1135"/>
      <c r="G79" s="1135"/>
      <c r="H79" s="1135"/>
      <c r="I79" s="1135"/>
      <c r="J79" s="1136"/>
      <c r="K79" s="1149"/>
      <c r="L79" s="1150"/>
      <c r="M79" s="288" t="s">
        <v>651</v>
      </c>
      <c r="N79" s="1137"/>
      <c r="O79" s="1138"/>
      <c r="P79" s="1139" t="s">
        <v>655</v>
      </c>
      <c r="Q79" s="1139"/>
      <c r="R79" s="1146" t="str">
        <f>IF(K79="","",IF(N79="","",IF(K80="",IF(N79-K79&lt;0,N79-K79,""),IF(N79-K80&lt;0,N79-K80,""))))</f>
        <v/>
      </c>
      <c r="S79" s="1146"/>
      <c r="T79" s="1147" t="s">
        <v>654</v>
      </c>
      <c r="U79" s="1148"/>
      <c r="V79" s="1186"/>
      <c r="W79" s="1186"/>
      <c r="X79" s="1186"/>
    </row>
    <row r="80" spans="1:24" s="188" customFormat="1" ht="17.25" customHeight="1">
      <c r="A80" s="1131"/>
      <c r="B80" s="1132"/>
      <c r="C80" s="1132"/>
      <c r="D80" s="1133"/>
      <c r="E80" s="1140"/>
      <c r="F80" s="1141"/>
      <c r="G80" s="1141"/>
      <c r="H80" s="1141"/>
      <c r="I80" s="1141"/>
      <c r="J80" s="1142"/>
      <c r="K80" s="1151"/>
      <c r="L80" s="1152"/>
      <c r="M80" s="290" t="s">
        <v>651</v>
      </c>
      <c r="N80" s="1143"/>
      <c r="O80" s="1144"/>
      <c r="P80" s="1144"/>
      <c r="Q80" s="1144"/>
      <c r="R80" s="1144"/>
      <c r="S80" s="1144"/>
      <c r="T80" s="1144"/>
      <c r="U80" s="1145"/>
      <c r="V80" s="1186"/>
      <c r="W80" s="1186"/>
      <c r="X80" s="1186"/>
    </row>
    <row r="81" spans="1:24" s="188" customFormat="1" ht="17.25" customHeight="1">
      <c r="A81" s="1128" t="s">
        <v>409</v>
      </c>
      <c r="B81" s="1129"/>
      <c r="C81" s="1129"/>
      <c r="D81" s="1130"/>
      <c r="E81" s="1134"/>
      <c r="F81" s="1135"/>
      <c r="G81" s="1135"/>
      <c r="H81" s="1135"/>
      <c r="I81" s="1135"/>
      <c r="J81" s="1136"/>
      <c r="K81" s="1149"/>
      <c r="L81" s="1150"/>
      <c r="M81" s="288" t="s">
        <v>651</v>
      </c>
      <c r="N81" s="1137"/>
      <c r="O81" s="1138"/>
      <c r="P81" s="1139" t="s">
        <v>655</v>
      </c>
      <c r="Q81" s="1139"/>
      <c r="R81" s="1146" t="str">
        <f>IF(K81="","",IF(N81="","",IF(K82="",IF(N81-K81&lt;0,N81-K81,""),IF(N81-K82&lt;0,N81-K82,""))))</f>
        <v/>
      </c>
      <c r="S81" s="1146"/>
      <c r="T81" s="1147" t="s">
        <v>654</v>
      </c>
      <c r="U81" s="1148"/>
      <c r="V81" s="1186"/>
      <c r="W81" s="1186"/>
      <c r="X81" s="1186"/>
    </row>
    <row r="82" spans="1:24" s="188" customFormat="1" ht="17.25" customHeight="1">
      <c r="A82" s="1131"/>
      <c r="B82" s="1132"/>
      <c r="C82" s="1132"/>
      <c r="D82" s="1133"/>
      <c r="E82" s="1140"/>
      <c r="F82" s="1141"/>
      <c r="G82" s="1141"/>
      <c r="H82" s="1141"/>
      <c r="I82" s="1141"/>
      <c r="J82" s="1142"/>
      <c r="K82" s="1151"/>
      <c r="L82" s="1152"/>
      <c r="M82" s="290" t="s">
        <v>651</v>
      </c>
      <c r="N82" s="1143"/>
      <c r="O82" s="1144"/>
      <c r="P82" s="1144"/>
      <c r="Q82" s="1144"/>
      <c r="R82" s="1144"/>
      <c r="S82" s="1144"/>
      <c r="T82" s="1144"/>
      <c r="U82" s="1145"/>
      <c r="V82" s="1186"/>
      <c r="W82" s="1186"/>
      <c r="X82" s="1186"/>
    </row>
    <row r="83" spans="1:24" s="188" customFormat="1" ht="17.25" customHeight="1">
      <c r="A83" s="1128" t="s">
        <v>409</v>
      </c>
      <c r="B83" s="1129"/>
      <c r="C83" s="1129"/>
      <c r="D83" s="1130"/>
      <c r="E83" s="1134"/>
      <c r="F83" s="1135"/>
      <c r="G83" s="1135"/>
      <c r="H83" s="1135"/>
      <c r="I83" s="1135"/>
      <c r="J83" s="1136"/>
      <c r="K83" s="1149"/>
      <c r="L83" s="1150"/>
      <c r="M83" s="288" t="s">
        <v>651</v>
      </c>
      <c r="N83" s="1137"/>
      <c r="O83" s="1138"/>
      <c r="P83" s="1139" t="s">
        <v>655</v>
      </c>
      <c r="Q83" s="1139"/>
      <c r="R83" s="1146" t="str">
        <f>IF(K83="","",IF(N83="","",IF(K84="",IF(N83-K83&lt;0,N83-K83,""),IF(N83-K84&lt;0,N83-K84,""))))</f>
        <v/>
      </c>
      <c r="S83" s="1146"/>
      <c r="T83" s="1147" t="s">
        <v>654</v>
      </c>
      <c r="U83" s="1148"/>
      <c r="V83" s="1186"/>
      <c r="W83" s="1186"/>
      <c r="X83" s="1186"/>
    </row>
    <row r="84" spans="1:24" s="188" customFormat="1" ht="17.25" customHeight="1">
      <c r="A84" s="1131"/>
      <c r="B84" s="1132"/>
      <c r="C84" s="1132"/>
      <c r="D84" s="1133"/>
      <c r="E84" s="1140"/>
      <c r="F84" s="1141"/>
      <c r="G84" s="1141"/>
      <c r="H84" s="1141"/>
      <c r="I84" s="1141"/>
      <c r="J84" s="1142"/>
      <c r="K84" s="1151"/>
      <c r="L84" s="1152"/>
      <c r="M84" s="290" t="s">
        <v>651</v>
      </c>
      <c r="N84" s="1143"/>
      <c r="O84" s="1144"/>
      <c r="P84" s="1144"/>
      <c r="Q84" s="1144"/>
      <c r="R84" s="1144"/>
      <c r="S84" s="1144"/>
      <c r="T84" s="1144"/>
      <c r="U84" s="1145"/>
      <c r="V84" s="1186"/>
      <c r="W84" s="1186"/>
      <c r="X84" s="1186"/>
    </row>
    <row r="85" spans="1:24" s="188" customFormat="1" ht="17.25" customHeight="1">
      <c r="A85" s="1128" t="s">
        <v>409</v>
      </c>
      <c r="B85" s="1129"/>
      <c r="C85" s="1129"/>
      <c r="D85" s="1130"/>
      <c r="E85" s="1134"/>
      <c r="F85" s="1135"/>
      <c r="G85" s="1135"/>
      <c r="H85" s="1135"/>
      <c r="I85" s="1135"/>
      <c r="J85" s="1136"/>
      <c r="K85" s="1149"/>
      <c r="L85" s="1150"/>
      <c r="M85" s="288" t="s">
        <v>651</v>
      </c>
      <c r="N85" s="1137"/>
      <c r="O85" s="1138"/>
      <c r="P85" s="1139" t="s">
        <v>655</v>
      </c>
      <c r="Q85" s="1139"/>
      <c r="R85" s="1146" t="str">
        <f>IF(K85="","",IF(N85="","",IF(K86="",IF(N85-K85&lt;0,N85-K85,""),IF(N85-K86&lt;0,N85-K86,""))))</f>
        <v/>
      </c>
      <c r="S85" s="1146"/>
      <c r="T85" s="1147" t="s">
        <v>654</v>
      </c>
      <c r="U85" s="1148"/>
      <c r="V85" s="1186"/>
      <c r="W85" s="1186"/>
      <c r="X85" s="1186"/>
    </row>
    <row r="86" spans="1:24" s="188" customFormat="1" ht="17.25" customHeight="1">
      <c r="A86" s="1131"/>
      <c r="B86" s="1132"/>
      <c r="C86" s="1132"/>
      <c r="D86" s="1133"/>
      <c r="E86" s="1140"/>
      <c r="F86" s="1141"/>
      <c r="G86" s="1141"/>
      <c r="H86" s="1141"/>
      <c r="I86" s="1141"/>
      <c r="J86" s="1142"/>
      <c r="K86" s="1151"/>
      <c r="L86" s="1152"/>
      <c r="M86" s="290" t="s">
        <v>651</v>
      </c>
      <c r="N86" s="1143"/>
      <c r="O86" s="1144"/>
      <c r="P86" s="1144"/>
      <c r="Q86" s="1144"/>
      <c r="R86" s="1144"/>
      <c r="S86" s="1144"/>
      <c r="T86" s="1144"/>
      <c r="U86" s="1145"/>
      <c r="V86" s="1186"/>
      <c r="W86" s="1186"/>
      <c r="X86" s="1186"/>
    </row>
    <row r="87" spans="1:24" s="188" customFormat="1" ht="17.25" customHeight="1">
      <c r="A87" s="1128" t="s">
        <v>409</v>
      </c>
      <c r="B87" s="1129"/>
      <c r="C87" s="1129"/>
      <c r="D87" s="1130"/>
      <c r="E87" s="1134"/>
      <c r="F87" s="1135"/>
      <c r="G87" s="1135"/>
      <c r="H87" s="1135"/>
      <c r="I87" s="1135"/>
      <c r="J87" s="1136"/>
      <c r="K87" s="1149"/>
      <c r="L87" s="1150"/>
      <c r="M87" s="288" t="s">
        <v>651</v>
      </c>
      <c r="N87" s="1137"/>
      <c r="O87" s="1138"/>
      <c r="P87" s="1139" t="s">
        <v>655</v>
      </c>
      <c r="Q87" s="1139"/>
      <c r="R87" s="1146" t="str">
        <f>IF(K87="","",IF(N87="","",IF(K88="",IF(N87-K87&lt;0,N87-K87,""),IF(N87-K88&lt;0,N87-K88,""))))</f>
        <v/>
      </c>
      <c r="S87" s="1146"/>
      <c r="T87" s="1147" t="s">
        <v>654</v>
      </c>
      <c r="U87" s="1148"/>
      <c r="V87" s="1186"/>
      <c r="W87" s="1186"/>
      <c r="X87" s="1186"/>
    </row>
    <row r="88" spans="1:24" s="188" customFormat="1" ht="17.25" customHeight="1">
      <c r="A88" s="1131"/>
      <c r="B88" s="1132"/>
      <c r="C88" s="1132"/>
      <c r="D88" s="1133"/>
      <c r="E88" s="1140"/>
      <c r="F88" s="1141"/>
      <c r="G88" s="1141"/>
      <c r="H88" s="1141"/>
      <c r="I88" s="1141"/>
      <c r="J88" s="1142"/>
      <c r="K88" s="1151"/>
      <c r="L88" s="1152"/>
      <c r="M88" s="290" t="s">
        <v>651</v>
      </c>
      <c r="N88" s="1143"/>
      <c r="O88" s="1144"/>
      <c r="P88" s="1144"/>
      <c r="Q88" s="1144"/>
      <c r="R88" s="1144"/>
      <c r="S88" s="1144"/>
      <c r="T88" s="1144"/>
      <c r="U88" s="1145"/>
      <c r="V88" s="1186"/>
      <c r="W88" s="1186"/>
      <c r="X88" s="1186"/>
    </row>
    <row r="89" spans="1:24" s="188" customFormat="1" ht="17.25" customHeight="1">
      <c r="A89" s="1128" t="s">
        <v>409</v>
      </c>
      <c r="B89" s="1129"/>
      <c r="C89" s="1129"/>
      <c r="D89" s="1130"/>
      <c r="E89" s="1134"/>
      <c r="F89" s="1135"/>
      <c r="G89" s="1135"/>
      <c r="H89" s="1135"/>
      <c r="I89" s="1135"/>
      <c r="J89" s="1136"/>
      <c r="K89" s="1149"/>
      <c r="L89" s="1150"/>
      <c r="M89" s="288" t="s">
        <v>651</v>
      </c>
      <c r="N89" s="1137"/>
      <c r="O89" s="1138"/>
      <c r="P89" s="1139" t="s">
        <v>655</v>
      </c>
      <c r="Q89" s="1139"/>
      <c r="R89" s="1146" t="str">
        <f>IF(K89="","",IF(N89="","",IF(K90="",IF(N89-K89&lt;0,N89-K89,""),IF(N89-K90&lt;0,N89-K90,""))))</f>
        <v/>
      </c>
      <c r="S89" s="1146"/>
      <c r="T89" s="1147" t="s">
        <v>654</v>
      </c>
      <c r="U89" s="1148"/>
      <c r="V89" s="1186"/>
      <c r="W89" s="1186"/>
      <c r="X89" s="1186"/>
    </row>
    <row r="90" spans="1:24" s="188" customFormat="1" ht="17.25" customHeight="1">
      <c r="A90" s="1131"/>
      <c r="B90" s="1132"/>
      <c r="C90" s="1132"/>
      <c r="D90" s="1133"/>
      <c r="E90" s="1140"/>
      <c r="F90" s="1141"/>
      <c r="G90" s="1141"/>
      <c r="H90" s="1141"/>
      <c r="I90" s="1141"/>
      <c r="J90" s="1142"/>
      <c r="K90" s="1151"/>
      <c r="L90" s="1152"/>
      <c r="M90" s="290" t="s">
        <v>651</v>
      </c>
      <c r="N90" s="1143"/>
      <c r="O90" s="1144"/>
      <c r="P90" s="1144"/>
      <c r="Q90" s="1144"/>
      <c r="R90" s="1144"/>
      <c r="S90" s="1144"/>
      <c r="T90" s="1144"/>
      <c r="U90" s="1145"/>
      <c r="V90" s="1186"/>
      <c r="W90" s="1186"/>
      <c r="X90" s="1186"/>
    </row>
    <row r="91" spans="1:24" s="188" customFormat="1" ht="17.25" customHeight="1">
      <c r="A91" s="1128" t="s">
        <v>409</v>
      </c>
      <c r="B91" s="1129"/>
      <c r="C91" s="1129"/>
      <c r="D91" s="1130"/>
      <c r="E91" s="1134"/>
      <c r="F91" s="1135"/>
      <c r="G91" s="1135"/>
      <c r="H91" s="1135"/>
      <c r="I91" s="1135"/>
      <c r="J91" s="1136"/>
      <c r="K91" s="1149"/>
      <c r="L91" s="1150"/>
      <c r="M91" s="288" t="s">
        <v>651</v>
      </c>
      <c r="N91" s="1137"/>
      <c r="O91" s="1138"/>
      <c r="P91" s="1139" t="s">
        <v>655</v>
      </c>
      <c r="Q91" s="1139"/>
      <c r="R91" s="1146" t="str">
        <f>IF(K91="","",IF(N91="","",IF(K92="",IF(N91-K91&lt;0,N91-K91,""),IF(N91-K92&lt;0,N91-K92,""))))</f>
        <v/>
      </c>
      <c r="S91" s="1146"/>
      <c r="T91" s="1147" t="s">
        <v>654</v>
      </c>
      <c r="U91" s="1148"/>
      <c r="V91" s="1186"/>
      <c r="W91" s="1186"/>
      <c r="X91" s="1186"/>
    </row>
    <row r="92" spans="1:24" s="188" customFormat="1" ht="17.25" customHeight="1">
      <c r="A92" s="1131"/>
      <c r="B92" s="1132"/>
      <c r="C92" s="1132"/>
      <c r="D92" s="1133"/>
      <c r="E92" s="1140"/>
      <c r="F92" s="1141"/>
      <c r="G92" s="1141"/>
      <c r="H92" s="1141"/>
      <c r="I92" s="1141"/>
      <c r="J92" s="1142"/>
      <c r="K92" s="1151"/>
      <c r="L92" s="1152"/>
      <c r="M92" s="290" t="s">
        <v>651</v>
      </c>
      <c r="N92" s="1143"/>
      <c r="O92" s="1144"/>
      <c r="P92" s="1144"/>
      <c r="Q92" s="1144"/>
      <c r="R92" s="1144"/>
      <c r="S92" s="1144"/>
      <c r="T92" s="1144"/>
      <c r="U92" s="1145"/>
      <c r="V92" s="1186"/>
      <c r="W92" s="1186"/>
      <c r="X92" s="1186"/>
    </row>
  </sheetData>
  <mergeCells count="372">
    <mergeCell ref="I12:M12"/>
    <mergeCell ref="I13:M13"/>
    <mergeCell ref="F12:H13"/>
    <mergeCell ref="A91:D92"/>
    <mergeCell ref="E91:J91"/>
    <mergeCell ref="K91:L91"/>
    <mergeCell ref="N91:O91"/>
    <mergeCell ref="P91:Q91"/>
    <mergeCell ref="R91:S91"/>
    <mergeCell ref="A87:D88"/>
    <mergeCell ref="E87:J87"/>
    <mergeCell ref="K87:L87"/>
    <mergeCell ref="N87:O87"/>
    <mergeCell ref="P87:Q87"/>
    <mergeCell ref="R87:S87"/>
    <mergeCell ref="A83:D84"/>
    <mergeCell ref="E83:J83"/>
    <mergeCell ref="K83:L83"/>
    <mergeCell ref="N83:O83"/>
    <mergeCell ref="P83:Q83"/>
    <mergeCell ref="R83:S83"/>
    <mergeCell ref="A79:D80"/>
    <mergeCell ref="E79:J79"/>
    <mergeCell ref="K79:L79"/>
    <mergeCell ref="T91:U91"/>
    <mergeCell ref="V91:X92"/>
    <mergeCell ref="E92:J92"/>
    <mergeCell ref="K92:L92"/>
    <mergeCell ref="N92:U92"/>
    <mergeCell ref="A89:D90"/>
    <mergeCell ref="E89:J89"/>
    <mergeCell ref="K89:L89"/>
    <mergeCell ref="N89:O89"/>
    <mergeCell ref="P89:Q89"/>
    <mergeCell ref="R89:S89"/>
    <mergeCell ref="T89:U89"/>
    <mergeCell ref="V89:X90"/>
    <mergeCell ref="E90:J90"/>
    <mergeCell ref="K90:L90"/>
    <mergeCell ref="N90:U90"/>
    <mergeCell ref="T87:U87"/>
    <mergeCell ref="V87:X88"/>
    <mergeCell ref="E88:J88"/>
    <mergeCell ref="K88:L88"/>
    <mergeCell ref="N88:U88"/>
    <mergeCell ref="A85:D86"/>
    <mergeCell ref="E85:J85"/>
    <mergeCell ref="K85:L85"/>
    <mergeCell ref="N85:O85"/>
    <mergeCell ref="P85:Q85"/>
    <mergeCell ref="R85:S85"/>
    <mergeCell ref="T85:U85"/>
    <mergeCell ref="V85:X86"/>
    <mergeCell ref="E86:J86"/>
    <mergeCell ref="K86:L86"/>
    <mergeCell ref="N86:U86"/>
    <mergeCell ref="T83:U83"/>
    <mergeCell ref="V83:X84"/>
    <mergeCell ref="E84:J84"/>
    <mergeCell ref="K84:L84"/>
    <mergeCell ref="N84:U84"/>
    <mergeCell ref="A81:D82"/>
    <mergeCell ref="E81:J81"/>
    <mergeCell ref="K81:L81"/>
    <mergeCell ref="N81:O81"/>
    <mergeCell ref="P81:Q81"/>
    <mergeCell ref="R81:S81"/>
    <mergeCell ref="T81:U81"/>
    <mergeCell ref="V81:X82"/>
    <mergeCell ref="E82:J82"/>
    <mergeCell ref="K82:L82"/>
    <mergeCell ref="N82:U82"/>
    <mergeCell ref="N79:O79"/>
    <mergeCell ref="P79:Q79"/>
    <mergeCell ref="R79:S79"/>
    <mergeCell ref="T79:U79"/>
    <mergeCell ref="V79:X80"/>
    <mergeCell ref="E80:J80"/>
    <mergeCell ref="K80:L80"/>
    <mergeCell ref="N80:U80"/>
    <mergeCell ref="A77:D78"/>
    <mergeCell ref="E77:J77"/>
    <mergeCell ref="K77:L77"/>
    <mergeCell ref="N77:O77"/>
    <mergeCell ref="P77:Q77"/>
    <mergeCell ref="R77:S77"/>
    <mergeCell ref="T77:U77"/>
    <mergeCell ref="V77:X78"/>
    <mergeCell ref="E78:J78"/>
    <mergeCell ref="K78:L78"/>
    <mergeCell ref="N78:U78"/>
    <mergeCell ref="A75:D76"/>
    <mergeCell ref="E75:J75"/>
    <mergeCell ref="K75:L75"/>
    <mergeCell ref="N75:O75"/>
    <mergeCell ref="P75:Q75"/>
    <mergeCell ref="R75:S75"/>
    <mergeCell ref="T75:U75"/>
    <mergeCell ref="V75:X76"/>
    <mergeCell ref="E76:J76"/>
    <mergeCell ref="K76:L76"/>
    <mergeCell ref="N76:U76"/>
    <mergeCell ref="A73:D74"/>
    <mergeCell ref="E73:J73"/>
    <mergeCell ref="K73:L73"/>
    <mergeCell ref="N73:O73"/>
    <mergeCell ref="P73:Q73"/>
    <mergeCell ref="R73:S73"/>
    <mergeCell ref="T73:U73"/>
    <mergeCell ref="V73:X74"/>
    <mergeCell ref="E74:J74"/>
    <mergeCell ref="K74:L74"/>
    <mergeCell ref="N74:U74"/>
    <mergeCell ref="A71:D72"/>
    <mergeCell ref="E71:J71"/>
    <mergeCell ref="K71:L71"/>
    <mergeCell ref="N71:O71"/>
    <mergeCell ref="P71:Q71"/>
    <mergeCell ref="R71:S71"/>
    <mergeCell ref="T71:U71"/>
    <mergeCell ref="V71:X72"/>
    <mergeCell ref="E72:J72"/>
    <mergeCell ref="K72:L72"/>
    <mergeCell ref="N72:U72"/>
    <mergeCell ref="A69:D70"/>
    <mergeCell ref="E69:J69"/>
    <mergeCell ref="K69:L69"/>
    <mergeCell ref="N69:O69"/>
    <mergeCell ref="P69:Q69"/>
    <mergeCell ref="R69:S69"/>
    <mergeCell ref="T69:U69"/>
    <mergeCell ref="V69:X70"/>
    <mergeCell ref="E70:J70"/>
    <mergeCell ref="K70:L70"/>
    <mergeCell ref="N70:U70"/>
    <mergeCell ref="A67:D68"/>
    <mergeCell ref="E67:J67"/>
    <mergeCell ref="K67:L67"/>
    <mergeCell ref="N67:O67"/>
    <mergeCell ref="P67:Q67"/>
    <mergeCell ref="R67:S67"/>
    <mergeCell ref="T67:U67"/>
    <mergeCell ref="V67:X68"/>
    <mergeCell ref="E68:J68"/>
    <mergeCell ref="K68:L68"/>
    <mergeCell ref="N68:U68"/>
    <mergeCell ref="A65:D66"/>
    <mergeCell ref="E65:J65"/>
    <mergeCell ref="K65:L65"/>
    <mergeCell ref="N65:O65"/>
    <mergeCell ref="P65:Q65"/>
    <mergeCell ref="R65:S65"/>
    <mergeCell ref="T65:U65"/>
    <mergeCell ref="V65:X66"/>
    <mergeCell ref="E66:J66"/>
    <mergeCell ref="K66:L66"/>
    <mergeCell ref="N66:U66"/>
    <mergeCell ref="A63:D64"/>
    <mergeCell ref="E63:J63"/>
    <mergeCell ref="K63:L63"/>
    <mergeCell ref="N63:O63"/>
    <mergeCell ref="P63:Q63"/>
    <mergeCell ref="R63:S63"/>
    <mergeCell ref="T63:U63"/>
    <mergeCell ref="V63:X64"/>
    <mergeCell ref="E64:J64"/>
    <mergeCell ref="K64:L64"/>
    <mergeCell ref="N64:U64"/>
    <mergeCell ref="A61:D62"/>
    <mergeCell ref="E61:J61"/>
    <mergeCell ref="K61:L61"/>
    <mergeCell ref="N61:O61"/>
    <mergeCell ref="P61:Q61"/>
    <mergeCell ref="R61:S61"/>
    <mergeCell ref="T61:U61"/>
    <mergeCell ref="V61:X62"/>
    <mergeCell ref="E62:J62"/>
    <mergeCell ref="K62:L62"/>
    <mergeCell ref="N62:U62"/>
    <mergeCell ref="A59:D60"/>
    <mergeCell ref="E59:J59"/>
    <mergeCell ref="K59:L59"/>
    <mergeCell ref="N59:O59"/>
    <mergeCell ref="P59:Q59"/>
    <mergeCell ref="R59:S59"/>
    <mergeCell ref="T59:U59"/>
    <mergeCell ref="V59:X60"/>
    <mergeCell ref="E60:J60"/>
    <mergeCell ref="K60:L60"/>
    <mergeCell ref="N60:U60"/>
    <mergeCell ref="A57:D58"/>
    <mergeCell ref="E57:J57"/>
    <mergeCell ref="K57:L57"/>
    <mergeCell ref="N57:O57"/>
    <mergeCell ref="P57:Q57"/>
    <mergeCell ref="R57:S57"/>
    <mergeCell ref="T57:U57"/>
    <mergeCell ref="V57:X58"/>
    <mergeCell ref="E58:J58"/>
    <mergeCell ref="K58:L58"/>
    <mergeCell ref="N58:U58"/>
    <mergeCell ref="A55:D56"/>
    <mergeCell ref="E55:J55"/>
    <mergeCell ref="K55:L55"/>
    <mergeCell ref="N55:O55"/>
    <mergeCell ref="P55:Q55"/>
    <mergeCell ref="R55:S55"/>
    <mergeCell ref="T55:U55"/>
    <mergeCell ref="V55:X56"/>
    <mergeCell ref="E56:J56"/>
    <mergeCell ref="K56:L56"/>
    <mergeCell ref="N56:U56"/>
    <mergeCell ref="A53:D54"/>
    <mergeCell ref="E53:J53"/>
    <mergeCell ref="K53:L53"/>
    <mergeCell ref="N53:O53"/>
    <mergeCell ref="P53:Q53"/>
    <mergeCell ref="R53:S53"/>
    <mergeCell ref="T53:U53"/>
    <mergeCell ref="V53:X54"/>
    <mergeCell ref="E54:J54"/>
    <mergeCell ref="K54:L54"/>
    <mergeCell ref="N54:U54"/>
    <mergeCell ref="A51:D52"/>
    <mergeCell ref="E51:J51"/>
    <mergeCell ref="K51:L51"/>
    <mergeCell ref="N51:O51"/>
    <mergeCell ref="P51:Q51"/>
    <mergeCell ref="R51:S51"/>
    <mergeCell ref="T51:U51"/>
    <mergeCell ref="V51:X52"/>
    <mergeCell ref="E52:J52"/>
    <mergeCell ref="K52:L52"/>
    <mergeCell ref="N52:U52"/>
    <mergeCell ref="A48:D50"/>
    <mergeCell ref="E48:J49"/>
    <mergeCell ref="K48:L49"/>
    <mergeCell ref="M48:M49"/>
    <mergeCell ref="N48:P49"/>
    <mergeCell ref="Q48:U49"/>
    <mergeCell ref="V48:X50"/>
    <mergeCell ref="E50:J50"/>
    <mergeCell ref="N50:U50"/>
    <mergeCell ref="V26:X27"/>
    <mergeCell ref="K27:L27"/>
    <mergeCell ref="K28:L28"/>
    <mergeCell ref="V28:X29"/>
    <mergeCell ref="K29:L29"/>
    <mergeCell ref="K22:L22"/>
    <mergeCell ref="V22:X23"/>
    <mergeCell ref="K23:L23"/>
    <mergeCell ref="K24:L24"/>
    <mergeCell ref="V24:X25"/>
    <mergeCell ref="K25:L25"/>
    <mergeCell ref="N23:U23"/>
    <mergeCell ref="K26:L26"/>
    <mergeCell ref="V34:X35"/>
    <mergeCell ref="K35:L35"/>
    <mergeCell ref="K38:L38"/>
    <mergeCell ref="V38:X39"/>
    <mergeCell ref="K39:L39"/>
    <mergeCell ref="K30:L30"/>
    <mergeCell ref="V30:X31"/>
    <mergeCell ref="K31:L31"/>
    <mergeCell ref="K32:L32"/>
    <mergeCell ref="V32:X33"/>
    <mergeCell ref="K33:L33"/>
    <mergeCell ref="R32:S32"/>
    <mergeCell ref="T32:U32"/>
    <mergeCell ref="P36:Q36"/>
    <mergeCell ref="R36:S36"/>
    <mergeCell ref="T36:U36"/>
    <mergeCell ref="V36:X37"/>
    <mergeCell ref="N37:U37"/>
    <mergeCell ref="A7:X8"/>
    <mergeCell ref="P2:R3"/>
    <mergeCell ref="S2:X2"/>
    <mergeCell ref="P4:R6"/>
    <mergeCell ref="A16:D16"/>
    <mergeCell ref="A17:D17"/>
    <mergeCell ref="A18:D18"/>
    <mergeCell ref="A19:D21"/>
    <mergeCell ref="A22:D23"/>
    <mergeCell ref="E21:J21"/>
    <mergeCell ref="N13:X13"/>
    <mergeCell ref="E16:X16"/>
    <mergeCell ref="E17:X17"/>
    <mergeCell ref="V19:X21"/>
    <mergeCell ref="A15:B15"/>
    <mergeCell ref="S10:X10"/>
    <mergeCell ref="E22:J22"/>
    <mergeCell ref="E23:J23"/>
    <mergeCell ref="G15:H15"/>
    <mergeCell ref="N12:X12"/>
    <mergeCell ref="E18:M18"/>
    <mergeCell ref="N18:O18"/>
    <mergeCell ref="P18:X18"/>
    <mergeCell ref="E19:J20"/>
    <mergeCell ref="N19:P20"/>
    <mergeCell ref="Q19:U20"/>
    <mergeCell ref="N21:U21"/>
    <mergeCell ref="N22:O22"/>
    <mergeCell ref="R22:S22"/>
    <mergeCell ref="T22:U22"/>
    <mergeCell ref="P22:Q22"/>
    <mergeCell ref="M19:M20"/>
    <mergeCell ref="K19:L20"/>
    <mergeCell ref="E25:J25"/>
    <mergeCell ref="N25:U25"/>
    <mergeCell ref="A28:D29"/>
    <mergeCell ref="E28:J28"/>
    <mergeCell ref="N28:O28"/>
    <mergeCell ref="P28:Q28"/>
    <mergeCell ref="R28:S28"/>
    <mergeCell ref="T28:U28"/>
    <mergeCell ref="E29:J29"/>
    <mergeCell ref="N29:U29"/>
    <mergeCell ref="A26:D27"/>
    <mergeCell ref="E26:J26"/>
    <mergeCell ref="N26:O26"/>
    <mergeCell ref="P26:Q26"/>
    <mergeCell ref="R26:S26"/>
    <mergeCell ref="T26:U26"/>
    <mergeCell ref="E27:J27"/>
    <mergeCell ref="N27:U27"/>
    <mergeCell ref="A38:D39"/>
    <mergeCell ref="E38:J38"/>
    <mergeCell ref="N38:O38"/>
    <mergeCell ref="P38:Q38"/>
    <mergeCell ref="R38:S38"/>
    <mergeCell ref="T38:U38"/>
    <mergeCell ref="E39:J39"/>
    <mergeCell ref="N39:U39"/>
    <mergeCell ref="A34:D35"/>
    <mergeCell ref="E34:J34"/>
    <mergeCell ref="N34:O34"/>
    <mergeCell ref="P34:Q34"/>
    <mergeCell ref="R34:S34"/>
    <mergeCell ref="T34:U34"/>
    <mergeCell ref="E35:J35"/>
    <mergeCell ref="N35:U35"/>
    <mergeCell ref="K34:L34"/>
    <mergeCell ref="E37:J37"/>
    <mergeCell ref="K37:L37"/>
    <mergeCell ref="A36:D37"/>
    <mergeCell ref="E36:J36"/>
    <mergeCell ref="K36:L36"/>
    <mergeCell ref="N36:O36"/>
    <mergeCell ref="S3:U3"/>
    <mergeCell ref="V3:X3"/>
    <mergeCell ref="S4:U6"/>
    <mergeCell ref="V4:X6"/>
    <mergeCell ref="A32:D33"/>
    <mergeCell ref="E32:J32"/>
    <mergeCell ref="N32:O32"/>
    <mergeCell ref="P32:Q32"/>
    <mergeCell ref="E33:J33"/>
    <mergeCell ref="N33:U33"/>
    <mergeCell ref="A30:D31"/>
    <mergeCell ref="E30:J30"/>
    <mergeCell ref="N30:O30"/>
    <mergeCell ref="P30:Q30"/>
    <mergeCell ref="R30:S30"/>
    <mergeCell ref="T30:U30"/>
    <mergeCell ref="E31:J31"/>
    <mergeCell ref="N31:U31"/>
    <mergeCell ref="A24:D25"/>
    <mergeCell ref="E24:J24"/>
    <mergeCell ref="N24:O24"/>
    <mergeCell ref="P24:Q24"/>
    <mergeCell ref="R24:S24"/>
    <mergeCell ref="T24:U24"/>
  </mergeCells>
  <phoneticPr fontId="4"/>
  <dataValidations count="1">
    <dataValidation type="list" allowBlank="1" showInputMessage="1" showErrorMessage="1" sqref="G15">
      <formula1>"末現在,契約時,完成"</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P18:X18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view="pageBreakPreview" zoomScaleNormal="100" zoomScaleSheetLayoutView="100" workbookViewId="0">
      <selection activeCell="A7" sqref="A7:X8"/>
    </sheetView>
  </sheetViews>
  <sheetFormatPr defaultColWidth="9" defaultRowHeight="13.5"/>
  <cols>
    <col min="1" max="24" width="3.625" style="551" customWidth="1"/>
    <col min="25" max="16384" width="9" style="551"/>
  </cols>
  <sheetData>
    <row r="1" spans="1:25" ht="17.25" customHeight="1">
      <c r="B1" s="941" t="s">
        <v>573</v>
      </c>
      <c r="C1" s="942"/>
      <c r="D1" s="942"/>
      <c r="E1" s="943"/>
      <c r="X1" s="422" t="s">
        <v>569</v>
      </c>
      <c r="Y1" s="552" t="s">
        <v>571</v>
      </c>
    </row>
    <row r="2" spans="1:25" ht="17.25" customHeight="1">
      <c r="B2" s="944"/>
      <c r="C2" s="945"/>
      <c r="D2" s="945"/>
      <c r="E2" s="946"/>
      <c r="P2" s="914" t="s">
        <v>11</v>
      </c>
      <c r="Q2" s="915"/>
      <c r="R2" s="916"/>
      <c r="S2" s="965" t="s">
        <v>10</v>
      </c>
      <c r="T2" s="966"/>
      <c r="U2" s="966"/>
      <c r="V2" s="966"/>
      <c r="W2" s="966"/>
      <c r="X2" s="967"/>
    </row>
    <row r="3" spans="1:25" ht="17.25" customHeight="1">
      <c r="P3" s="917"/>
      <c r="Q3" s="918"/>
      <c r="R3" s="919"/>
      <c r="S3" s="992" t="s">
        <v>9</v>
      </c>
      <c r="T3" s="992"/>
      <c r="U3" s="992"/>
      <c r="V3" s="911" t="s">
        <v>8</v>
      </c>
      <c r="W3" s="912"/>
      <c r="X3" s="913"/>
    </row>
    <row r="4" spans="1:25" s="549" customFormat="1" ht="17.25" customHeight="1">
      <c r="A4" s="551"/>
      <c r="B4" s="551"/>
      <c r="C4" s="551"/>
      <c r="D4" s="551"/>
      <c r="E4" s="551"/>
      <c r="F4" s="551"/>
      <c r="G4" s="551"/>
      <c r="H4" s="551"/>
      <c r="I4" s="551"/>
      <c r="J4" s="551"/>
      <c r="K4" s="551"/>
      <c r="L4" s="551"/>
      <c r="M4" s="551"/>
      <c r="N4" s="551"/>
      <c r="O4" s="551"/>
      <c r="P4" s="914"/>
      <c r="Q4" s="915"/>
      <c r="R4" s="916"/>
      <c r="S4" s="938"/>
      <c r="T4" s="938"/>
      <c r="U4" s="938"/>
      <c r="V4" s="938"/>
      <c r="W4" s="938"/>
      <c r="X4" s="938"/>
    </row>
    <row r="5" spans="1:25" ht="17.25" customHeight="1">
      <c r="P5" s="935"/>
      <c r="Q5" s="936"/>
      <c r="R5" s="937"/>
      <c r="S5" s="939"/>
      <c r="T5" s="939"/>
      <c r="U5" s="939"/>
      <c r="V5" s="939"/>
      <c r="W5" s="939"/>
      <c r="X5" s="939"/>
    </row>
    <row r="6" spans="1:25" ht="17.25" customHeight="1">
      <c r="P6" s="917"/>
      <c r="Q6" s="918"/>
      <c r="R6" s="919"/>
      <c r="S6" s="940"/>
      <c r="T6" s="940"/>
      <c r="U6" s="940"/>
      <c r="V6" s="940"/>
      <c r="W6" s="940"/>
      <c r="X6" s="940"/>
    </row>
    <row r="7" spans="1:25" ht="17.25" customHeight="1">
      <c r="A7" s="923" t="s">
        <v>645</v>
      </c>
      <c r="B7" s="923"/>
      <c r="C7" s="923"/>
      <c r="D7" s="923"/>
      <c r="E7" s="923"/>
      <c r="F7" s="923"/>
      <c r="G7" s="923"/>
      <c r="H7" s="923"/>
      <c r="I7" s="923"/>
      <c r="J7" s="923"/>
      <c r="K7" s="923"/>
      <c r="L7" s="923"/>
      <c r="M7" s="923"/>
      <c r="N7" s="923"/>
      <c r="O7" s="923"/>
      <c r="P7" s="923"/>
      <c r="Q7" s="923"/>
      <c r="R7" s="923"/>
      <c r="S7" s="923"/>
      <c r="T7" s="923"/>
      <c r="U7" s="923"/>
      <c r="V7" s="923"/>
      <c r="W7" s="923"/>
      <c r="X7" s="923"/>
    </row>
    <row r="8" spans="1:25" ht="17.25" customHeight="1">
      <c r="A8" s="923"/>
      <c r="B8" s="923"/>
      <c r="C8" s="923"/>
      <c r="D8" s="923"/>
      <c r="E8" s="923"/>
      <c r="F8" s="923"/>
      <c r="G8" s="923"/>
      <c r="H8" s="923"/>
      <c r="I8" s="923"/>
      <c r="J8" s="923"/>
      <c r="K8" s="923"/>
      <c r="L8" s="923"/>
      <c r="M8" s="923"/>
      <c r="N8" s="923"/>
      <c r="O8" s="923"/>
      <c r="P8" s="923"/>
      <c r="Q8" s="923"/>
      <c r="R8" s="923"/>
      <c r="S8" s="923"/>
      <c r="T8" s="923"/>
      <c r="U8" s="923"/>
      <c r="V8" s="923"/>
      <c r="W8" s="923"/>
      <c r="X8" s="923"/>
    </row>
    <row r="9" spans="1:25" ht="17.25" customHeight="1">
      <c r="A9" s="549"/>
      <c r="B9" s="549"/>
      <c r="C9" s="549"/>
      <c r="D9" s="549"/>
      <c r="E9" s="549"/>
      <c r="F9" s="549"/>
      <c r="G9" s="549"/>
      <c r="H9" s="549"/>
      <c r="I9" s="549"/>
      <c r="J9" s="549"/>
      <c r="K9" s="549"/>
      <c r="L9" s="549"/>
      <c r="M9" s="549"/>
      <c r="N9" s="549"/>
      <c r="O9" s="549"/>
      <c r="P9" s="549"/>
      <c r="Q9" s="549"/>
      <c r="R9" s="549"/>
      <c r="S9" s="549"/>
      <c r="T9" s="549"/>
      <c r="U9" s="549"/>
      <c r="V9" s="549"/>
      <c r="W9" s="549"/>
      <c r="X9" s="549"/>
    </row>
    <row r="10" spans="1:25" ht="17.25" customHeight="1">
      <c r="O10" s="549"/>
      <c r="P10" s="549"/>
      <c r="Q10" s="898" t="s">
        <v>406</v>
      </c>
      <c r="R10" s="898"/>
      <c r="S10" s="261" t="s">
        <v>678</v>
      </c>
      <c r="T10" s="549" t="s">
        <v>2</v>
      </c>
      <c r="U10" s="261" t="s">
        <v>678</v>
      </c>
      <c r="V10" s="549" t="s">
        <v>1</v>
      </c>
      <c r="W10" s="261" t="s">
        <v>678</v>
      </c>
      <c r="X10" s="549" t="s">
        <v>0</v>
      </c>
    </row>
    <row r="11" spans="1:25" s="637" customFormat="1" ht="17.25" customHeight="1">
      <c r="A11" s="637" t="s">
        <v>14</v>
      </c>
      <c r="E11" s="636"/>
      <c r="L11" s="636"/>
    </row>
    <row r="12" spans="1:25" ht="17.25" customHeight="1">
      <c r="F12" s="898" t="s">
        <v>7</v>
      </c>
      <c r="G12" s="898"/>
      <c r="H12" s="898"/>
      <c r="I12" s="899" t="s">
        <v>960</v>
      </c>
      <c r="J12" s="899"/>
      <c r="K12" s="899"/>
      <c r="L12" s="899"/>
      <c r="M12" s="899"/>
      <c r="N12" s="1176" t="s">
        <v>676</v>
      </c>
      <c r="O12" s="1176"/>
      <c r="P12" s="1176"/>
      <c r="Q12" s="1176"/>
      <c r="R12" s="1176"/>
      <c r="S12" s="1176"/>
      <c r="T12" s="1176"/>
      <c r="U12" s="1176"/>
      <c r="V12" s="1176"/>
      <c r="W12" s="1176"/>
      <c r="X12" s="1176"/>
    </row>
    <row r="13" spans="1:25" ht="17.25" customHeight="1">
      <c r="A13" s="79"/>
      <c r="B13" s="79"/>
      <c r="C13" s="549"/>
      <c r="D13" s="549"/>
      <c r="E13" s="549"/>
      <c r="F13" s="898"/>
      <c r="G13" s="898"/>
      <c r="H13" s="898"/>
      <c r="I13" s="899" t="s">
        <v>967</v>
      </c>
      <c r="J13" s="899"/>
      <c r="K13" s="899"/>
      <c r="L13" s="899"/>
      <c r="M13" s="899"/>
      <c r="N13" s="1172" t="s">
        <v>677</v>
      </c>
      <c r="O13" s="1172"/>
      <c r="P13" s="1172"/>
      <c r="Q13" s="1172"/>
      <c r="R13" s="1172"/>
      <c r="S13" s="1172"/>
      <c r="T13" s="1172"/>
      <c r="U13" s="1172"/>
      <c r="V13" s="1172"/>
      <c r="W13" s="1172"/>
      <c r="X13" s="1172"/>
    </row>
    <row r="14" spans="1:25" ht="17.25" customHeight="1"/>
    <row r="15" spans="1:25" ht="17.25" customHeight="1">
      <c r="A15" s="1028" t="s">
        <v>406</v>
      </c>
      <c r="B15" s="1028"/>
      <c r="C15" s="555" t="s">
        <v>678</v>
      </c>
      <c r="D15" s="549" t="s">
        <v>572</v>
      </c>
      <c r="E15" s="555" t="s">
        <v>678</v>
      </c>
      <c r="F15" s="549" t="s">
        <v>647</v>
      </c>
      <c r="G15" s="1175" t="s">
        <v>648</v>
      </c>
      <c r="H15" s="1175"/>
      <c r="J15" s="549"/>
      <c r="K15" s="549"/>
      <c r="L15" s="549"/>
      <c r="M15" s="549"/>
      <c r="N15" s="549"/>
      <c r="O15" s="549"/>
      <c r="P15" s="549"/>
      <c r="Q15" s="549"/>
      <c r="R15" s="549"/>
      <c r="S15" s="549"/>
      <c r="T15" s="549"/>
      <c r="U15" s="549"/>
      <c r="V15" s="549"/>
      <c r="W15" s="549"/>
      <c r="X15" s="549"/>
    </row>
    <row r="16" spans="1:25" ht="17.25" customHeight="1">
      <c r="A16" s="1163" t="s">
        <v>596</v>
      </c>
      <c r="B16" s="1164"/>
      <c r="C16" s="1164"/>
      <c r="D16" s="1165"/>
      <c r="E16" s="1173" t="s">
        <v>574</v>
      </c>
      <c r="F16" s="1173"/>
      <c r="G16" s="1173"/>
      <c r="H16" s="1173"/>
      <c r="I16" s="1173"/>
      <c r="J16" s="1173"/>
      <c r="K16" s="1173"/>
      <c r="L16" s="1173"/>
      <c r="M16" s="1173"/>
      <c r="N16" s="1173"/>
      <c r="O16" s="1173"/>
      <c r="P16" s="1173"/>
      <c r="Q16" s="1173"/>
      <c r="R16" s="1173"/>
      <c r="S16" s="1173"/>
      <c r="T16" s="1173"/>
      <c r="U16" s="1173"/>
      <c r="V16" s="1173"/>
      <c r="W16" s="1173"/>
      <c r="X16" s="1173"/>
    </row>
    <row r="17" spans="1:24" ht="17.25" customHeight="1">
      <c r="A17" s="965" t="s">
        <v>641</v>
      </c>
      <c r="B17" s="966"/>
      <c r="C17" s="966"/>
      <c r="D17" s="967"/>
      <c r="E17" s="1087" t="s">
        <v>679</v>
      </c>
      <c r="F17" s="1087"/>
      <c r="G17" s="1087"/>
      <c r="H17" s="1087"/>
      <c r="I17" s="1087"/>
      <c r="J17" s="1087"/>
      <c r="K17" s="1087"/>
      <c r="L17" s="1087"/>
      <c r="M17" s="1087"/>
      <c r="N17" s="1087"/>
      <c r="O17" s="1087"/>
      <c r="P17" s="1087"/>
      <c r="Q17" s="1087"/>
      <c r="R17" s="1087"/>
      <c r="S17" s="1087"/>
      <c r="T17" s="1087"/>
      <c r="U17" s="1087"/>
      <c r="V17" s="1087"/>
      <c r="W17" s="1087"/>
      <c r="X17" s="1087"/>
    </row>
    <row r="18" spans="1:24" ht="17.25" customHeight="1">
      <c r="A18" s="1163" t="s">
        <v>642</v>
      </c>
      <c r="B18" s="1164"/>
      <c r="C18" s="1164"/>
      <c r="D18" s="1165"/>
      <c r="E18" s="1177">
        <v>44652</v>
      </c>
      <c r="F18" s="1178"/>
      <c r="G18" s="1178"/>
      <c r="H18" s="1178"/>
      <c r="I18" s="1178"/>
      <c r="J18" s="1178"/>
      <c r="K18" s="1178"/>
      <c r="L18" s="1178"/>
      <c r="M18" s="1178"/>
      <c r="N18" s="912" t="s">
        <v>649</v>
      </c>
      <c r="O18" s="912"/>
      <c r="P18" s="1179">
        <v>44926</v>
      </c>
      <c r="Q18" s="1179"/>
      <c r="R18" s="1179"/>
      <c r="S18" s="1179"/>
      <c r="T18" s="1179"/>
      <c r="U18" s="1179"/>
      <c r="V18" s="1179"/>
      <c r="W18" s="1179"/>
      <c r="X18" s="1180"/>
    </row>
    <row r="19" spans="1:24" ht="17.25" customHeight="1">
      <c r="A19" s="886" t="s">
        <v>643</v>
      </c>
      <c r="B19" s="887"/>
      <c r="C19" s="887"/>
      <c r="D19" s="888"/>
      <c r="E19" s="1181" t="s">
        <v>644</v>
      </c>
      <c r="F19" s="1139"/>
      <c r="G19" s="1139"/>
      <c r="H19" s="1139"/>
      <c r="I19" s="1139"/>
      <c r="J19" s="1182"/>
      <c r="K19" s="1159"/>
      <c r="L19" s="1160"/>
      <c r="M19" s="1157" t="s">
        <v>405</v>
      </c>
      <c r="N19" s="914" t="s">
        <v>652</v>
      </c>
      <c r="O19" s="915"/>
      <c r="P19" s="915"/>
      <c r="Q19" s="1153" t="s">
        <v>653</v>
      </c>
      <c r="R19" s="1153"/>
      <c r="S19" s="1153"/>
      <c r="T19" s="1153"/>
      <c r="U19" s="1154"/>
      <c r="V19" s="1174" t="s">
        <v>74</v>
      </c>
      <c r="W19" s="1174"/>
      <c r="X19" s="1174"/>
    </row>
    <row r="20" spans="1:24" ht="17.25" customHeight="1">
      <c r="A20" s="1166"/>
      <c r="B20" s="1167"/>
      <c r="C20" s="1167"/>
      <c r="D20" s="1168"/>
      <c r="E20" s="1183"/>
      <c r="F20" s="1184"/>
      <c r="G20" s="1184"/>
      <c r="H20" s="1184"/>
      <c r="I20" s="1184"/>
      <c r="J20" s="1185"/>
      <c r="K20" s="1161"/>
      <c r="L20" s="1162"/>
      <c r="M20" s="1158"/>
      <c r="N20" s="935"/>
      <c r="O20" s="936"/>
      <c r="P20" s="936"/>
      <c r="Q20" s="1155"/>
      <c r="R20" s="1155"/>
      <c r="S20" s="1155"/>
      <c r="T20" s="1155"/>
      <c r="U20" s="1156"/>
      <c r="V20" s="1174"/>
      <c r="W20" s="1174"/>
      <c r="X20" s="1174"/>
    </row>
    <row r="21" spans="1:24" ht="17.25" customHeight="1">
      <c r="A21" s="889"/>
      <c r="B21" s="890"/>
      <c r="C21" s="890"/>
      <c r="D21" s="891"/>
      <c r="E21" s="1169" t="s">
        <v>73</v>
      </c>
      <c r="F21" s="1170"/>
      <c r="G21" s="1170"/>
      <c r="H21" s="1170"/>
      <c r="I21" s="1170"/>
      <c r="J21" s="1171"/>
      <c r="K21" s="285" t="s">
        <v>650</v>
      </c>
      <c r="L21" s="286"/>
      <c r="M21" s="289" t="s">
        <v>405</v>
      </c>
      <c r="N21" s="928" t="s">
        <v>656</v>
      </c>
      <c r="O21" s="929"/>
      <c r="P21" s="929"/>
      <c r="Q21" s="929"/>
      <c r="R21" s="929"/>
      <c r="S21" s="929"/>
      <c r="T21" s="929"/>
      <c r="U21" s="930"/>
      <c r="V21" s="1174"/>
      <c r="W21" s="1174"/>
      <c r="X21" s="1174"/>
    </row>
    <row r="22" spans="1:24" ht="17.25" customHeight="1">
      <c r="A22" s="1128" t="s">
        <v>681</v>
      </c>
      <c r="B22" s="1129"/>
      <c r="C22" s="1129"/>
      <c r="D22" s="1130"/>
      <c r="E22" s="1134" t="s">
        <v>680</v>
      </c>
      <c r="F22" s="1135"/>
      <c r="G22" s="1135"/>
      <c r="H22" s="1135"/>
      <c r="I22" s="1135"/>
      <c r="J22" s="1136"/>
      <c r="K22" s="1149">
        <v>0</v>
      </c>
      <c r="L22" s="1150"/>
      <c r="M22" s="288" t="s">
        <v>651</v>
      </c>
      <c r="N22" s="1137">
        <v>0</v>
      </c>
      <c r="O22" s="1138"/>
      <c r="P22" s="1139" t="s">
        <v>655</v>
      </c>
      <c r="Q22" s="1139"/>
      <c r="R22" s="1146" t="str">
        <f>IF(K22="","",IF(N22="","",IF(K23="",IF(N22-K22&lt;0,N22-K22,""),IF(N22-K23&lt;0,N22-K23,""))))</f>
        <v/>
      </c>
      <c r="S22" s="1146"/>
      <c r="T22" s="1147" t="s">
        <v>654</v>
      </c>
      <c r="U22" s="1148"/>
      <c r="V22" s="1186"/>
      <c r="W22" s="1186"/>
      <c r="X22" s="1186"/>
    </row>
    <row r="23" spans="1:24" ht="17.25" customHeight="1">
      <c r="A23" s="1131"/>
      <c r="B23" s="1132"/>
      <c r="C23" s="1132"/>
      <c r="D23" s="1133"/>
      <c r="E23" s="1140"/>
      <c r="F23" s="1141"/>
      <c r="G23" s="1141"/>
      <c r="H23" s="1141"/>
      <c r="I23" s="1141"/>
      <c r="J23" s="1142"/>
      <c r="K23" s="1151"/>
      <c r="L23" s="1152"/>
      <c r="M23" s="290" t="s">
        <v>651</v>
      </c>
      <c r="N23" s="1143"/>
      <c r="O23" s="1144"/>
      <c r="P23" s="1144"/>
      <c r="Q23" s="1144"/>
      <c r="R23" s="1144"/>
      <c r="S23" s="1144"/>
      <c r="T23" s="1144"/>
      <c r="U23" s="1145"/>
      <c r="V23" s="1186"/>
      <c r="W23" s="1186"/>
      <c r="X23" s="1186"/>
    </row>
    <row r="24" spans="1:24" ht="17.25" customHeight="1">
      <c r="A24" s="1128" t="s">
        <v>682</v>
      </c>
      <c r="B24" s="1129"/>
      <c r="C24" s="1129"/>
      <c r="D24" s="1130"/>
      <c r="E24" s="1134" t="s">
        <v>690</v>
      </c>
      <c r="F24" s="1135"/>
      <c r="G24" s="1135"/>
      <c r="H24" s="1135"/>
      <c r="I24" s="1135"/>
      <c r="J24" s="1136"/>
      <c r="K24" s="1149">
        <v>13.7</v>
      </c>
      <c r="L24" s="1150"/>
      <c r="M24" s="288" t="s">
        <v>651</v>
      </c>
      <c r="N24" s="1137">
        <v>13.7</v>
      </c>
      <c r="O24" s="1138"/>
      <c r="P24" s="1139" t="s">
        <v>655</v>
      </c>
      <c r="Q24" s="1139"/>
      <c r="R24" s="1146" t="str">
        <f>IF(K24="","",IF(N24="","",IF(K25="",IF(N24-K24&lt;0,N24-K24,""),IF(N24-K25&lt;0,N24-K25,""))))</f>
        <v/>
      </c>
      <c r="S24" s="1146"/>
      <c r="T24" s="1147" t="s">
        <v>654</v>
      </c>
      <c r="U24" s="1148"/>
      <c r="V24" s="1186"/>
      <c r="W24" s="1186"/>
      <c r="X24" s="1186"/>
    </row>
    <row r="25" spans="1:24" ht="17.25" customHeight="1">
      <c r="A25" s="1131"/>
      <c r="B25" s="1132"/>
      <c r="C25" s="1132"/>
      <c r="D25" s="1133"/>
      <c r="E25" s="1140"/>
      <c r="F25" s="1141"/>
      <c r="G25" s="1141"/>
      <c r="H25" s="1141"/>
      <c r="I25" s="1141"/>
      <c r="J25" s="1142"/>
      <c r="K25" s="1151"/>
      <c r="L25" s="1152"/>
      <c r="M25" s="290" t="s">
        <v>651</v>
      </c>
      <c r="N25" s="1143"/>
      <c r="O25" s="1144"/>
      <c r="P25" s="1144"/>
      <c r="Q25" s="1144"/>
      <c r="R25" s="1144"/>
      <c r="S25" s="1144"/>
      <c r="T25" s="1144"/>
      <c r="U25" s="1145"/>
      <c r="V25" s="1186"/>
      <c r="W25" s="1186"/>
      <c r="X25" s="1186"/>
    </row>
    <row r="26" spans="1:24" ht="17.25" customHeight="1">
      <c r="A26" s="1128" t="s">
        <v>683</v>
      </c>
      <c r="B26" s="1129"/>
      <c r="C26" s="1129"/>
      <c r="D26" s="1130"/>
      <c r="E26" s="1134" t="s">
        <v>691</v>
      </c>
      <c r="F26" s="1135"/>
      <c r="G26" s="1135"/>
      <c r="H26" s="1135"/>
      <c r="I26" s="1135"/>
      <c r="J26" s="1136"/>
      <c r="K26" s="1149">
        <v>29.3</v>
      </c>
      <c r="L26" s="1150"/>
      <c r="M26" s="288" t="s">
        <v>651</v>
      </c>
      <c r="N26" s="1137">
        <v>24.2</v>
      </c>
      <c r="O26" s="1138"/>
      <c r="P26" s="1139" t="s">
        <v>655</v>
      </c>
      <c r="Q26" s="1139"/>
      <c r="R26" s="1146">
        <f>IF(K26="","",IF(N26="","",IF(K27="",IF(N26-K26&lt;0,N26-K26,""),IF(N26-K27&lt;0,N26-K27,""))))</f>
        <v>-5.1000000000000014</v>
      </c>
      <c r="S26" s="1146"/>
      <c r="T26" s="1147" t="s">
        <v>654</v>
      </c>
      <c r="U26" s="1148"/>
      <c r="V26" s="1186"/>
      <c r="W26" s="1186"/>
      <c r="X26" s="1186"/>
    </row>
    <row r="27" spans="1:24" ht="17.25" customHeight="1">
      <c r="A27" s="1131"/>
      <c r="B27" s="1132"/>
      <c r="C27" s="1132"/>
      <c r="D27" s="1133"/>
      <c r="E27" s="1140"/>
      <c r="F27" s="1141"/>
      <c r="G27" s="1141"/>
      <c r="H27" s="1141"/>
      <c r="I27" s="1141"/>
      <c r="J27" s="1142"/>
      <c r="K27" s="1151"/>
      <c r="L27" s="1152"/>
      <c r="M27" s="290" t="s">
        <v>651</v>
      </c>
      <c r="N27" s="1143" t="s">
        <v>697</v>
      </c>
      <c r="O27" s="1144"/>
      <c r="P27" s="1144"/>
      <c r="Q27" s="1144"/>
      <c r="R27" s="1144"/>
      <c r="S27" s="1144"/>
      <c r="T27" s="1144"/>
      <c r="U27" s="1145"/>
      <c r="V27" s="1186"/>
      <c r="W27" s="1186"/>
      <c r="X27" s="1186"/>
    </row>
    <row r="28" spans="1:24" ht="17.25" customHeight="1">
      <c r="A28" s="1128" t="s">
        <v>684</v>
      </c>
      <c r="B28" s="1129"/>
      <c r="C28" s="1129"/>
      <c r="D28" s="1130"/>
      <c r="E28" s="1134" t="s">
        <v>692</v>
      </c>
      <c r="F28" s="1135"/>
      <c r="G28" s="1135"/>
      <c r="H28" s="1135"/>
      <c r="I28" s="1135"/>
      <c r="J28" s="1136"/>
      <c r="K28" s="1149">
        <v>45.3</v>
      </c>
      <c r="L28" s="1150"/>
      <c r="M28" s="288" t="s">
        <v>651</v>
      </c>
      <c r="N28" s="1137">
        <v>42.1</v>
      </c>
      <c r="O28" s="1138"/>
      <c r="P28" s="1139" t="s">
        <v>655</v>
      </c>
      <c r="Q28" s="1139"/>
      <c r="R28" s="1146">
        <f>IF(K28="","",IF(N28="","",IF(K29="",IF(N28-K28&lt;0,N28-K28,""),IF(N28-K29&lt;0,N28-K29,""))))</f>
        <v>-3.1999999999999957</v>
      </c>
      <c r="S28" s="1146"/>
      <c r="T28" s="1147" t="s">
        <v>654</v>
      </c>
      <c r="U28" s="1148"/>
      <c r="V28" s="1186"/>
      <c r="W28" s="1186"/>
      <c r="X28" s="1186"/>
    </row>
    <row r="29" spans="1:24" ht="17.25" customHeight="1">
      <c r="A29" s="1131"/>
      <c r="B29" s="1132"/>
      <c r="C29" s="1132"/>
      <c r="D29" s="1133"/>
      <c r="E29" s="1140"/>
      <c r="F29" s="1141"/>
      <c r="G29" s="1141"/>
      <c r="H29" s="1141"/>
      <c r="I29" s="1141"/>
      <c r="J29" s="1142"/>
      <c r="K29" s="1151"/>
      <c r="L29" s="1152"/>
      <c r="M29" s="290" t="s">
        <v>651</v>
      </c>
      <c r="N29" s="1143" t="s">
        <v>697</v>
      </c>
      <c r="O29" s="1144"/>
      <c r="P29" s="1144"/>
      <c r="Q29" s="1144"/>
      <c r="R29" s="1144"/>
      <c r="S29" s="1144"/>
      <c r="T29" s="1144"/>
      <c r="U29" s="1145"/>
      <c r="V29" s="1186"/>
      <c r="W29" s="1186"/>
      <c r="X29" s="1186"/>
    </row>
    <row r="30" spans="1:24" ht="17.25" customHeight="1">
      <c r="A30" s="1128" t="s">
        <v>685</v>
      </c>
      <c r="B30" s="1129"/>
      <c r="C30" s="1129"/>
      <c r="D30" s="1130"/>
      <c r="E30" s="1134" t="s">
        <v>693</v>
      </c>
      <c r="F30" s="1135"/>
      <c r="G30" s="1135"/>
      <c r="H30" s="1135"/>
      <c r="I30" s="1135"/>
      <c r="J30" s="1136"/>
      <c r="K30" s="1149">
        <v>61.3</v>
      </c>
      <c r="L30" s="1150"/>
      <c r="M30" s="288" t="s">
        <v>651</v>
      </c>
      <c r="N30" s="1137">
        <v>61.3</v>
      </c>
      <c r="O30" s="1138"/>
      <c r="P30" s="1139" t="s">
        <v>655</v>
      </c>
      <c r="Q30" s="1139"/>
      <c r="R30" s="1146" t="str">
        <f>IF(K30="","",IF(N30="","",IF(K31="",IF(N30-K30&lt;0,N30-K30,""),IF(N30-K31&lt;0,N30-K31,""))))</f>
        <v/>
      </c>
      <c r="S30" s="1146"/>
      <c r="T30" s="1147" t="s">
        <v>654</v>
      </c>
      <c r="U30" s="1148"/>
      <c r="V30" s="1186"/>
      <c r="W30" s="1186"/>
      <c r="X30" s="1186"/>
    </row>
    <row r="31" spans="1:24" ht="17.25" customHeight="1">
      <c r="A31" s="1131"/>
      <c r="B31" s="1132"/>
      <c r="C31" s="1132"/>
      <c r="D31" s="1133"/>
      <c r="E31" s="1140"/>
      <c r="F31" s="1141"/>
      <c r="G31" s="1141"/>
      <c r="H31" s="1141"/>
      <c r="I31" s="1141"/>
      <c r="J31" s="1142"/>
      <c r="K31" s="1151"/>
      <c r="L31" s="1152"/>
      <c r="M31" s="290" t="s">
        <v>651</v>
      </c>
      <c r="N31" s="1143"/>
      <c r="O31" s="1144"/>
      <c r="P31" s="1144"/>
      <c r="Q31" s="1144"/>
      <c r="R31" s="1144"/>
      <c r="S31" s="1144"/>
      <c r="T31" s="1144"/>
      <c r="U31" s="1145"/>
      <c r="V31" s="1186"/>
      <c r="W31" s="1186"/>
      <c r="X31" s="1186"/>
    </row>
    <row r="32" spans="1:24" ht="17.25" customHeight="1">
      <c r="A32" s="1128" t="s">
        <v>686</v>
      </c>
      <c r="B32" s="1129"/>
      <c r="C32" s="1129"/>
      <c r="D32" s="1130"/>
      <c r="E32" s="1134" t="s">
        <v>694</v>
      </c>
      <c r="F32" s="1135"/>
      <c r="G32" s="1135"/>
      <c r="H32" s="1135"/>
      <c r="I32" s="1135"/>
      <c r="J32" s="1136"/>
      <c r="K32" s="1149">
        <v>77.3</v>
      </c>
      <c r="L32" s="1150"/>
      <c r="M32" s="288" t="s">
        <v>651</v>
      </c>
      <c r="N32" s="1137">
        <v>77.3</v>
      </c>
      <c r="O32" s="1138"/>
      <c r="P32" s="1139" t="s">
        <v>655</v>
      </c>
      <c r="Q32" s="1139"/>
      <c r="R32" s="1146" t="str">
        <f>IF(K32="","",IF(N32="","",IF(K33="",IF(N32-K32&lt;0,N32-K32,""),IF(N32-K33&lt;0,N32-K33,""))))</f>
        <v/>
      </c>
      <c r="S32" s="1146"/>
      <c r="T32" s="1147" t="s">
        <v>654</v>
      </c>
      <c r="U32" s="1148"/>
      <c r="V32" s="1186"/>
      <c r="W32" s="1186"/>
      <c r="X32" s="1186"/>
    </row>
    <row r="33" spans="1:24" ht="17.25" customHeight="1">
      <c r="A33" s="1131"/>
      <c r="B33" s="1132"/>
      <c r="C33" s="1132"/>
      <c r="D33" s="1133"/>
      <c r="E33" s="1140"/>
      <c r="F33" s="1141"/>
      <c r="G33" s="1141"/>
      <c r="H33" s="1141"/>
      <c r="I33" s="1141"/>
      <c r="J33" s="1142"/>
      <c r="K33" s="1151"/>
      <c r="L33" s="1152"/>
      <c r="M33" s="290" t="s">
        <v>651</v>
      </c>
      <c r="N33" s="1143"/>
      <c r="O33" s="1144"/>
      <c r="P33" s="1144"/>
      <c r="Q33" s="1144"/>
      <c r="R33" s="1144"/>
      <c r="S33" s="1144"/>
      <c r="T33" s="1144"/>
      <c r="U33" s="1145"/>
      <c r="V33" s="1186"/>
      <c r="W33" s="1186"/>
      <c r="X33" s="1186"/>
    </row>
    <row r="34" spans="1:24" ht="17.25" customHeight="1">
      <c r="A34" s="1128" t="s">
        <v>687</v>
      </c>
      <c r="B34" s="1129"/>
      <c r="C34" s="1129"/>
      <c r="D34" s="1130"/>
      <c r="E34" s="1134" t="s">
        <v>695</v>
      </c>
      <c r="F34" s="1135"/>
      <c r="G34" s="1135"/>
      <c r="H34" s="1135"/>
      <c r="I34" s="1135"/>
      <c r="J34" s="1136"/>
      <c r="K34" s="1149">
        <v>97.5</v>
      </c>
      <c r="L34" s="1150"/>
      <c r="M34" s="288" t="s">
        <v>651</v>
      </c>
      <c r="N34" s="1137">
        <v>80</v>
      </c>
      <c r="O34" s="1138"/>
      <c r="P34" s="1139" t="s">
        <v>655</v>
      </c>
      <c r="Q34" s="1139"/>
      <c r="R34" s="1146">
        <f>IF(K34="","",IF(N34="","",IF(K35="",IF(N34-K34&lt;0,N34-K34,""),IF(N34-K35&lt;0,N34-K35,""))))</f>
        <v>-2.5</v>
      </c>
      <c r="S34" s="1146"/>
      <c r="T34" s="1147" t="s">
        <v>654</v>
      </c>
      <c r="U34" s="1148"/>
      <c r="V34" s="1186" t="s">
        <v>698</v>
      </c>
      <c r="W34" s="1186"/>
      <c r="X34" s="1186"/>
    </row>
    <row r="35" spans="1:24" ht="17.25" customHeight="1">
      <c r="A35" s="1131"/>
      <c r="B35" s="1132"/>
      <c r="C35" s="1132"/>
      <c r="D35" s="1133"/>
      <c r="E35" s="1140"/>
      <c r="F35" s="1141"/>
      <c r="G35" s="1141"/>
      <c r="H35" s="1141"/>
      <c r="I35" s="1141"/>
      <c r="J35" s="1142"/>
      <c r="K35" s="1151">
        <v>82.5</v>
      </c>
      <c r="L35" s="1152"/>
      <c r="M35" s="290" t="s">
        <v>651</v>
      </c>
      <c r="N35" s="1143" t="s">
        <v>697</v>
      </c>
      <c r="O35" s="1144"/>
      <c r="P35" s="1144"/>
      <c r="Q35" s="1144"/>
      <c r="R35" s="1144"/>
      <c r="S35" s="1144"/>
      <c r="T35" s="1144"/>
      <c r="U35" s="1145"/>
      <c r="V35" s="1186"/>
      <c r="W35" s="1186"/>
      <c r="X35" s="1186"/>
    </row>
    <row r="36" spans="1:24" ht="17.25" customHeight="1">
      <c r="A36" s="1128" t="s">
        <v>688</v>
      </c>
      <c r="B36" s="1129"/>
      <c r="C36" s="1129"/>
      <c r="D36" s="1130"/>
      <c r="E36" s="1134" t="s">
        <v>696</v>
      </c>
      <c r="F36" s="1135"/>
      <c r="G36" s="1135"/>
      <c r="H36" s="1135"/>
      <c r="I36" s="1135"/>
      <c r="J36" s="1136"/>
      <c r="K36" s="1149">
        <v>100</v>
      </c>
      <c r="L36" s="1150"/>
      <c r="M36" s="288" t="s">
        <v>651</v>
      </c>
      <c r="N36" s="1137">
        <v>97</v>
      </c>
      <c r="O36" s="1138"/>
      <c r="P36" s="1139" t="s">
        <v>655</v>
      </c>
      <c r="Q36" s="1139"/>
      <c r="R36" s="1146" t="str">
        <f>IF(K36="","",IF(N36="","",IF(K37="",IF(N36-K36&lt;0,N36-K36,""),IF(N36-K37&lt;0,N36-K37,""))))</f>
        <v/>
      </c>
      <c r="S36" s="1146"/>
      <c r="T36" s="1147" t="s">
        <v>654</v>
      </c>
      <c r="U36" s="1148"/>
      <c r="V36" s="1186"/>
      <c r="W36" s="1186"/>
      <c r="X36" s="1186"/>
    </row>
    <row r="37" spans="1:24" ht="17.25" customHeight="1">
      <c r="A37" s="1131"/>
      <c r="B37" s="1132"/>
      <c r="C37" s="1132"/>
      <c r="D37" s="1133"/>
      <c r="E37" s="1140" t="s">
        <v>695</v>
      </c>
      <c r="F37" s="1141"/>
      <c r="G37" s="1141"/>
      <c r="H37" s="1141"/>
      <c r="I37" s="1141"/>
      <c r="J37" s="1142"/>
      <c r="K37" s="1151">
        <v>97</v>
      </c>
      <c r="L37" s="1152"/>
      <c r="M37" s="290" t="s">
        <v>651</v>
      </c>
      <c r="N37" s="1143"/>
      <c r="O37" s="1144"/>
      <c r="P37" s="1144"/>
      <c r="Q37" s="1144"/>
      <c r="R37" s="1144"/>
      <c r="S37" s="1144"/>
      <c r="T37" s="1144"/>
      <c r="U37" s="1145"/>
      <c r="V37" s="1186"/>
      <c r="W37" s="1186"/>
      <c r="X37" s="1186"/>
    </row>
    <row r="38" spans="1:24" ht="17.25" customHeight="1">
      <c r="A38" s="1128" t="s">
        <v>689</v>
      </c>
      <c r="B38" s="1129"/>
      <c r="C38" s="1129"/>
      <c r="D38" s="1130"/>
      <c r="E38" s="1134"/>
      <c r="F38" s="1135"/>
      <c r="G38" s="1135"/>
      <c r="H38" s="1135"/>
      <c r="I38" s="1135"/>
      <c r="J38" s="1136"/>
      <c r="K38" s="1149"/>
      <c r="L38" s="1150"/>
      <c r="M38" s="288" t="s">
        <v>651</v>
      </c>
      <c r="N38" s="1137">
        <v>100</v>
      </c>
      <c r="O38" s="1138"/>
      <c r="P38" s="1139" t="s">
        <v>655</v>
      </c>
      <c r="Q38" s="1139"/>
      <c r="R38" s="1146" t="str">
        <f>IF(K38="","",IF(N38="","",IF(K39="",IF(N38-K38&lt;0,N38-K38,""),IF(N38-K39&lt;0,N38-K39,""))))</f>
        <v/>
      </c>
      <c r="S38" s="1146"/>
      <c r="T38" s="1147" t="s">
        <v>654</v>
      </c>
      <c r="U38" s="1148"/>
      <c r="V38" s="1186"/>
      <c r="W38" s="1186"/>
      <c r="X38" s="1186"/>
    </row>
    <row r="39" spans="1:24" ht="17.25" customHeight="1">
      <c r="A39" s="1131"/>
      <c r="B39" s="1132"/>
      <c r="C39" s="1132"/>
      <c r="D39" s="1133"/>
      <c r="E39" s="1140" t="s">
        <v>696</v>
      </c>
      <c r="F39" s="1141"/>
      <c r="G39" s="1141"/>
      <c r="H39" s="1141"/>
      <c r="I39" s="1141"/>
      <c r="J39" s="1142"/>
      <c r="K39" s="1151">
        <v>100</v>
      </c>
      <c r="L39" s="1152"/>
      <c r="M39" s="290" t="s">
        <v>651</v>
      </c>
      <c r="N39" s="1143"/>
      <c r="O39" s="1144"/>
      <c r="P39" s="1144"/>
      <c r="Q39" s="1144"/>
      <c r="R39" s="1144"/>
      <c r="S39" s="1144"/>
      <c r="T39" s="1144"/>
      <c r="U39" s="1145"/>
      <c r="V39" s="1186"/>
      <c r="W39" s="1186"/>
      <c r="X39" s="1186"/>
    </row>
    <row r="40" spans="1:24" ht="17.25" customHeight="1">
      <c r="A40" s="291" t="s">
        <v>672</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row>
    <row r="41" spans="1:24" ht="17.25" customHeight="1">
      <c r="A41" s="292" t="s">
        <v>673</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row>
    <row r="42" spans="1:24" ht="17.25" customHeight="1">
      <c r="A42" s="292" t="s">
        <v>674</v>
      </c>
      <c r="B42" s="294"/>
      <c r="C42" s="294"/>
      <c r="D42" s="294"/>
      <c r="E42" s="294"/>
      <c r="F42" s="294"/>
      <c r="G42" s="294"/>
      <c r="H42" s="294"/>
      <c r="I42" s="294"/>
      <c r="J42" s="294"/>
      <c r="K42" s="294"/>
      <c r="L42" s="294"/>
      <c r="M42" s="294"/>
      <c r="N42" s="294"/>
      <c r="O42" s="294"/>
      <c r="P42" s="294"/>
      <c r="Q42" s="294"/>
      <c r="R42" s="294"/>
      <c r="S42" s="294"/>
      <c r="T42" s="294"/>
      <c r="U42" s="294"/>
      <c r="V42" s="294"/>
      <c r="W42" s="294"/>
      <c r="X42" s="294"/>
    </row>
    <row r="43" spans="1:24" ht="17.25" customHeight="1">
      <c r="A43" s="14" t="s">
        <v>658</v>
      </c>
      <c r="B43" s="275"/>
      <c r="C43" s="275"/>
      <c r="D43" s="275"/>
      <c r="E43" s="275"/>
      <c r="F43" s="275"/>
      <c r="G43" s="275"/>
      <c r="H43" s="275"/>
      <c r="I43" s="275"/>
      <c r="J43" s="275"/>
      <c r="K43" s="275"/>
      <c r="L43" s="275"/>
      <c r="M43" s="275"/>
      <c r="N43" s="275"/>
      <c r="O43" s="275"/>
      <c r="P43" s="275"/>
      <c r="Q43" s="275"/>
      <c r="R43" s="275"/>
      <c r="S43" s="275"/>
      <c r="T43" s="275"/>
      <c r="U43" s="275"/>
      <c r="V43" s="275"/>
      <c r="W43" s="275"/>
      <c r="X43" s="275"/>
    </row>
    <row r="44" spans="1:24" ht="17.25" customHeight="1">
      <c r="A44" s="14" t="s">
        <v>659</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row>
    <row r="45" spans="1:24" ht="17.25" customHeight="1">
      <c r="A45" s="14" t="s">
        <v>660</v>
      </c>
      <c r="B45" s="275"/>
      <c r="C45" s="275"/>
      <c r="D45" s="275"/>
      <c r="E45" s="275"/>
      <c r="F45" s="275"/>
      <c r="G45" s="275"/>
      <c r="H45" s="275"/>
      <c r="I45" s="275"/>
      <c r="J45" s="275"/>
      <c r="K45" s="275"/>
      <c r="L45" s="275"/>
      <c r="M45" s="275"/>
      <c r="N45" s="275"/>
      <c r="O45" s="277"/>
      <c r="P45" s="277"/>
      <c r="Q45" s="277"/>
      <c r="R45" s="277"/>
      <c r="S45" s="277"/>
      <c r="T45" s="277"/>
      <c r="U45" s="275"/>
      <c r="V45" s="275"/>
      <c r="W45" s="275"/>
      <c r="X45" s="275"/>
    </row>
    <row r="46" spans="1:24" ht="17.25" customHeight="1">
      <c r="A46" s="293" t="s">
        <v>657</v>
      </c>
      <c r="B46" s="295"/>
      <c r="C46" s="295"/>
      <c r="D46" s="295"/>
      <c r="E46" s="295"/>
      <c r="F46" s="295"/>
      <c r="G46" s="295"/>
      <c r="H46" s="295"/>
      <c r="I46" s="295"/>
      <c r="J46" s="295"/>
      <c r="K46" s="295"/>
      <c r="L46" s="295"/>
      <c r="M46" s="295"/>
      <c r="N46" s="295"/>
      <c r="O46" s="295"/>
      <c r="P46" s="295"/>
      <c r="Q46" s="295"/>
      <c r="R46" s="295"/>
      <c r="S46" s="295"/>
      <c r="T46" s="295"/>
      <c r="U46" s="295"/>
      <c r="V46" s="275"/>
      <c r="W46" s="275"/>
      <c r="X46" s="275"/>
    </row>
    <row r="47" spans="1:24" ht="17.25" customHeight="1">
      <c r="A47" s="14" t="s">
        <v>675</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row>
  </sheetData>
  <mergeCells count="133">
    <mergeCell ref="A7:X8"/>
    <mergeCell ref="Q10:R10"/>
    <mergeCell ref="A15:B15"/>
    <mergeCell ref="G15:H15"/>
    <mergeCell ref="P4:R6"/>
    <mergeCell ref="S4:U6"/>
    <mergeCell ref="V4:X6"/>
    <mergeCell ref="B1:E2"/>
    <mergeCell ref="P2:R3"/>
    <mergeCell ref="S2:X2"/>
    <mergeCell ref="S3:U3"/>
    <mergeCell ref="V3:X3"/>
    <mergeCell ref="A19:D21"/>
    <mergeCell ref="A18:D18"/>
    <mergeCell ref="E18:M18"/>
    <mergeCell ref="A16:D16"/>
    <mergeCell ref="E16:X16"/>
    <mergeCell ref="A17:D17"/>
    <mergeCell ref="E17:X17"/>
    <mergeCell ref="F12:H13"/>
    <mergeCell ref="I12:M12"/>
    <mergeCell ref="N12:X12"/>
    <mergeCell ref="I13:M13"/>
    <mergeCell ref="N13:X13"/>
    <mergeCell ref="E21:J21"/>
    <mergeCell ref="N21:U21"/>
    <mergeCell ref="E19:J20"/>
    <mergeCell ref="K19:L20"/>
    <mergeCell ref="M19:M20"/>
    <mergeCell ref="N19:P20"/>
    <mergeCell ref="Q19:U20"/>
    <mergeCell ref="V19:X21"/>
    <mergeCell ref="N18:O18"/>
    <mergeCell ref="P18:X18"/>
    <mergeCell ref="P22:Q22"/>
    <mergeCell ref="R22:S22"/>
    <mergeCell ref="T22:U22"/>
    <mergeCell ref="V22:X23"/>
    <mergeCell ref="E23:J23"/>
    <mergeCell ref="K23:L23"/>
    <mergeCell ref="N23:U23"/>
    <mergeCell ref="A22:D23"/>
    <mergeCell ref="E22:J22"/>
    <mergeCell ref="K22:L22"/>
    <mergeCell ref="N22:O22"/>
    <mergeCell ref="P24:Q24"/>
    <mergeCell ref="R24:S24"/>
    <mergeCell ref="T24:U24"/>
    <mergeCell ref="V24:X25"/>
    <mergeCell ref="E25:J25"/>
    <mergeCell ref="K25:L25"/>
    <mergeCell ref="N25:U25"/>
    <mergeCell ref="A24:D25"/>
    <mergeCell ref="E24:J24"/>
    <mergeCell ref="K24:L24"/>
    <mergeCell ref="N24:O24"/>
    <mergeCell ref="P26:Q26"/>
    <mergeCell ref="R26:S26"/>
    <mergeCell ref="T26:U26"/>
    <mergeCell ref="V26:X27"/>
    <mergeCell ref="E27:J27"/>
    <mergeCell ref="K27:L27"/>
    <mergeCell ref="N27:U27"/>
    <mergeCell ref="A26:D27"/>
    <mergeCell ref="E26:J26"/>
    <mergeCell ref="K26:L26"/>
    <mergeCell ref="N26:O26"/>
    <mergeCell ref="P28:Q28"/>
    <mergeCell ref="R28:S28"/>
    <mergeCell ref="T28:U28"/>
    <mergeCell ref="V28:X29"/>
    <mergeCell ref="E29:J29"/>
    <mergeCell ref="K29:L29"/>
    <mergeCell ref="N29:U29"/>
    <mergeCell ref="A28:D29"/>
    <mergeCell ref="E28:J28"/>
    <mergeCell ref="K28:L28"/>
    <mergeCell ref="N28:O28"/>
    <mergeCell ref="P30:Q30"/>
    <mergeCell ref="R30:S30"/>
    <mergeCell ref="T30:U30"/>
    <mergeCell ref="V30:X31"/>
    <mergeCell ref="E31:J31"/>
    <mergeCell ref="K31:L31"/>
    <mergeCell ref="N31:U31"/>
    <mergeCell ref="A30:D31"/>
    <mergeCell ref="E30:J30"/>
    <mergeCell ref="K30:L30"/>
    <mergeCell ref="N30:O30"/>
    <mergeCell ref="P32:Q32"/>
    <mergeCell ref="R32:S32"/>
    <mergeCell ref="T32:U32"/>
    <mergeCell ref="V32:X33"/>
    <mergeCell ref="E33:J33"/>
    <mergeCell ref="K33:L33"/>
    <mergeCell ref="N33:U33"/>
    <mergeCell ref="A32:D33"/>
    <mergeCell ref="E32:J32"/>
    <mergeCell ref="K32:L32"/>
    <mergeCell ref="N32:O32"/>
    <mergeCell ref="P34:Q34"/>
    <mergeCell ref="R34:S34"/>
    <mergeCell ref="T34:U34"/>
    <mergeCell ref="V34:X35"/>
    <mergeCell ref="E35:J35"/>
    <mergeCell ref="K35:L35"/>
    <mergeCell ref="N35:U35"/>
    <mergeCell ref="A34:D35"/>
    <mergeCell ref="E34:J34"/>
    <mergeCell ref="K34:L34"/>
    <mergeCell ref="N34:O34"/>
    <mergeCell ref="P36:Q36"/>
    <mergeCell ref="R36:S36"/>
    <mergeCell ref="T36:U36"/>
    <mergeCell ref="V36:X37"/>
    <mergeCell ref="E37:J37"/>
    <mergeCell ref="K37:L37"/>
    <mergeCell ref="N37:U37"/>
    <mergeCell ref="A36:D37"/>
    <mergeCell ref="E36:J36"/>
    <mergeCell ref="K36:L36"/>
    <mergeCell ref="N36:O36"/>
    <mergeCell ref="P38:Q38"/>
    <mergeCell ref="R38:S38"/>
    <mergeCell ref="T38:U38"/>
    <mergeCell ref="V38:X39"/>
    <mergeCell ref="E39:J39"/>
    <mergeCell ref="K39:L39"/>
    <mergeCell ref="N39:U39"/>
    <mergeCell ref="A38:D39"/>
    <mergeCell ref="E38:J38"/>
    <mergeCell ref="K38:L38"/>
    <mergeCell ref="N38:O38"/>
  </mergeCells>
  <phoneticPr fontId="4"/>
  <dataValidations count="1">
    <dataValidation type="list" allowBlank="1" showInputMessage="1" showErrorMessage="1" sqref="G15">
      <formula1>"末現在,契約時,完成"</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view="pageBreakPreview" zoomScaleNormal="100" workbookViewId="0">
      <selection activeCell="A3" sqref="A3:X4"/>
    </sheetView>
  </sheetViews>
  <sheetFormatPr defaultColWidth="9" defaultRowHeight="17.25" customHeight="1"/>
  <cols>
    <col min="1" max="6" width="3.625" style="143" customWidth="1"/>
    <col min="7" max="9" width="3.625" style="156" customWidth="1"/>
    <col min="10" max="13" width="3.625" style="143" customWidth="1"/>
    <col min="14" max="15" width="3.625" style="156" customWidth="1"/>
    <col min="16" max="16" width="3.625" style="143" customWidth="1"/>
    <col min="17" max="17" width="3.625" style="156" customWidth="1"/>
    <col min="18" max="24" width="3.625" style="143" customWidth="1"/>
    <col min="25" max="16384" width="9" style="143"/>
  </cols>
  <sheetData>
    <row r="1" spans="1:25" ht="17.25" customHeight="1">
      <c r="V1" s="146"/>
      <c r="W1" s="146"/>
      <c r="X1" s="18" t="s">
        <v>492</v>
      </c>
      <c r="Y1" s="141" t="s">
        <v>571</v>
      </c>
    </row>
    <row r="3" spans="1:25" ht="17.25" customHeight="1">
      <c r="A3" s="1196" t="s">
        <v>81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row>
    <row r="4" spans="1:25" ht="17.25" customHeight="1">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row>
    <row r="6" spans="1:25" ht="17.25" customHeight="1">
      <c r="A6" s="188"/>
      <c r="B6" s="188"/>
      <c r="C6" s="188"/>
      <c r="D6" s="188"/>
      <c r="E6" s="188"/>
      <c r="F6" s="188"/>
      <c r="G6" s="188"/>
      <c r="H6" s="188"/>
      <c r="I6" s="188"/>
      <c r="J6" s="188"/>
      <c r="K6" s="188"/>
      <c r="L6" s="188"/>
      <c r="M6" s="188"/>
      <c r="N6" s="188"/>
      <c r="O6" s="181"/>
      <c r="P6" s="181"/>
      <c r="Q6" s="188"/>
      <c r="R6" s="79"/>
      <c r="S6" s="920" t="s">
        <v>706</v>
      </c>
      <c r="T6" s="920"/>
      <c r="U6" s="920"/>
      <c r="V6" s="920"/>
      <c r="W6" s="920"/>
      <c r="X6" s="920"/>
    </row>
    <row r="8" spans="1:25" ht="17.25" customHeight="1">
      <c r="A8" s="143" t="s">
        <v>80</v>
      </c>
      <c r="D8" s="145"/>
      <c r="M8" s="145"/>
      <c r="N8" s="158"/>
      <c r="O8" s="158"/>
    </row>
    <row r="9" spans="1:25" ht="17.25" customHeight="1">
      <c r="D9" s="145"/>
      <c r="M9" s="145"/>
      <c r="N9" s="158"/>
      <c r="O9" s="158"/>
    </row>
    <row r="10" spans="1:25" ht="17.25" customHeight="1">
      <c r="D10" s="145"/>
      <c r="I10" s="898" t="s">
        <v>79</v>
      </c>
      <c r="J10" s="898"/>
      <c r="K10" s="898"/>
      <c r="L10" s="898"/>
      <c r="M10" s="145"/>
      <c r="N10" s="158"/>
      <c r="O10" s="158"/>
    </row>
    <row r="11" spans="1:25" ht="17.25" customHeight="1">
      <c r="D11" s="145"/>
      <c r="M11" s="1197"/>
      <c r="N11" s="1197"/>
      <c r="O11" s="1197"/>
      <c r="P11" s="1197"/>
      <c r="Q11" s="1197"/>
      <c r="R11" s="1197"/>
      <c r="S11" s="1197"/>
      <c r="T11" s="1197"/>
      <c r="U11" s="1197"/>
      <c r="V11" s="898" t="s">
        <v>78</v>
      </c>
      <c r="W11" s="898"/>
      <c r="X11" s="898"/>
    </row>
    <row r="12" spans="1:25" ht="17.25" customHeight="1">
      <c r="D12" s="145"/>
      <c r="E12" s="145"/>
      <c r="F12" s="145"/>
      <c r="G12" s="158"/>
      <c r="H12" s="158"/>
      <c r="I12" s="898" t="s">
        <v>585</v>
      </c>
      <c r="J12" s="898"/>
      <c r="K12" s="898"/>
      <c r="L12" s="898"/>
      <c r="M12" s="145"/>
      <c r="N12" s="158"/>
      <c r="O12" s="158"/>
    </row>
    <row r="13" spans="1:25" ht="17.25" customHeight="1">
      <c r="J13" s="156"/>
      <c r="K13" s="156"/>
      <c r="L13" s="156"/>
      <c r="M13" s="156"/>
      <c r="R13" s="147"/>
      <c r="V13" s="146"/>
      <c r="W13" s="146"/>
    </row>
    <row r="14" spans="1:25" ht="17.25" customHeight="1">
      <c r="J14" s="156"/>
      <c r="K14" s="156"/>
      <c r="L14" s="156"/>
      <c r="M14" s="1197"/>
      <c r="N14" s="1197"/>
      <c r="O14" s="1197"/>
      <c r="P14" s="1197"/>
      <c r="Q14" s="1197"/>
      <c r="R14" s="1197"/>
      <c r="S14" s="1197"/>
      <c r="T14" s="1197"/>
      <c r="U14" s="1197"/>
      <c r="V14" s="146"/>
      <c r="W14" s="146"/>
      <c r="X14" s="145"/>
    </row>
    <row r="15" spans="1:25" ht="17.25" customHeight="1">
      <c r="J15" s="156"/>
      <c r="K15" s="156"/>
      <c r="L15" s="156"/>
      <c r="M15" s="156"/>
      <c r="R15" s="147"/>
      <c r="V15" s="146"/>
      <c r="W15" s="146"/>
    </row>
    <row r="16" spans="1:25" ht="17.25" customHeight="1">
      <c r="J16" s="156"/>
      <c r="K16" s="156"/>
      <c r="L16" s="156"/>
      <c r="M16" s="156"/>
    </row>
    <row r="17" spans="1:24" ht="17.25" customHeight="1">
      <c r="J17" s="156"/>
      <c r="K17" s="156"/>
      <c r="L17" s="156"/>
      <c r="M17" s="156"/>
      <c r="R17" s="147"/>
      <c r="V17" s="146"/>
      <c r="W17" s="146"/>
    </row>
    <row r="18" spans="1:24" ht="17.25" customHeight="1">
      <c r="J18" s="156"/>
      <c r="K18" s="156"/>
      <c r="L18" s="156"/>
      <c r="M18" s="1197"/>
      <c r="N18" s="1197"/>
      <c r="O18" s="1197"/>
      <c r="P18" s="1197"/>
      <c r="Q18" s="1197"/>
      <c r="R18" s="1197"/>
      <c r="S18" s="1197"/>
      <c r="T18" s="1197"/>
      <c r="U18" s="1197"/>
      <c r="V18" s="936"/>
      <c r="W18" s="936"/>
      <c r="X18" s="145"/>
    </row>
    <row r="19" spans="1:24" ht="17.25" customHeight="1">
      <c r="J19" s="156"/>
      <c r="K19" s="156"/>
      <c r="L19" s="156"/>
      <c r="M19" s="156"/>
      <c r="R19" s="147"/>
      <c r="V19" s="146"/>
      <c r="W19" s="146"/>
    </row>
    <row r="20" spans="1:24" ht="17.25" customHeight="1">
      <c r="J20" s="156"/>
      <c r="K20" s="156"/>
      <c r="L20" s="163"/>
      <c r="M20" s="156"/>
      <c r="R20" s="147"/>
      <c r="V20" s="146"/>
      <c r="W20" s="146"/>
    </row>
    <row r="21" spans="1:24" ht="17.25" customHeight="1">
      <c r="J21" s="156"/>
      <c r="K21" s="156"/>
      <c r="L21" s="156"/>
      <c r="M21" s="156"/>
    </row>
    <row r="23" spans="1:24" ht="17.25" customHeight="1">
      <c r="A23" s="143" t="s">
        <v>77</v>
      </c>
    </row>
    <row r="24" spans="1:24" ht="17.25" customHeight="1">
      <c r="A24" s="143" t="s">
        <v>586</v>
      </c>
    </row>
    <row r="25" spans="1:24" ht="17.25" customHeight="1">
      <c r="A25" s="143" t="s">
        <v>588</v>
      </c>
    </row>
    <row r="26" spans="1:24" ht="17.25" customHeight="1">
      <c r="A26" s="143" t="s">
        <v>587</v>
      </c>
    </row>
  </sheetData>
  <mergeCells count="9">
    <mergeCell ref="V18:W18"/>
    <mergeCell ref="S6:X6"/>
    <mergeCell ref="A3:X4"/>
    <mergeCell ref="I12:L12"/>
    <mergeCell ref="I10:L10"/>
    <mergeCell ref="M11:U11"/>
    <mergeCell ref="V11:X11"/>
    <mergeCell ref="M14:U14"/>
    <mergeCell ref="M18:U1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workbookViewId="0">
      <selection activeCell="A3" sqref="A3:X4"/>
    </sheetView>
  </sheetViews>
  <sheetFormatPr defaultColWidth="9" defaultRowHeight="17.25" customHeight="1"/>
  <cols>
    <col min="1" max="24" width="3.625" style="156" customWidth="1"/>
    <col min="25" max="16384" width="9" style="156"/>
  </cols>
  <sheetData>
    <row r="1" spans="1:25" ht="17.25" customHeight="1">
      <c r="U1" s="421"/>
      <c r="V1" s="421"/>
      <c r="W1" s="421"/>
      <c r="X1" s="422" t="s">
        <v>1085</v>
      </c>
      <c r="Y1" s="222" t="s">
        <v>571</v>
      </c>
    </row>
    <row r="2" spans="1:25" ht="17.25" customHeight="1">
      <c r="U2" s="174"/>
      <c r="V2" s="174"/>
      <c r="W2" s="174"/>
      <c r="X2" s="174"/>
      <c r="Y2" s="222"/>
    </row>
    <row r="3" spans="1:25" ht="17.25" customHeight="1">
      <c r="A3" s="1058" t="s">
        <v>86</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row>
    <row r="4" spans="1:25" ht="17.25" customHeigh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row>
    <row r="5" spans="1:25" ht="17.25" customHeight="1">
      <c r="I5" s="177"/>
      <c r="J5" s="177"/>
      <c r="K5" s="177"/>
      <c r="L5" s="177"/>
      <c r="M5" s="177"/>
      <c r="N5" s="177"/>
      <c r="O5" s="177"/>
      <c r="P5" s="177"/>
      <c r="Q5" s="177"/>
      <c r="R5" s="177"/>
      <c r="S5" s="177"/>
      <c r="T5" s="177"/>
    </row>
    <row r="6" spans="1:25" ht="17.25" customHeight="1">
      <c r="A6" s="1223" t="str">
        <f>IF(基本情報!$C$1="","",CONCATENATE(基本情報!$C$1,"（",IF('10'!M11="","",'10'!M11),"共同企業体）"))</f>
        <v/>
      </c>
      <c r="B6" s="1223"/>
      <c r="C6" s="1223"/>
      <c r="D6" s="1223"/>
      <c r="E6" s="1223"/>
      <c r="F6" s="1223"/>
      <c r="G6" s="1223"/>
      <c r="H6" s="1223"/>
      <c r="I6" s="1223"/>
      <c r="J6" s="1223"/>
      <c r="K6" s="1223"/>
      <c r="L6" s="1223"/>
      <c r="M6" s="1223"/>
      <c r="N6" s="1223"/>
      <c r="O6" s="1223"/>
      <c r="P6" s="1223"/>
      <c r="Q6" s="1223"/>
      <c r="R6" s="1223"/>
      <c r="S6" s="1223"/>
      <c r="T6" s="1223"/>
      <c r="U6" s="1223"/>
      <c r="V6" s="1223"/>
      <c r="W6" s="1223"/>
      <c r="X6" s="1223"/>
    </row>
    <row r="8" spans="1:25" ht="17.25" customHeight="1">
      <c r="A8" s="1216"/>
      <c r="B8" s="1217"/>
      <c r="C8" s="1139" t="s">
        <v>604</v>
      </c>
      <c r="D8" s="1236"/>
      <c r="E8" s="1009" t="s">
        <v>85</v>
      </c>
      <c r="F8" s="1010"/>
      <c r="G8" s="1010"/>
      <c r="H8" s="1011"/>
      <c r="I8" s="1009" t="s">
        <v>76</v>
      </c>
      <c r="J8" s="1010"/>
      <c r="K8" s="1010"/>
      <c r="L8" s="1011"/>
      <c r="M8" s="1009" t="s">
        <v>84</v>
      </c>
      <c r="N8" s="1011"/>
      <c r="O8" s="1227" t="s">
        <v>605</v>
      </c>
      <c r="P8" s="1228"/>
      <c r="Q8" s="1228"/>
      <c r="R8" s="1229"/>
      <c r="S8" s="1227" t="s">
        <v>606</v>
      </c>
      <c r="T8" s="1229"/>
      <c r="U8" s="1227" t="s">
        <v>607</v>
      </c>
      <c r="V8" s="1011"/>
      <c r="W8" s="1009" t="s">
        <v>83</v>
      </c>
      <c r="X8" s="1011"/>
    </row>
    <row r="9" spans="1:25" ht="17.25" customHeight="1">
      <c r="A9" s="1218"/>
      <c r="B9" s="1219"/>
      <c r="C9" s="1213"/>
      <c r="D9" s="1237"/>
      <c r="E9" s="1224"/>
      <c r="F9" s="1225"/>
      <c r="G9" s="1225"/>
      <c r="H9" s="1226"/>
      <c r="I9" s="1224"/>
      <c r="J9" s="1225"/>
      <c r="K9" s="1225"/>
      <c r="L9" s="1226"/>
      <c r="M9" s="1224"/>
      <c r="N9" s="1226"/>
      <c r="O9" s="1230"/>
      <c r="P9" s="1231"/>
      <c r="Q9" s="1231"/>
      <c r="R9" s="1232"/>
      <c r="S9" s="1230"/>
      <c r="T9" s="1232"/>
      <c r="U9" s="1224"/>
      <c r="V9" s="1226"/>
      <c r="W9" s="1224"/>
      <c r="X9" s="1226"/>
    </row>
    <row r="10" spans="1:25" ht="17.25" customHeight="1">
      <c r="A10" s="1212" t="s">
        <v>610</v>
      </c>
      <c r="B10" s="1213"/>
      <c r="C10" s="1219"/>
      <c r="D10" s="1220"/>
      <c r="E10" s="1224"/>
      <c r="F10" s="1225"/>
      <c r="G10" s="1225"/>
      <c r="H10" s="1226"/>
      <c r="I10" s="1224"/>
      <c r="J10" s="1225"/>
      <c r="K10" s="1225"/>
      <c r="L10" s="1226"/>
      <c r="M10" s="1224"/>
      <c r="N10" s="1226"/>
      <c r="O10" s="1230"/>
      <c r="P10" s="1231"/>
      <c r="Q10" s="1231"/>
      <c r="R10" s="1232"/>
      <c r="S10" s="1230"/>
      <c r="T10" s="1232"/>
      <c r="U10" s="1224"/>
      <c r="V10" s="1226"/>
      <c r="W10" s="1224"/>
      <c r="X10" s="1226"/>
    </row>
    <row r="11" spans="1:25" ht="17.25" customHeight="1">
      <c r="A11" s="1214"/>
      <c r="B11" s="1215"/>
      <c r="C11" s="1221"/>
      <c r="D11" s="1222"/>
      <c r="E11" s="1004"/>
      <c r="F11" s="1005"/>
      <c r="G11" s="1005"/>
      <c r="H11" s="1006"/>
      <c r="I11" s="1004"/>
      <c r="J11" s="1005"/>
      <c r="K11" s="1005"/>
      <c r="L11" s="1006"/>
      <c r="M11" s="1004"/>
      <c r="N11" s="1006"/>
      <c r="O11" s="1233"/>
      <c r="P11" s="1234"/>
      <c r="Q11" s="1234"/>
      <c r="R11" s="1235"/>
      <c r="S11" s="1233"/>
      <c r="T11" s="1235"/>
      <c r="U11" s="1004"/>
      <c r="V11" s="1006"/>
      <c r="W11" s="1004"/>
      <c r="X11" s="1006"/>
    </row>
    <row r="12" spans="1:25" ht="17.25" customHeight="1">
      <c r="A12" s="1206" t="s">
        <v>15</v>
      </c>
      <c r="B12" s="1207"/>
      <c r="C12" s="1207"/>
      <c r="D12" s="1208"/>
      <c r="E12" s="895"/>
      <c r="F12" s="896"/>
      <c r="G12" s="896"/>
      <c r="H12" s="897"/>
      <c r="I12" s="895"/>
      <c r="J12" s="896"/>
      <c r="K12" s="896"/>
      <c r="L12" s="897"/>
      <c r="M12" s="1198"/>
      <c r="N12" s="1199"/>
      <c r="O12" s="895"/>
      <c r="P12" s="896"/>
      <c r="Q12" s="896"/>
      <c r="R12" s="897"/>
      <c r="S12" s="1198"/>
      <c r="T12" s="1199"/>
      <c r="U12" s="1198"/>
      <c r="V12" s="1199"/>
      <c r="W12" s="1202"/>
      <c r="X12" s="1203"/>
    </row>
    <row r="13" spans="1:25" ht="17.25" customHeight="1">
      <c r="A13" s="1209"/>
      <c r="B13" s="1210"/>
      <c r="C13" s="1210"/>
      <c r="D13" s="1211"/>
      <c r="E13" s="907"/>
      <c r="F13" s="908"/>
      <c r="G13" s="908"/>
      <c r="H13" s="909"/>
      <c r="I13" s="907"/>
      <c r="J13" s="908"/>
      <c r="K13" s="908"/>
      <c r="L13" s="909"/>
      <c r="M13" s="1200"/>
      <c r="N13" s="1201"/>
      <c r="O13" s="907"/>
      <c r="P13" s="908"/>
      <c r="Q13" s="908"/>
      <c r="R13" s="909"/>
      <c r="S13" s="1200"/>
      <c r="T13" s="1201"/>
      <c r="U13" s="1200"/>
      <c r="V13" s="1201"/>
      <c r="W13" s="1204"/>
      <c r="X13" s="1205"/>
    </row>
    <row r="14" spans="1:25" ht="17.25" customHeight="1">
      <c r="A14" s="1206" t="s">
        <v>420</v>
      </c>
      <c r="B14" s="1207"/>
      <c r="C14" s="1207"/>
      <c r="D14" s="1208"/>
      <c r="E14" s="895"/>
      <c r="F14" s="896"/>
      <c r="G14" s="896"/>
      <c r="H14" s="897"/>
      <c r="I14" s="895"/>
      <c r="J14" s="896"/>
      <c r="K14" s="896"/>
      <c r="L14" s="897"/>
      <c r="M14" s="1198"/>
      <c r="N14" s="1199"/>
      <c r="O14" s="895"/>
      <c r="P14" s="896"/>
      <c r="Q14" s="896"/>
      <c r="R14" s="897"/>
      <c r="S14" s="1198"/>
      <c r="T14" s="1199"/>
      <c r="U14" s="1198"/>
      <c r="V14" s="1199"/>
      <c r="W14" s="1202"/>
      <c r="X14" s="1203"/>
    </row>
    <row r="15" spans="1:25" ht="17.25" customHeight="1">
      <c r="A15" s="1209"/>
      <c r="B15" s="1210"/>
      <c r="C15" s="1210"/>
      <c r="D15" s="1211"/>
      <c r="E15" s="907"/>
      <c r="F15" s="908"/>
      <c r="G15" s="908"/>
      <c r="H15" s="909"/>
      <c r="I15" s="907"/>
      <c r="J15" s="908"/>
      <c r="K15" s="908"/>
      <c r="L15" s="909"/>
      <c r="M15" s="1200"/>
      <c r="N15" s="1201"/>
      <c r="O15" s="907"/>
      <c r="P15" s="908"/>
      <c r="Q15" s="908"/>
      <c r="R15" s="909"/>
      <c r="S15" s="1200"/>
      <c r="T15" s="1201"/>
      <c r="U15" s="1200"/>
      <c r="V15" s="1201"/>
      <c r="W15" s="1204"/>
      <c r="X15" s="1205"/>
    </row>
    <row r="16" spans="1:25" s="710" customFormat="1" ht="17.25" customHeight="1">
      <c r="A16" s="1206" t="s">
        <v>1719</v>
      </c>
      <c r="B16" s="1207"/>
      <c r="C16" s="1207"/>
      <c r="D16" s="1208"/>
      <c r="E16" s="895"/>
      <c r="F16" s="896"/>
      <c r="G16" s="896"/>
      <c r="H16" s="897"/>
      <c r="I16" s="895"/>
      <c r="J16" s="896"/>
      <c r="K16" s="896"/>
      <c r="L16" s="897"/>
      <c r="M16" s="1198"/>
      <c r="N16" s="1199"/>
      <c r="O16" s="895"/>
      <c r="P16" s="896"/>
      <c r="Q16" s="896"/>
      <c r="R16" s="897"/>
      <c r="S16" s="1198"/>
      <c r="T16" s="1199"/>
      <c r="U16" s="1198"/>
      <c r="V16" s="1199"/>
      <c r="W16" s="1202"/>
      <c r="X16" s="1203"/>
    </row>
    <row r="17" spans="1:24" s="710" customFormat="1" ht="17.25" customHeight="1">
      <c r="A17" s="1209"/>
      <c r="B17" s="1210"/>
      <c r="C17" s="1210"/>
      <c r="D17" s="1211"/>
      <c r="E17" s="907"/>
      <c r="F17" s="908"/>
      <c r="G17" s="908"/>
      <c r="H17" s="909"/>
      <c r="I17" s="907"/>
      <c r="J17" s="908"/>
      <c r="K17" s="908"/>
      <c r="L17" s="909"/>
      <c r="M17" s="1200"/>
      <c r="N17" s="1201"/>
      <c r="O17" s="907"/>
      <c r="P17" s="908"/>
      <c r="Q17" s="908"/>
      <c r="R17" s="909"/>
      <c r="S17" s="1200"/>
      <c r="T17" s="1201"/>
      <c r="U17" s="1200"/>
      <c r="V17" s="1201"/>
      <c r="W17" s="1204"/>
      <c r="X17" s="1205"/>
    </row>
    <row r="18" spans="1:24" s="710" customFormat="1" ht="17.25" customHeight="1">
      <c r="A18" s="925" t="s">
        <v>1720</v>
      </c>
      <c r="B18" s="926"/>
      <c r="C18" s="926"/>
      <c r="D18" s="927"/>
      <c r="E18" s="895"/>
      <c r="F18" s="896"/>
      <c r="G18" s="896"/>
      <c r="H18" s="897"/>
      <c r="I18" s="895"/>
      <c r="J18" s="896"/>
      <c r="K18" s="896"/>
      <c r="L18" s="897"/>
      <c r="M18" s="1198"/>
      <c r="N18" s="1199"/>
      <c r="O18" s="895"/>
      <c r="P18" s="896"/>
      <c r="Q18" s="896"/>
      <c r="R18" s="897"/>
      <c r="S18" s="1198"/>
      <c r="T18" s="1199"/>
      <c r="U18" s="1198"/>
      <c r="V18" s="1199"/>
      <c r="W18" s="1202"/>
      <c r="X18" s="1203"/>
    </row>
    <row r="19" spans="1:24" s="710" customFormat="1" ht="17.25" customHeight="1">
      <c r="A19" s="928"/>
      <c r="B19" s="929"/>
      <c r="C19" s="929"/>
      <c r="D19" s="930"/>
      <c r="E19" s="907"/>
      <c r="F19" s="908"/>
      <c r="G19" s="908"/>
      <c r="H19" s="909"/>
      <c r="I19" s="907"/>
      <c r="J19" s="908"/>
      <c r="K19" s="908"/>
      <c r="L19" s="909"/>
      <c r="M19" s="1200"/>
      <c r="N19" s="1201"/>
      <c r="O19" s="907"/>
      <c r="P19" s="908"/>
      <c r="Q19" s="908"/>
      <c r="R19" s="909"/>
      <c r="S19" s="1200"/>
      <c r="T19" s="1201"/>
      <c r="U19" s="1200"/>
      <c r="V19" s="1201"/>
      <c r="W19" s="1204"/>
      <c r="X19" s="1205"/>
    </row>
    <row r="20" spans="1:24" s="710" customFormat="1" ht="17.25" customHeight="1">
      <c r="A20" s="925" t="s">
        <v>1721</v>
      </c>
      <c r="B20" s="926"/>
      <c r="C20" s="926"/>
      <c r="D20" s="927"/>
      <c r="E20" s="895"/>
      <c r="F20" s="896"/>
      <c r="G20" s="896"/>
      <c r="H20" s="897"/>
      <c r="I20" s="895"/>
      <c r="J20" s="896"/>
      <c r="K20" s="896"/>
      <c r="L20" s="897"/>
      <c r="M20" s="1198"/>
      <c r="N20" s="1199"/>
      <c r="O20" s="895"/>
      <c r="P20" s="896"/>
      <c r="Q20" s="896"/>
      <c r="R20" s="897"/>
      <c r="S20" s="1198"/>
      <c r="T20" s="1199"/>
      <c r="U20" s="1198"/>
      <c r="V20" s="1199"/>
      <c r="W20" s="1202"/>
      <c r="X20" s="1203"/>
    </row>
    <row r="21" spans="1:24" s="710" customFormat="1" ht="17.25" customHeight="1">
      <c r="A21" s="928"/>
      <c r="B21" s="929"/>
      <c r="C21" s="929"/>
      <c r="D21" s="930"/>
      <c r="E21" s="907"/>
      <c r="F21" s="908"/>
      <c r="G21" s="908"/>
      <c r="H21" s="909"/>
      <c r="I21" s="907"/>
      <c r="J21" s="908"/>
      <c r="K21" s="908"/>
      <c r="L21" s="909"/>
      <c r="M21" s="1200"/>
      <c r="N21" s="1201"/>
      <c r="O21" s="907"/>
      <c r="P21" s="908"/>
      <c r="Q21" s="908"/>
      <c r="R21" s="909"/>
      <c r="S21" s="1200"/>
      <c r="T21" s="1201"/>
      <c r="U21" s="1200"/>
      <c r="V21" s="1201"/>
      <c r="W21" s="1204"/>
      <c r="X21" s="1205"/>
    </row>
    <row r="22" spans="1:24" ht="17.25" customHeight="1">
      <c r="A22" s="1206" t="s">
        <v>608</v>
      </c>
      <c r="B22" s="1207"/>
      <c r="C22" s="1207"/>
      <c r="D22" s="1208"/>
      <c r="E22" s="895"/>
      <c r="F22" s="896"/>
      <c r="G22" s="896"/>
      <c r="H22" s="897"/>
      <c r="I22" s="895"/>
      <c r="J22" s="896"/>
      <c r="K22" s="896"/>
      <c r="L22" s="897"/>
      <c r="M22" s="1198"/>
      <c r="N22" s="1199"/>
      <c r="O22" s="895"/>
      <c r="P22" s="896"/>
      <c r="Q22" s="896"/>
      <c r="R22" s="897"/>
      <c r="S22" s="1198"/>
      <c r="T22" s="1199"/>
      <c r="U22" s="1198"/>
      <c r="V22" s="1199"/>
      <c r="W22" s="1202"/>
      <c r="X22" s="1203"/>
    </row>
    <row r="23" spans="1:24" ht="17.25" customHeight="1">
      <c r="A23" s="1209"/>
      <c r="B23" s="1210"/>
      <c r="C23" s="1210"/>
      <c r="D23" s="1211"/>
      <c r="E23" s="907"/>
      <c r="F23" s="908"/>
      <c r="G23" s="908"/>
      <c r="H23" s="909"/>
      <c r="I23" s="907"/>
      <c r="J23" s="908"/>
      <c r="K23" s="908"/>
      <c r="L23" s="909"/>
      <c r="M23" s="1200"/>
      <c r="N23" s="1201"/>
      <c r="O23" s="907"/>
      <c r="P23" s="908"/>
      <c r="Q23" s="908"/>
      <c r="R23" s="909"/>
      <c r="S23" s="1200"/>
      <c r="T23" s="1201"/>
      <c r="U23" s="1200"/>
      <c r="V23" s="1201"/>
      <c r="W23" s="1204"/>
      <c r="X23" s="1205"/>
    </row>
    <row r="24" spans="1:24" ht="17.25" customHeight="1">
      <c r="A24" s="1206" t="s">
        <v>609</v>
      </c>
      <c r="B24" s="1207"/>
      <c r="C24" s="1207"/>
      <c r="D24" s="1208"/>
      <c r="E24" s="895"/>
      <c r="F24" s="896"/>
      <c r="G24" s="896"/>
      <c r="H24" s="897"/>
      <c r="I24" s="895"/>
      <c r="J24" s="896"/>
      <c r="K24" s="896"/>
      <c r="L24" s="897"/>
      <c r="M24" s="1198"/>
      <c r="N24" s="1199"/>
      <c r="O24" s="895"/>
      <c r="P24" s="896"/>
      <c r="Q24" s="896"/>
      <c r="R24" s="897"/>
      <c r="S24" s="1198"/>
      <c r="T24" s="1199"/>
      <c r="U24" s="1198"/>
      <c r="V24" s="1199"/>
      <c r="W24" s="1202"/>
      <c r="X24" s="1203"/>
    </row>
    <row r="25" spans="1:24" ht="17.25" customHeight="1">
      <c r="A25" s="1209"/>
      <c r="B25" s="1210"/>
      <c r="C25" s="1210"/>
      <c r="D25" s="1211"/>
      <c r="E25" s="907"/>
      <c r="F25" s="908"/>
      <c r="G25" s="908"/>
      <c r="H25" s="909"/>
      <c r="I25" s="907"/>
      <c r="J25" s="908"/>
      <c r="K25" s="908"/>
      <c r="L25" s="909"/>
      <c r="M25" s="1200"/>
      <c r="N25" s="1201"/>
      <c r="O25" s="907"/>
      <c r="P25" s="908"/>
      <c r="Q25" s="908"/>
      <c r="R25" s="909"/>
      <c r="S25" s="1200"/>
      <c r="T25" s="1201"/>
      <c r="U25" s="1200"/>
      <c r="V25" s="1201"/>
      <c r="W25" s="1204"/>
      <c r="X25" s="1205"/>
    </row>
    <row r="26" spans="1:24" ht="17.25" customHeight="1">
      <c r="A26" s="1206" t="s">
        <v>82</v>
      </c>
      <c r="B26" s="1207"/>
      <c r="C26" s="1207"/>
      <c r="D26" s="1208"/>
      <c r="E26" s="895"/>
      <c r="F26" s="896"/>
      <c r="G26" s="896"/>
      <c r="H26" s="897"/>
      <c r="I26" s="895"/>
      <c r="J26" s="896"/>
      <c r="K26" s="896"/>
      <c r="L26" s="897"/>
      <c r="M26" s="1198"/>
      <c r="N26" s="1199"/>
      <c r="O26" s="895"/>
      <c r="P26" s="896"/>
      <c r="Q26" s="896"/>
      <c r="R26" s="897"/>
      <c r="S26" s="1198"/>
      <c r="T26" s="1199"/>
      <c r="U26" s="1198"/>
      <c r="V26" s="1199"/>
      <c r="W26" s="1202"/>
      <c r="X26" s="1203"/>
    </row>
    <row r="27" spans="1:24" ht="17.25" customHeight="1">
      <c r="A27" s="1209"/>
      <c r="B27" s="1210"/>
      <c r="C27" s="1210"/>
      <c r="D27" s="1211"/>
      <c r="E27" s="907"/>
      <c r="F27" s="908"/>
      <c r="G27" s="908"/>
      <c r="H27" s="909"/>
      <c r="I27" s="907"/>
      <c r="J27" s="908"/>
      <c r="K27" s="908"/>
      <c r="L27" s="909"/>
      <c r="M27" s="1200"/>
      <c r="N27" s="1201"/>
      <c r="O27" s="907"/>
      <c r="P27" s="908"/>
      <c r="Q27" s="908"/>
      <c r="R27" s="909"/>
      <c r="S27" s="1200"/>
      <c r="T27" s="1201"/>
      <c r="U27" s="1200"/>
      <c r="V27" s="1201"/>
      <c r="W27" s="1204"/>
      <c r="X27" s="1205"/>
    </row>
    <row r="28" spans="1:24" ht="17.25" customHeight="1">
      <c r="A28" s="1206" t="s">
        <v>82</v>
      </c>
      <c r="B28" s="1207"/>
      <c r="C28" s="1207"/>
      <c r="D28" s="1208"/>
      <c r="E28" s="895"/>
      <c r="F28" s="896"/>
      <c r="G28" s="896"/>
      <c r="H28" s="897"/>
      <c r="I28" s="895"/>
      <c r="J28" s="896"/>
      <c r="K28" s="896"/>
      <c r="L28" s="897"/>
      <c r="M28" s="1198"/>
      <c r="N28" s="1199"/>
      <c r="O28" s="895"/>
      <c r="P28" s="896"/>
      <c r="Q28" s="896"/>
      <c r="R28" s="897"/>
      <c r="S28" s="1198"/>
      <c r="T28" s="1199"/>
      <c r="U28" s="1198"/>
      <c r="V28" s="1199"/>
      <c r="W28" s="1202"/>
      <c r="X28" s="1203"/>
    </row>
    <row r="29" spans="1:24" ht="17.25" customHeight="1">
      <c r="A29" s="1209"/>
      <c r="B29" s="1210"/>
      <c r="C29" s="1210"/>
      <c r="D29" s="1211"/>
      <c r="E29" s="907"/>
      <c r="F29" s="908"/>
      <c r="G29" s="908"/>
      <c r="H29" s="909"/>
      <c r="I29" s="907"/>
      <c r="J29" s="908"/>
      <c r="K29" s="908"/>
      <c r="L29" s="909"/>
      <c r="M29" s="1200"/>
      <c r="N29" s="1201"/>
      <c r="O29" s="907"/>
      <c r="P29" s="908"/>
      <c r="Q29" s="908"/>
      <c r="R29" s="909"/>
      <c r="S29" s="1200"/>
      <c r="T29" s="1201"/>
      <c r="U29" s="1200"/>
      <c r="V29" s="1201"/>
      <c r="W29" s="1204"/>
      <c r="X29" s="1205"/>
    </row>
    <row r="30" spans="1:24" ht="17.25" customHeight="1">
      <c r="A30" s="1206" t="s">
        <v>82</v>
      </c>
      <c r="B30" s="1207"/>
      <c r="C30" s="1207"/>
      <c r="D30" s="1208"/>
      <c r="E30" s="895"/>
      <c r="F30" s="896"/>
      <c r="G30" s="896"/>
      <c r="H30" s="897"/>
      <c r="I30" s="895"/>
      <c r="J30" s="896"/>
      <c r="K30" s="896"/>
      <c r="L30" s="897"/>
      <c r="M30" s="1198"/>
      <c r="N30" s="1199"/>
      <c r="O30" s="895"/>
      <c r="P30" s="896"/>
      <c r="Q30" s="896"/>
      <c r="R30" s="897"/>
      <c r="S30" s="1198"/>
      <c r="T30" s="1199"/>
      <c r="U30" s="1198"/>
      <c r="V30" s="1199"/>
      <c r="W30" s="1202"/>
      <c r="X30" s="1203"/>
    </row>
    <row r="31" spans="1:24" ht="17.25" customHeight="1">
      <c r="A31" s="1209"/>
      <c r="B31" s="1210"/>
      <c r="C31" s="1210"/>
      <c r="D31" s="1211"/>
      <c r="E31" s="907"/>
      <c r="F31" s="908"/>
      <c r="G31" s="908"/>
      <c r="H31" s="909"/>
      <c r="I31" s="907"/>
      <c r="J31" s="908"/>
      <c r="K31" s="908"/>
      <c r="L31" s="909"/>
      <c r="M31" s="1200"/>
      <c r="N31" s="1201"/>
      <c r="O31" s="907"/>
      <c r="P31" s="908"/>
      <c r="Q31" s="908"/>
      <c r="R31" s="909"/>
      <c r="S31" s="1200"/>
      <c r="T31" s="1201"/>
      <c r="U31" s="1200"/>
      <c r="V31" s="1201"/>
      <c r="W31" s="1204"/>
      <c r="X31" s="1205"/>
    </row>
    <row r="32" spans="1:24" ht="17.25" customHeight="1">
      <c r="A32" s="1206" t="s">
        <v>82</v>
      </c>
      <c r="B32" s="1207"/>
      <c r="C32" s="1207"/>
      <c r="D32" s="1208"/>
      <c r="E32" s="895"/>
      <c r="F32" s="896"/>
      <c r="G32" s="896"/>
      <c r="H32" s="897"/>
      <c r="I32" s="895"/>
      <c r="J32" s="896"/>
      <c r="K32" s="896"/>
      <c r="L32" s="897"/>
      <c r="M32" s="1198"/>
      <c r="N32" s="1199"/>
      <c r="O32" s="895"/>
      <c r="P32" s="896"/>
      <c r="Q32" s="896"/>
      <c r="R32" s="897"/>
      <c r="S32" s="1198"/>
      <c r="T32" s="1199"/>
      <c r="U32" s="1198"/>
      <c r="V32" s="1199"/>
      <c r="W32" s="1202"/>
      <c r="X32" s="1203"/>
    </row>
    <row r="33" spans="1:24" ht="17.25" customHeight="1">
      <c r="A33" s="1209"/>
      <c r="B33" s="1210"/>
      <c r="C33" s="1210"/>
      <c r="D33" s="1211"/>
      <c r="E33" s="907"/>
      <c r="F33" s="908"/>
      <c r="G33" s="908"/>
      <c r="H33" s="909"/>
      <c r="I33" s="907"/>
      <c r="J33" s="908"/>
      <c r="K33" s="908"/>
      <c r="L33" s="909"/>
      <c r="M33" s="1200"/>
      <c r="N33" s="1201"/>
      <c r="O33" s="907"/>
      <c r="P33" s="908"/>
      <c r="Q33" s="908"/>
      <c r="R33" s="909"/>
      <c r="S33" s="1200"/>
      <c r="T33" s="1201"/>
      <c r="U33" s="1200"/>
      <c r="V33" s="1201"/>
      <c r="W33" s="1204"/>
      <c r="X33" s="1205"/>
    </row>
  </sheetData>
  <mergeCells count="101">
    <mergeCell ref="A10:B11"/>
    <mergeCell ref="A8:B9"/>
    <mergeCell ref="C10:D11"/>
    <mergeCell ref="A22:D23"/>
    <mergeCell ref="E22:H23"/>
    <mergeCell ref="E20:H21"/>
    <mergeCell ref="A3:X4"/>
    <mergeCell ref="A12:D13"/>
    <mergeCell ref="E12:H13"/>
    <mergeCell ref="I12:L13"/>
    <mergeCell ref="M12:N13"/>
    <mergeCell ref="W12:X13"/>
    <mergeCell ref="O12:R13"/>
    <mergeCell ref="A6:X6"/>
    <mergeCell ref="E8:H11"/>
    <mergeCell ref="I8:L11"/>
    <mergeCell ref="M8:N11"/>
    <mergeCell ref="O8:R11"/>
    <mergeCell ref="S8:T11"/>
    <mergeCell ref="U8:V11"/>
    <mergeCell ref="W8:X11"/>
    <mergeCell ref="C8:D9"/>
    <mergeCell ref="I22:L23"/>
    <mergeCell ref="M22:N23"/>
    <mergeCell ref="A14:D15"/>
    <mergeCell ref="E14:H15"/>
    <mergeCell ref="I14:L15"/>
    <mergeCell ref="M14:N15"/>
    <mergeCell ref="A16:D17"/>
    <mergeCell ref="E16:H17"/>
    <mergeCell ref="I16:L17"/>
    <mergeCell ref="M16:N17"/>
    <mergeCell ref="A18:D19"/>
    <mergeCell ref="E18:H19"/>
    <mergeCell ref="I18:L19"/>
    <mergeCell ref="M18:N19"/>
    <mergeCell ref="S14:T15"/>
    <mergeCell ref="O14:R15"/>
    <mergeCell ref="U14:V15"/>
    <mergeCell ref="S12:T13"/>
    <mergeCell ref="W22:X23"/>
    <mergeCell ref="U12:V13"/>
    <mergeCell ref="W14:X15"/>
    <mergeCell ref="O16:R17"/>
    <mergeCell ref="S16:T17"/>
    <mergeCell ref="U16:V17"/>
    <mergeCell ref="W16:X17"/>
    <mergeCell ref="O18:R19"/>
    <mergeCell ref="S18:T19"/>
    <mergeCell ref="U18:V19"/>
    <mergeCell ref="W18:X19"/>
    <mergeCell ref="W20:X21"/>
    <mergeCell ref="S20:T21"/>
    <mergeCell ref="U20:V21"/>
    <mergeCell ref="O22:R23"/>
    <mergeCell ref="O26:R27"/>
    <mergeCell ref="I20:L21"/>
    <mergeCell ref="M20:N21"/>
    <mergeCell ref="O20:R21"/>
    <mergeCell ref="S26:T27"/>
    <mergeCell ref="U26:V27"/>
    <mergeCell ref="W26:X27"/>
    <mergeCell ref="A24:D25"/>
    <mergeCell ref="E24:H25"/>
    <mergeCell ref="I24:L25"/>
    <mergeCell ref="M24:N25"/>
    <mergeCell ref="O24:R25"/>
    <mergeCell ref="S24:T25"/>
    <mergeCell ref="U24:V25"/>
    <mergeCell ref="W24:X25"/>
    <mergeCell ref="A26:D27"/>
    <mergeCell ref="E26:H27"/>
    <mergeCell ref="I26:L27"/>
    <mergeCell ref="M26:N27"/>
    <mergeCell ref="S22:T23"/>
    <mergeCell ref="U22:V23"/>
    <mergeCell ref="A20:D21"/>
    <mergeCell ref="S28:T29"/>
    <mergeCell ref="U28:V29"/>
    <mergeCell ref="W28:X29"/>
    <mergeCell ref="S30:T31"/>
    <mergeCell ref="U30:V31"/>
    <mergeCell ref="W30:X31"/>
    <mergeCell ref="A32:D33"/>
    <mergeCell ref="E32:H33"/>
    <mergeCell ref="I32:L33"/>
    <mergeCell ref="M32:N33"/>
    <mergeCell ref="O32:R33"/>
    <mergeCell ref="S32:T33"/>
    <mergeCell ref="U32:V33"/>
    <mergeCell ref="W32:X33"/>
    <mergeCell ref="A30:D31"/>
    <mergeCell ref="E30:H31"/>
    <mergeCell ref="I30:L31"/>
    <mergeCell ref="M30:N31"/>
    <mergeCell ref="O30:R31"/>
    <mergeCell ref="A28:D29"/>
    <mergeCell ref="E28:H29"/>
    <mergeCell ref="I28:L29"/>
    <mergeCell ref="M28:N29"/>
    <mergeCell ref="O28:R2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workbookViewId="0">
      <selection activeCell="A3" sqref="A3:X4"/>
    </sheetView>
  </sheetViews>
  <sheetFormatPr defaultColWidth="9" defaultRowHeight="17.25" customHeight="1"/>
  <cols>
    <col min="1" max="24" width="3.625" style="143" customWidth="1"/>
    <col min="25" max="16384" width="9" style="143"/>
  </cols>
  <sheetData>
    <row r="1" spans="1:25" ht="17.25" customHeight="1">
      <c r="X1" s="152" t="s">
        <v>493</v>
      </c>
      <c r="Y1" s="141" t="s">
        <v>571</v>
      </c>
    </row>
    <row r="2" spans="1:25" ht="17.25" customHeight="1">
      <c r="U2" s="152"/>
      <c r="V2" s="152"/>
      <c r="W2" s="152"/>
      <c r="X2" s="152"/>
    </row>
    <row r="3" spans="1:25" ht="17.25" customHeight="1">
      <c r="A3" s="923" t="s">
        <v>112</v>
      </c>
      <c r="B3" s="923"/>
      <c r="C3" s="923"/>
      <c r="D3" s="923"/>
      <c r="E3" s="923"/>
      <c r="F3" s="923"/>
      <c r="G3" s="923"/>
      <c r="H3" s="923"/>
      <c r="I3" s="923"/>
      <c r="J3" s="923"/>
      <c r="K3" s="923"/>
      <c r="L3" s="923"/>
      <c r="M3" s="923"/>
      <c r="N3" s="923"/>
      <c r="O3" s="923"/>
      <c r="P3" s="923"/>
      <c r="Q3" s="923"/>
      <c r="R3" s="923"/>
      <c r="S3" s="923"/>
      <c r="T3" s="923"/>
      <c r="U3" s="923"/>
      <c r="V3" s="923"/>
      <c r="W3" s="923"/>
      <c r="X3" s="923"/>
    </row>
    <row r="4" spans="1:25" ht="17.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row>
    <row r="6" spans="1:25" ht="17.25" customHeight="1">
      <c r="A6" s="188"/>
      <c r="B6" s="188"/>
      <c r="C6" s="188"/>
      <c r="D6" s="188"/>
      <c r="E6" s="188"/>
      <c r="F6" s="188"/>
      <c r="G6" s="188"/>
      <c r="H6" s="188"/>
      <c r="I6" s="188"/>
      <c r="J6" s="188"/>
      <c r="K6" s="188"/>
      <c r="L6" s="188"/>
      <c r="M6" s="188"/>
      <c r="N6" s="188"/>
      <c r="O6" s="181"/>
      <c r="P6" s="181"/>
      <c r="Q6" s="188"/>
      <c r="R6" s="79"/>
      <c r="S6" s="920" t="s">
        <v>706</v>
      </c>
      <c r="T6" s="920"/>
      <c r="U6" s="920"/>
      <c r="V6" s="920"/>
      <c r="W6" s="920"/>
      <c r="X6" s="920"/>
    </row>
    <row r="7" spans="1:25" ht="17.25" customHeight="1">
      <c r="A7" s="156" t="s">
        <v>14</v>
      </c>
      <c r="B7" s="156"/>
      <c r="C7" s="156"/>
      <c r="D7" s="156"/>
      <c r="E7" s="158"/>
      <c r="F7" s="156"/>
      <c r="G7" s="156"/>
      <c r="H7" s="156"/>
      <c r="I7" s="156"/>
      <c r="J7" s="156"/>
      <c r="K7" s="156"/>
      <c r="L7" s="158"/>
      <c r="M7" s="156"/>
      <c r="N7" s="156"/>
      <c r="O7" s="156"/>
      <c r="P7" s="156"/>
      <c r="Q7" s="156"/>
      <c r="R7" s="156"/>
      <c r="S7" s="156"/>
      <c r="T7" s="156"/>
      <c r="U7" s="156"/>
      <c r="V7" s="156"/>
      <c r="W7" s="156"/>
      <c r="X7" s="156"/>
    </row>
    <row r="8" spans="1:25"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5"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5"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2" spans="1:25" ht="17.25" customHeight="1">
      <c r="A12" s="143" t="s">
        <v>592</v>
      </c>
      <c r="S12" s="149"/>
      <c r="T12" s="149"/>
      <c r="U12" s="149"/>
      <c r="V12" s="149"/>
      <c r="W12" s="149"/>
    </row>
    <row r="13" spans="1:25" ht="17.25" customHeight="1">
      <c r="A13" s="143" t="s">
        <v>111</v>
      </c>
      <c r="S13" s="149"/>
      <c r="T13" s="149"/>
      <c r="U13" s="149"/>
      <c r="V13" s="149"/>
      <c r="W13" s="149"/>
    </row>
    <row r="14" spans="1:25" s="156" customFormat="1" ht="17.25" customHeight="1">
      <c r="S14" s="167"/>
      <c r="T14" s="167"/>
      <c r="U14" s="167"/>
      <c r="V14" s="167"/>
      <c r="W14" s="167"/>
    </row>
    <row r="15" spans="1:25" ht="17.25" customHeight="1">
      <c r="A15" s="898" t="s">
        <v>6</v>
      </c>
      <c r="B15" s="898"/>
      <c r="C15" s="898"/>
      <c r="D15" s="898"/>
      <c r="E15" s="898"/>
      <c r="F15" s="898"/>
      <c r="G15" s="898"/>
      <c r="H15" s="898"/>
      <c r="I15" s="898"/>
      <c r="J15" s="898"/>
      <c r="K15" s="898"/>
      <c r="L15" s="898"/>
      <c r="M15" s="898"/>
      <c r="N15" s="898"/>
      <c r="O15" s="898"/>
      <c r="P15" s="898"/>
      <c r="Q15" s="898"/>
      <c r="R15" s="898"/>
      <c r="S15" s="898"/>
      <c r="T15" s="898"/>
      <c r="U15" s="898"/>
      <c r="V15" s="898"/>
      <c r="W15" s="898"/>
      <c r="X15" s="898"/>
    </row>
    <row r="16" spans="1:25" s="156" customFormat="1" ht="17.25" customHeight="1">
      <c r="M16" s="158"/>
    </row>
    <row r="17" spans="1:24" ht="17.25" customHeight="1">
      <c r="A17" s="921" t="s">
        <v>434</v>
      </c>
      <c r="B17" s="921"/>
      <c r="C17" s="921"/>
      <c r="D17" s="921"/>
      <c r="E17" s="921"/>
      <c r="F17" s="921"/>
      <c r="G17" s="922" t="str">
        <f>IF(基本情報!$C$1="","",基本情報!$C$1)</f>
        <v/>
      </c>
      <c r="H17" s="922"/>
      <c r="I17" s="922"/>
      <c r="J17" s="922"/>
      <c r="K17" s="922"/>
      <c r="L17" s="922"/>
      <c r="M17" s="922"/>
      <c r="N17" s="922"/>
      <c r="O17" s="922"/>
      <c r="P17" s="922"/>
      <c r="Q17" s="922"/>
      <c r="R17" s="922"/>
      <c r="S17" s="922"/>
      <c r="T17" s="922"/>
      <c r="U17" s="922"/>
      <c r="V17" s="922"/>
      <c r="W17" s="922"/>
      <c r="X17" s="922"/>
    </row>
    <row r="18" spans="1:24" ht="17.25" customHeight="1">
      <c r="A18" s="921" t="s">
        <v>110</v>
      </c>
      <c r="B18" s="921"/>
      <c r="C18" s="921"/>
      <c r="D18" s="921"/>
      <c r="E18" s="921"/>
      <c r="F18" s="921"/>
      <c r="G18" s="921"/>
      <c r="H18" s="921"/>
      <c r="I18" s="921"/>
      <c r="J18" s="921"/>
      <c r="K18" s="151" t="s">
        <v>108</v>
      </c>
      <c r="L18" s="1253" t="str">
        <f>IF(基本情報!$C$6="","",基本情報!$C$6)</f>
        <v/>
      </c>
      <c r="M18" s="1253"/>
      <c r="N18" s="1253"/>
      <c r="O18" s="1253"/>
      <c r="P18" s="1253"/>
      <c r="Q18" s="1253"/>
      <c r="R18" s="1253"/>
      <c r="S18" s="1253"/>
      <c r="T18" s="1253"/>
      <c r="U18" s="1253"/>
      <c r="V18" s="1253"/>
      <c r="W18" s="1253"/>
      <c r="X18" s="1253"/>
    </row>
    <row r="19" spans="1:24" ht="17.25" customHeight="1">
      <c r="A19" s="921" t="s">
        <v>109</v>
      </c>
      <c r="B19" s="921"/>
      <c r="C19" s="921"/>
      <c r="D19" s="921"/>
      <c r="E19" s="921"/>
      <c r="F19" s="921"/>
      <c r="G19" s="921"/>
      <c r="H19" s="921"/>
      <c r="I19" s="921"/>
      <c r="J19" s="921"/>
      <c r="K19" s="151" t="s">
        <v>108</v>
      </c>
      <c r="L19" s="1254"/>
      <c r="M19" s="1254"/>
      <c r="N19" s="1254"/>
      <c r="O19" s="1254"/>
      <c r="P19" s="1254"/>
      <c r="Q19" s="1254"/>
      <c r="R19" s="1254"/>
      <c r="S19" s="1254"/>
      <c r="T19" s="1254"/>
      <c r="U19" s="1254"/>
      <c r="V19" s="1254"/>
      <c r="W19" s="1254"/>
      <c r="X19" s="1254"/>
    </row>
    <row r="20" spans="1:24" s="156" customFormat="1" ht="17.25" customHeight="1">
      <c r="A20" s="160"/>
      <c r="B20" s="167"/>
      <c r="C20" s="167"/>
      <c r="D20" s="167"/>
      <c r="E20" s="167"/>
      <c r="F20" s="167"/>
      <c r="G20" s="167"/>
      <c r="H20" s="167"/>
      <c r="J20" s="161"/>
      <c r="K20" s="161"/>
      <c r="L20" s="161"/>
      <c r="M20" s="161"/>
      <c r="N20" s="161"/>
      <c r="O20" s="161"/>
      <c r="P20" s="161"/>
      <c r="Q20" s="161"/>
      <c r="R20" s="161"/>
      <c r="S20" s="161"/>
      <c r="T20" s="161"/>
      <c r="U20" s="161"/>
      <c r="V20" s="161"/>
      <c r="W20" s="161"/>
      <c r="X20" s="161"/>
    </row>
    <row r="21" spans="1:24" ht="17.25" customHeight="1">
      <c r="A21" s="995" t="s">
        <v>107</v>
      </c>
      <c r="B21" s="1252"/>
      <c r="C21" s="1252"/>
      <c r="D21" s="1252"/>
      <c r="E21" s="1252"/>
      <c r="F21" s="1252"/>
      <c r="G21" s="1252"/>
    </row>
    <row r="22" spans="1:24" ht="17.25" customHeight="1">
      <c r="A22" s="1238" t="s">
        <v>106</v>
      </c>
      <c r="B22" s="1239"/>
      <c r="C22" s="1239"/>
      <c r="D22" s="1239"/>
      <c r="E22" s="1239"/>
      <c r="F22" s="1239"/>
      <c r="G22" s="1239"/>
      <c r="H22" s="1239"/>
      <c r="I22" s="1239"/>
      <c r="J22" s="1239"/>
      <c r="K22" s="1239"/>
      <c r="L22" s="1239"/>
      <c r="M22" s="1239"/>
      <c r="N22" s="1239"/>
      <c r="O22" s="1239"/>
      <c r="P22" s="1239"/>
      <c r="Q22" s="1239"/>
      <c r="R22" s="1239"/>
      <c r="S22" s="1239"/>
      <c r="T22" s="1239"/>
      <c r="U22" s="1239"/>
      <c r="V22" s="1239"/>
      <c r="W22" s="1239"/>
      <c r="X22" s="1240"/>
    </row>
    <row r="23" spans="1:24" ht="17.25" customHeight="1">
      <c r="A23" s="787"/>
      <c r="B23" s="1255" t="s">
        <v>105</v>
      </c>
      <c r="C23" s="1255"/>
      <c r="D23" s="1256"/>
      <c r="E23" s="1256"/>
      <c r="F23" s="1256"/>
      <c r="G23" s="80"/>
      <c r="H23" s="80"/>
      <c r="I23" s="80"/>
      <c r="J23" s="80"/>
      <c r="K23" s="80"/>
      <c r="L23" s="80"/>
      <c r="M23" s="80"/>
      <c r="N23" s="788"/>
      <c r="O23" s="788"/>
      <c r="P23" s="788"/>
      <c r="Q23" s="80"/>
      <c r="R23" s="80"/>
      <c r="S23" s="80"/>
      <c r="T23" s="1302" t="s">
        <v>104</v>
      </c>
      <c r="U23" s="1303"/>
      <c r="V23" s="1303"/>
      <c r="W23" s="1304"/>
      <c r="X23" s="789"/>
    </row>
    <row r="24" spans="1:24" ht="17.25" customHeight="1">
      <c r="A24" s="787"/>
      <c r="B24" s="1256"/>
      <c r="C24" s="1256"/>
      <c r="D24" s="1256"/>
      <c r="E24" s="1256"/>
      <c r="F24" s="1256"/>
      <c r="G24" s="80"/>
      <c r="H24" s="80"/>
      <c r="I24" s="1241" t="s">
        <v>103</v>
      </c>
      <c r="J24" s="1241"/>
      <c r="K24" s="1241"/>
      <c r="L24" s="1241"/>
      <c r="M24" s="1241"/>
      <c r="N24" s="1241"/>
      <c r="O24" s="1241"/>
      <c r="P24" s="1241"/>
      <c r="Q24" s="80"/>
      <c r="R24" s="80"/>
      <c r="S24" s="80"/>
      <c r="T24" s="1257"/>
      <c r="U24" s="1250"/>
      <c r="V24" s="1250"/>
      <c r="W24" s="1300"/>
      <c r="X24" s="789"/>
    </row>
    <row r="25" spans="1:24" ht="17.25" customHeight="1">
      <c r="A25" s="787"/>
      <c r="B25" s="80"/>
      <c r="C25" s="80"/>
      <c r="D25" s="80"/>
      <c r="E25" s="80"/>
      <c r="F25" s="80"/>
      <c r="G25" s="80"/>
      <c r="H25" s="80"/>
      <c r="I25" s="1241"/>
      <c r="J25" s="1241"/>
      <c r="K25" s="1241"/>
      <c r="L25" s="1241"/>
      <c r="M25" s="1241"/>
      <c r="N25" s="1241"/>
      <c r="O25" s="1241"/>
      <c r="P25" s="1241"/>
      <c r="Q25" s="80"/>
      <c r="R25" s="80"/>
      <c r="S25" s="80"/>
      <c r="T25" s="1312"/>
      <c r="U25" s="1305"/>
      <c r="V25" s="1305"/>
      <c r="W25" s="1306"/>
      <c r="X25" s="789"/>
    </row>
    <row r="26" spans="1:24" ht="17.25" customHeight="1">
      <c r="A26" s="787"/>
      <c r="B26" s="80"/>
      <c r="C26" s="80"/>
      <c r="D26" s="80"/>
      <c r="E26" s="80"/>
      <c r="F26" s="80"/>
      <c r="G26" s="80"/>
      <c r="H26" s="80"/>
      <c r="I26" s="1311" t="s">
        <v>589</v>
      </c>
      <c r="J26" s="1311"/>
      <c r="K26" s="1311"/>
      <c r="L26" s="1311"/>
      <c r="M26" s="1311"/>
      <c r="N26" s="1311"/>
      <c r="O26" s="1311"/>
      <c r="P26" s="1311"/>
      <c r="Q26" s="80"/>
      <c r="R26" s="80"/>
      <c r="S26" s="80"/>
      <c r="T26" s="80"/>
      <c r="U26" s="80"/>
      <c r="V26" s="80"/>
      <c r="W26" s="80"/>
      <c r="X26" s="789"/>
    </row>
    <row r="27" spans="1:24" ht="17.25" customHeight="1">
      <c r="A27" s="787"/>
      <c r="B27" s="1242" t="s">
        <v>590</v>
      </c>
      <c r="C27" s="1243"/>
      <c r="D27" s="1243"/>
      <c r="E27" s="1243"/>
      <c r="F27" s="1243"/>
      <c r="G27" s="1244"/>
      <c r="H27" s="132"/>
      <c r="I27" s="132"/>
      <c r="J27" s="80"/>
      <c r="K27" s="80"/>
      <c r="L27" s="80"/>
      <c r="M27" s="80"/>
      <c r="N27" s="80"/>
      <c r="O27" s="1307" t="s">
        <v>102</v>
      </c>
      <c r="P27" s="1262"/>
      <c r="Q27" s="1263"/>
      <c r="R27" s="1257"/>
      <c r="S27" s="1300"/>
      <c r="T27" s="1257"/>
      <c r="U27" s="1250"/>
      <c r="V27" s="1250"/>
      <c r="W27" s="1300"/>
      <c r="X27" s="789"/>
    </row>
    <row r="28" spans="1:24" ht="17.25" customHeight="1">
      <c r="A28" s="787"/>
      <c r="B28" s="1245"/>
      <c r="C28" s="990"/>
      <c r="D28" s="990"/>
      <c r="E28" s="990"/>
      <c r="F28" s="990"/>
      <c r="G28" s="1246"/>
      <c r="H28" s="132"/>
      <c r="I28" s="132"/>
      <c r="J28" s="80"/>
      <c r="K28" s="80"/>
      <c r="L28" s="80"/>
      <c r="M28" s="80"/>
      <c r="N28" s="80"/>
      <c r="O28" s="1308" t="s">
        <v>101</v>
      </c>
      <c r="P28" s="1309"/>
      <c r="Q28" s="1310"/>
      <c r="R28" s="1258"/>
      <c r="S28" s="1301"/>
      <c r="T28" s="1258"/>
      <c r="U28" s="1251"/>
      <c r="V28" s="1251"/>
      <c r="W28" s="1301"/>
      <c r="X28" s="789"/>
    </row>
    <row r="29" spans="1:24" ht="17.25" customHeight="1">
      <c r="A29" s="787"/>
      <c r="B29" s="1247"/>
      <c r="C29" s="1248"/>
      <c r="D29" s="1248"/>
      <c r="E29" s="1248"/>
      <c r="F29" s="1248"/>
      <c r="G29" s="1249"/>
      <c r="H29" s="132"/>
      <c r="I29" s="132"/>
      <c r="J29" s="1284" t="s">
        <v>100</v>
      </c>
      <c r="K29" s="1284"/>
      <c r="L29" s="1284"/>
      <c r="M29" s="1284"/>
      <c r="N29" s="1284"/>
      <c r="O29" s="788"/>
      <c r="P29" s="80"/>
      <c r="Q29" s="80"/>
      <c r="R29" s="80"/>
      <c r="S29" s="80"/>
      <c r="T29" s="80"/>
      <c r="U29" s="80"/>
      <c r="V29" s="80"/>
      <c r="W29" s="80"/>
      <c r="X29" s="789"/>
    </row>
    <row r="30" spans="1:24" ht="17.25" customHeight="1">
      <c r="A30" s="787"/>
      <c r="B30" s="80"/>
      <c r="C30" s="80"/>
      <c r="D30" s="80"/>
      <c r="E30" s="80"/>
      <c r="F30" s="80"/>
      <c r="G30" s="80"/>
      <c r="H30" s="132"/>
      <c r="I30" s="132"/>
      <c r="J30" s="1284"/>
      <c r="K30" s="1284"/>
      <c r="L30" s="1284"/>
      <c r="M30" s="1284"/>
      <c r="N30" s="1284"/>
      <c r="O30" s="1311"/>
      <c r="P30" s="1311"/>
      <c r="Q30" s="1311"/>
      <c r="R30" s="1311"/>
      <c r="S30" s="1311"/>
      <c r="T30" s="1311"/>
      <c r="U30" s="1311"/>
      <c r="V30" s="1311"/>
      <c r="W30" s="1296" t="s">
        <v>99</v>
      </c>
      <c r="X30" s="789"/>
    </row>
    <row r="31" spans="1:24" ht="17.25" customHeight="1">
      <c r="A31" s="787"/>
      <c r="B31" s="80"/>
      <c r="C31" s="80"/>
      <c r="D31" s="80"/>
      <c r="E31" s="80"/>
      <c r="F31" s="80"/>
      <c r="G31" s="80"/>
      <c r="H31" s="80"/>
      <c r="I31" s="80"/>
      <c r="J31" s="790" t="s">
        <v>98</v>
      </c>
      <c r="K31" s="138"/>
      <c r="L31" s="138"/>
      <c r="M31" s="138"/>
      <c r="N31" s="138"/>
      <c r="O31" s="1315"/>
      <c r="P31" s="1315"/>
      <c r="Q31" s="1315"/>
      <c r="R31" s="1315"/>
      <c r="S31" s="1315"/>
      <c r="T31" s="1315"/>
      <c r="U31" s="1315"/>
      <c r="V31" s="1315"/>
      <c r="W31" s="1297"/>
      <c r="X31" s="789"/>
    </row>
    <row r="32" spans="1:24" ht="17.25" customHeight="1">
      <c r="A32" s="787"/>
      <c r="B32" s="80"/>
      <c r="C32" s="80"/>
      <c r="D32" s="80"/>
      <c r="E32" s="80"/>
      <c r="F32" s="80"/>
      <c r="G32" s="80"/>
      <c r="H32" s="80"/>
      <c r="I32" s="80"/>
      <c r="J32" s="80"/>
      <c r="K32" s="80"/>
      <c r="L32" s="80"/>
      <c r="M32" s="80"/>
      <c r="N32" s="80"/>
      <c r="O32" s="80"/>
      <c r="P32" s="80"/>
      <c r="Q32" s="80"/>
      <c r="R32" s="80"/>
      <c r="S32" s="80"/>
      <c r="T32" s="80"/>
      <c r="U32" s="80"/>
      <c r="V32" s="80"/>
      <c r="W32" s="80"/>
      <c r="X32" s="789"/>
    </row>
    <row r="33" spans="1:24" ht="17.25" customHeight="1">
      <c r="A33" s="787"/>
      <c r="B33" s="1259" t="s">
        <v>97</v>
      </c>
      <c r="C33" s="1281" t="s">
        <v>570</v>
      </c>
      <c r="D33" s="1282"/>
      <c r="E33" s="972"/>
      <c r="F33" s="973"/>
      <c r="G33" s="791" t="s">
        <v>96</v>
      </c>
      <c r="H33" s="1285" t="s">
        <v>95</v>
      </c>
      <c r="I33" s="1286"/>
      <c r="J33" s="1287"/>
      <c r="K33" s="1288"/>
      <c r="L33" s="1289"/>
      <c r="M33" s="791" t="s">
        <v>92</v>
      </c>
      <c r="N33" s="1292" t="s">
        <v>33</v>
      </c>
      <c r="O33" s="1293"/>
      <c r="P33" s="1257"/>
      <c r="Q33" s="1300"/>
      <c r="R33" s="1257"/>
      <c r="S33" s="1250"/>
      <c r="T33" s="1300"/>
      <c r="U33" s="1257"/>
      <c r="V33" s="1313"/>
      <c r="W33" s="1298" t="s">
        <v>92</v>
      </c>
      <c r="X33" s="789"/>
    </row>
    <row r="34" spans="1:24" ht="17.25" customHeight="1">
      <c r="A34" s="787"/>
      <c r="B34" s="1279"/>
      <c r="C34" s="1273"/>
      <c r="D34" s="1275"/>
      <c r="E34" s="978"/>
      <c r="F34" s="979"/>
      <c r="G34" s="792"/>
      <c r="H34" s="1269" t="s">
        <v>94</v>
      </c>
      <c r="I34" s="1270"/>
      <c r="J34" s="1271"/>
      <c r="K34" s="1290"/>
      <c r="L34" s="1291"/>
      <c r="M34" s="792"/>
      <c r="N34" s="1294"/>
      <c r="O34" s="1295"/>
      <c r="P34" s="1258"/>
      <c r="Q34" s="1301"/>
      <c r="R34" s="1258"/>
      <c r="S34" s="1251"/>
      <c r="T34" s="1301"/>
      <c r="U34" s="1258"/>
      <c r="V34" s="1314"/>
      <c r="W34" s="1299"/>
      <c r="X34" s="789"/>
    </row>
    <row r="35" spans="1:24" ht="17.25" customHeight="1">
      <c r="A35" s="787"/>
      <c r="B35" s="1279"/>
      <c r="C35" s="1281" t="s">
        <v>128</v>
      </c>
      <c r="D35" s="1282"/>
      <c r="E35" s="972"/>
      <c r="F35" s="973"/>
      <c r="G35" s="791" t="s">
        <v>96</v>
      </c>
      <c r="H35" s="1285" t="s">
        <v>95</v>
      </c>
      <c r="I35" s="1286"/>
      <c r="J35" s="1287"/>
      <c r="K35" s="1288"/>
      <c r="L35" s="1289"/>
      <c r="M35" s="791" t="s">
        <v>92</v>
      </c>
      <c r="N35" s="1292" t="s">
        <v>33</v>
      </c>
      <c r="O35" s="1293"/>
      <c r="P35" s="1257"/>
      <c r="Q35" s="1300"/>
      <c r="R35" s="1257"/>
      <c r="S35" s="1250"/>
      <c r="T35" s="1300"/>
      <c r="U35" s="1257"/>
      <c r="V35" s="1313"/>
      <c r="W35" s="1298" t="s">
        <v>92</v>
      </c>
      <c r="X35" s="789"/>
    </row>
    <row r="36" spans="1:24" ht="17.25" customHeight="1">
      <c r="A36" s="787"/>
      <c r="B36" s="1280"/>
      <c r="C36" s="1273"/>
      <c r="D36" s="1275"/>
      <c r="E36" s="978"/>
      <c r="F36" s="979"/>
      <c r="G36" s="793"/>
      <c r="H36" s="1269" t="s">
        <v>94</v>
      </c>
      <c r="I36" s="1270"/>
      <c r="J36" s="1271"/>
      <c r="K36" s="1290"/>
      <c r="L36" s="1291"/>
      <c r="M36" s="793"/>
      <c r="N36" s="1316"/>
      <c r="O36" s="1317"/>
      <c r="P36" s="1258"/>
      <c r="Q36" s="1301"/>
      <c r="R36" s="1258"/>
      <c r="S36" s="1251"/>
      <c r="T36" s="1301"/>
      <c r="U36" s="1258"/>
      <c r="V36" s="1314"/>
      <c r="W36" s="1299"/>
      <c r="X36" s="789"/>
    </row>
    <row r="37" spans="1:24" ht="17.25" customHeight="1">
      <c r="A37" s="787"/>
      <c r="B37" s="80"/>
      <c r="C37" s="80"/>
      <c r="D37" s="80"/>
      <c r="E37" s="80"/>
      <c r="F37" s="80"/>
      <c r="G37" s="80"/>
      <c r="H37" s="80"/>
      <c r="I37" s="80"/>
      <c r="J37" s="80"/>
      <c r="K37" s="80"/>
      <c r="L37" s="972" t="s">
        <v>93</v>
      </c>
      <c r="M37" s="973"/>
      <c r="N37" s="973"/>
      <c r="O37" s="974"/>
      <c r="P37" s="1257"/>
      <c r="Q37" s="1300"/>
      <c r="R37" s="1257"/>
      <c r="S37" s="1250"/>
      <c r="T37" s="1300"/>
      <c r="U37" s="1257"/>
      <c r="V37" s="1313"/>
      <c r="W37" s="1298" t="s">
        <v>92</v>
      </c>
      <c r="X37" s="789"/>
    </row>
    <row r="38" spans="1:24" ht="17.25" customHeight="1">
      <c r="A38" s="787"/>
      <c r="B38" s="80"/>
      <c r="C38" s="80"/>
      <c r="D38" s="80"/>
      <c r="E38" s="80"/>
      <c r="F38" s="80"/>
      <c r="G38" s="80"/>
      <c r="H38" s="80"/>
      <c r="I38" s="80"/>
      <c r="J38" s="80"/>
      <c r="K38" s="80"/>
      <c r="L38" s="978"/>
      <c r="M38" s="979"/>
      <c r="N38" s="979"/>
      <c r="O38" s="980"/>
      <c r="P38" s="1258"/>
      <c r="Q38" s="1301"/>
      <c r="R38" s="1258"/>
      <c r="S38" s="1251"/>
      <c r="T38" s="1301"/>
      <c r="U38" s="1258"/>
      <c r="V38" s="1314"/>
      <c r="W38" s="1299"/>
      <c r="X38" s="789"/>
    </row>
    <row r="39" spans="1:24" ht="17.25" customHeight="1">
      <c r="A39" s="787"/>
      <c r="B39" s="1255" t="s">
        <v>91</v>
      </c>
      <c r="C39" s="1256"/>
      <c r="D39" s="1256"/>
      <c r="E39" s="1256"/>
      <c r="F39" s="1256"/>
      <c r="G39" s="1256"/>
      <c r="H39" s="1256"/>
      <c r="I39" s="1256"/>
      <c r="J39" s="1256"/>
      <c r="K39" s="80"/>
      <c r="L39" s="80"/>
      <c r="M39" s="80"/>
      <c r="N39" s="80"/>
      <c r="O39" s="80"/>
      <c r="P39" s="80"/>
      <c r="Q39" s="80"/>
      <c r="R39" s="80"/>
      <c r="S39" s="80"/>
      <c r="T39" s="80"/>
      <c r="U39" s="80"/>
      <c r="V39" s="80"/>
      <c r="W39" s="80"/>
      <c r="X39" s="789"/>
    </row>
    <row r="40" spans="1:24" ht="17.25" customHeight="1">
      <c r="A40" s="787"/>
      <c r="B40" s="1267" t="s">
        <v>90</v>
      </c>
      <c r="C40" s="1267"/>
      <c r="D40" s="1267"/>
      <c r="E40" s="1267"/>
      <c r="F40" s="1267"/>
      <c r="G40" s="1267"/>
      <c r="H40" s="1267"/>
      <c r="I40" s="1267"/>
      <c r="J40" s="1268"/>
      <c r="K40" s="80"/>
      <c r="L40" s="80"/>
      <c r="M40" s="80"/>
      <c r="N40" s="80"/>
      <c r="O40" s="80"/>
      <c r="P40" s="80"/>
      <c r="Q40" s="80"/>
      <c r="R40" s="80"/>
      <c r="S40" s="80"/>
      <c r="T40" s="80"/>
      <c r="U40" s="80"/>
      <c r="V40" s="80"/>
      <c r="W40" s="80"/>
      <c r="X40" s="789"/>
    </row>
    <row r="41" spans="1:24" ht="17.25" customHeight="1">
      <c r="A41" s="787"/>
      <c r="B41" s="80"/>
      <c r="C41" s="1259" t="s">
        <v>89</v>
      </c>
      <c r="D41" s="972" t="s">
        <v>88</v>
      </c>
      <c r="E41" s="1262"/>
      <c r="F41" s="1262"/>
      <c r="G41" s="1263"/>
      <c r="H41" s="794"/>
      <c r="I41" s="1272" t="s">
        <v>87</v>
      </c>
      <c r="J41" s="1272"/>
      <c r="K41" s="1272"/>
      <c r="L41" s="1272"/>
      <c r="M41" s="1272"/>
      <c r="N41" s="1262"/>
      <c r="O41" s="795"/>
      <c r="P41" s="80"/>
      <c r="Q41" s="80"/>
      <c r="R41" s="80"/>
      <c r="S41" s="80"/>
      <c r="T41" s="80"/>
      <c r="U41" s="80"/>
      <c r="V41" s="80"/>
      <c r="W41" s="80"/>
      <c r="X41" s="789"/>
    </row>
    <row r="42" spans="1:24" ht="17.25" customHeight="1">
      <c r="A42" s="787"/>
      <c r="B42" s="80"/>
      <c r="C42" s="1260"/>
      <c r="D42" s="1264"/>
      <c r="E42" s="1265"/>
      <c r="F42" s="1265"/>
      <c r="G42" s="1266"/>
      <c r="H42" s="796"/>
      <c r="I42" s="1283" t="s">
        <v>591</v>
      </c>
      <c r="J42" s="1283"/>
      <c r="K42" s="1283"/>
      <c r="L42" s="1283"/>
      <c r="M42" s="1283"/>
      <c r="N42" s="1265"/>
      <c r="O42" s="793"/>
      <c r="P42" s="80"/>
      <c r="Q42" s="80"/>
      <c r="R42" s="80"/>
      <c r="S42" s="80"/>
      <c r="T42" s="80"/>
      <c r="U42" s="80"/>
      <c r="V42" s="80"/>
      <c r="W42" s="80"/>
      <c r="X42" s="789"/>
    </row>
    <row r="43" spans="1:24" ht="17.25" customHeight="1">
      <c r="A43" s="787"/>
      <c r="B43" s="80"/>
      <c r="C43" s="1260"/>
      <c r="D43" s="972"/>
      <c r="E43" s="973"/>
      <c r="F43" s="973"/>
      <c r="G43" s="974"/>
      <c r="H43" s="1276"/>
      <c r="I43" s="1277"/>
      <c r="J43" s="1277"/>
      <c r="K43" s="797" t="s">
        <v>137</v>
      </c>
      <c r="L43" s="1278"/>
      <c r="M43" s="1278"/>
      <c r="N43" s="1278"/>
      <c r="O43" s="798" t="s">
        <v>136</v>
      </c>
      <c r="P43" s="80"/>
      <c r="Q43" s="80"/>
      <c r="R43" s="80"/>
      <c r="S43" s="80"/>
      <c r="T43" s="80"/>
      <c r="U43" s="80"/>
      <c r="V43" s="80"/>
      <c r="W43" s="80"/>
      <c r="X43" s="789"/>
    </row>
    <row r="44" spans="1:24" ht="17.25" customHeight="1">
      <c r="A44" s="787"/>
      <c r="B44" s="80"/>
      <c r="C44" s="1261"/>
      <c r="D44" s="978"/>
      <c r="E44" s="979"/>
      <c r="F44" s="979"/>
      <c r="G44" s="980"/>
      <c r="H44" s="1273"/>
      <c r="I44" s="1274"/>
      <c r="J44" s="1274"/>
      <c r="K44" s="1274"/>
      <c r="L44" s="1274"/>
      <c r="M44" s="1274"/>
      <c r="N44" s="1274"/>
      <c r="O44" s="1275"/>
      <c r="P44" s="80"/>
      <c r="Q44" s="80"/>
      <c r="R44" s="80"/>
      <c r="S44" s="80"/>
      <c r="T44" s="80"/>
      <c r="U44" s="80"/>
      <c r="V44" s="80"/>
      <c r="W44" s="80"/>
      <c r="X44" s="789"/>
    </row>
    <row r="45" spans="1:24" ht="17.25" customHeight="1">
      <c r="A45" s="799"/>
      <c r="B45" s="800"/>
      <c r="C45" s="800"/>
      <c r="D45" s="800"/>
      <c r="E45" s="800"/>
      <c r="F45" s="800"/>
      <c r="G45" s="800"/>
      <c r="H45" s="800"/>
      <c r="I45" s="800"/>
      <c r="J45" s="800"/>
      <c r="K45" s="800"/>
      <c r="L45" s="800"/>
      <c r="M45" s="800"/>
      <c r="N45" s="800"/>
      <c r="O45" s="800"/>
      <c r="P45" s="800"/>
      <c r="Q45" s="800"/>
      <c r="R45" s="800"/>
      <c r="S45" s="800"/>
      <c r="T45" s="800"/>
      <c r="U45" s="800"/>
      <c r="V45" s="800"/>
      <c r="W45" s="800"/>
      <c r="X45" s="801"/>
    </row>
  </sheetData>
  <mergeCells count="86">
    <mergeCell ref="V37:V38"/>
    <mergeCell ref="U33:U34"/>
    <mergeCell ref="U35:U36"/>
    <mergeCell ref="W37:W38"/>
    <mergeCell ref="P33:P34"/>
    <mergeCell ref="T33:T34"/>
    <mergeCell ref="S33:S34"/>
    <mergeCell ref="L37:O38"/>
    <mergeCell ref="K35:L36"/>
    <mergeCell ref="N35:O36"/>
    <mergeCell ref="U37:U38"/>
    <mergeCell ref="P37:P38"/>
    <mergeCell ref="Q37:Q38"/>
    <mergeCell ref="R37:R38"/>
    <mergeCell ref="S35:S36"/>
    <mergeCell ref="T35:T36"/>
    <mergeCell ref="S37:S38"/>
    <mergeCell ref="T37:T38"/>
    <mergeCell ref="R35:R36"/>
    <mergeCell ref="Q35:Q36"/>
    <mergeCell ref="H35:J35"/>
    <mergeCell ref="W35:W36"/>
    <mergeCell ref="P35:P36"/>
    <mergeCell ref="V35:V36"/>
    <mergeCell ref="S27:S28"/>
    <mergeCell ref="O30:V31"/>
    <mergeCell ref="R33:R34"/>
    <mergeCell ref="W27:W28"/>
    <mergeCell ref="T27:T28"/>
    <mergeCell ref="V33:V34"/>
    <mergeCell ref="W24:W25"/>
    <mergeCell ref="O27:Q27"/>
    <mergeCell ref="O28:Q28"/>
    <mergeCell ref="J10:N10"/>
    <mergeCell ref="O10:X10"/>
    <mergeCell ref="I26:P26"/>
    <mergeCell ref="T24:T25"/>
    <mergeCell ref="U24:U25"/>
    <mergeCell ref="J8:N8"/>
    <mergeCell ref="O8:X8"/>
    <mergeCell ref="J29:N30"/>
    <mergeCell ref="H33:J33"/>
    <mergeCell ref="H34:J34"/>
    <mergeCell ref="K33:L34"/>
    <mergeCell ref="N33:O34"/>
    <mergeCell ref="W30:W31"/>
    <mergeCell ref="W33:W34"/>
    <mergeCell ref="V27:V28"/>
    <mergeCell ref="G9:I9"/>
    <mergeCell ref="J9:N9"/>
    <mergeCell ref="O9:X9"/>
    <mergeCell ref="Q33:Q34"/>
    <mergeCell ref="T23:W23"/>
    <mergeCell ref="V24:V25"/>
    <mergeCell ref="C41:C44"/>
    <mergeCell ref="D41:G42"/>
    <mergeCell ref="B39:J39"/>
    <mergeCell ref="B40:J40"/>
    <mergeCell ref="E35:F36"/>
    <mergeCell ref="H36:J36"/>
    <mergeCell ref="I41:N41"/>
    <mergeCell ref="D43:G44"/>
    <mergeCell ref="H44:O44"/>
    <mergeCell ref="H43:J43"/>
    <mergeCell ref="L43:N43"/>
    <mergeCell ref="B33:B36"/>
    <mergeCell ref="C33:D34"/>
    <mergeCell ref="C35:D36"/>
    <mergeCell ref="I42:N42"/>
    <mergeCell ref="E33:F34"/>
    <mergeCell ref="A3:X4"/>
    <mergeCell ref="A22:X22"/>
    <mergeCell ref="I24:P25"/>
    <mergeCell ref="B27:G29"/>
    <mergeCell ref="A15:X15"/>
    <mergeCell ref="A17:F17"/>
    <mergeCell ref="G17:X17"/>
    <mergeCell ref="U27:U28"/>
    <mergeCell ref="A21:G21"/>
    <mergeCell ref="A18:J18"/>
    <mergeCell ref="A19:J19"/>
    <mergeCell ref="L18:X18"/>
    <mergeCell ref="S6:X6"/>
    <mergeCell ref="L19:X19"/>
    <mergeCell ref="B23:F24"/>
    <mergeCell ref="R27:R28"/>
  </mergeCells>
  <phoneticPr fontId="4"/>
  <dataValidations count="1">
    <dataValidation allowBlank="1" showInputMessage="1" sqref="H43:J43"/>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Zeros="0" view="pageBreakPreview" zoomScaleNormal="100" workbookViewId="0">
      <selection activeCell="A3" sqref="A3:X4"/>
    </sheetView>
  </sheetViews>
  <sheetFormatPr defaultColWidth="9" defaultRowHeight="17.25" customHeight="1"/>
  <cols>
    <col min="1" max="24" width="3.625" style="156" customWidth="1"/>
    <col min="25" max="16384" width="9" style="156"/>
  </cols>
  <sheetData>
    <row r="1" spans="1:25" ht="17.25" customHeight="1">
      <c r="X1" s="174" t="s">
        <v>494</v>
      </c>
      <c r="Y1" s="242" t="s">
        <v>571</v>
      </c>
    </row>
    <row r="2" spans="1:25" ht="17.25" customHeight="1">
      <c r="A2" s="161"/>
      <c r="B2" s="161"/>
      <c r="C2" s="161"/>
      <c r="D2" s="161"/>
      <c r="E2" s="161"/>
      <c r="F2" s="161"/>
      <c r="G2" s="161"/>
      <c r="H2" s="161"/>
      <c r="I2" s="161"/>
      <c r="J2" s="161"/>
      <c r="K2" s="161"/>
      <c r="L2" s="161"/>
      <c r="M2" s="161"/>
      <c r="N2" s="161"/>
      <c r="O2" s="161"/>
      <c r="P2" s="161"/>
      <c r="Q2" s="161"/>
      <c r="R2" s="161"/>
      <c r="S2" s="161"/>
      <c r="T2" s="161"/>
      <c r="U2" s="18"/>
      <c r="V2" s="18"/>
      <c r="W2" s="18"/>
      <c r="X2" s="18"/>
    </row>
    <row r="3" spans="1:25" ht="17.25" customHeight="1">
      <c r="A3" s="1030" t="s">
        <v>139</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row>
    <row r="4" spans="1:25" ht="17.25" customHeight="1">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row>
    <row r="5" spans="1:25" ht="17.25" customHeight="1">
      <c r="D5" s="18" t="s">
        <v>614</v>
      </c>
      <c r="E5" s="273" t="s">
        <v>602</v>
      </c>
      <c r="F5" s="1318" t="s">
        <v>615</v>
      </c>
      <c r="G5" s="1318"/>
      <c r="H5" s="1318"/>
      <c r="I5" s="166" t="s">
        <v>616</v>
      </c>
      <c r="J5" s="273" t="s">
        <v>602</v>
      </c>
      <c r="K5" s="1318" t="s">
        <v>617</v>
      </c>
      <c r="L5" s="1318"/>
      <c r="M5" s="1318"/>
      <c r="N5" s="166" t="s">
        <v>616</v>
      </c>
      <c r="O5" s="273" t="s">
        <v>602</v>
      </c>
      <c r="P5" s="1324" t="s">
        <v>618</v>
      </c>
      <c r="Q5" s="1324"/>
      <c r="R5" s="1324"/>
      <c r="S5" s="1324"/>
      <c r="T5" s="1324"/>
      <c r="U5" s="161" t="s">
        <v>619</v>
      </c>
      <c r="V5" s="161"/>
      <c r="W5" s="161"/>
      <c r="X5" s="161"/>
      <c r="Y5" s="161"/>
    </row>
    <row r="6" spans="1:25" ht="17.25" customHeight="1">
      <c r="A6" s="161"/>
      <c r="B6" s="161"/>
      <c r="C6" s="161"/>
      <c r="D6" s="161"/>
      <c r="E6" s="161"/>
      <c r="F6" s="161"/>
      <c r="G6" s="161"/>
      <c r="H6" s="161"/>
      <c r="I6" s="161"/>
      <c r="J6" s="161"/>
      <c r="K6" s="161"/>
      <c r="L6" s="161"/>
      <c r="M6" s="161"/>
      <c r="N6" s="161"/>
      <c r="O6" s="161"/>
      <c r="P6" s="161"/>
      <c r="Q6" s="161"/>
      <c r="R6" s="161"/>
      <c r="S6" s="161"/>
      <c r="T6" s="161"/>
      <c r="U6" s="18"/>
      <c r="V6" s="18"/>
      <c r="W6" s="18"/>
      <c r="X6" s="18"/>
    </row>
    <row r="7" spans="1:25" s="188" customFormat="1" ht="17.25" customHeight="1">
      <c r="O7" s="181"/>
      <c r="P7" s="181"/>
      <c r="R7" s="79"/>
      <c r="S7" s="920" t="s">
        <v>706</v>
      </c>
      <c r="T7" s="920"/>
      <c r="U7" s="920"/>
      <c r="V7" s="920"/>
      <c r="W7" s="920"/>
      <c r="X7" s="920"/>
    </row>
    <row r="8" spans="1:25" s="188" customFormat="1" ht="17.25" customHeight="1">
      <c r="A8" s="188" t="s">
        <v>14</v>
      </c>
      <c r="E8" s="181"/>
      <c r="L8" s="181"/>
    </row>
    <row r="9" spans="1:25" s="188" customFormat="1" ht="17.25" customHeight="1">
      <c r="A9" s="410"/>
      <c r="B9" s="410"/>
      <c r="C9" s="410"/>
      <c r="D9" s="410"/>
      <c r="E9" s="410"/>
      <c r="F9" s="410"/>
      <c r="G9" s="410"/>
      <c r="H9" s="410"/>
      <c r="I9" s="410"/>
      <c r="J9" s="899" t="s">
        <v>959</v>
      </c>
      <c r="K9" s="899"/>
      <c r="L9" s="899"/>
      <c r="M9" s="899"/>
      <c r="N9" s="899"/>
      <c r="O9" s="900" t="str">
        <f>IF(基本情報!$C$3="","",基本情報!$C$3)</f>
        <v/>
      </c>
      <c r="P9" s="900"/>
      <c r="Q9" s="900"/>
      <c r="R9" s="900"/>
      <c r="S9" s="900"/>
      <c r="T9" s="900"/>
      <c r="U9" s="900"/>
      <c r="V9" s="900"/>
      <c r="W9" s="900"/>
      <c r="X9" s="900"/>
    </row>
    <row r="10" spans="1:25" s="188" customFormat="1" ht="17.25" customHeight="1">
      <c r="A10" s="410"/>
      <c r="B10" s="410"/>
      <c r="C10" s="410"/>
      <c r="D10" s="410"/>
      <c r="E10" s="410"/>
      <c r="F10" s="410"/>
      <c r="G10" s="898" t="s">
        <v>7</v>
      </c>
      <c r="H10" s="898"/>
      <c r="I10" s="898"/>
      <c r="J10" s="899" t="s">
        <v>960</v>
      </c>
      <c r="K10" s="899"/>
      <c r="L10" s="899"/>
      <c r="M10" s="899"/>
      <c r="N10" s="899"/>
      <c r="O10" s="900" t="str">
        <f>IF(基本情報!$C$4="","",基本情報!$C$4)</f>
        <v/>
      </c>
      <c r="P10" s="900"/>
      <c r="Q10" s="900"/>
      <c r="R10" s="900"/>
      <c r="S10" s="900"/>
      <c r="T10" s="900"/>
      <c r="U10" s="900"/>
      <c r="V10" s="900"/>
      <c r="W10" s="900"/>
      <c r="X10" s="900"/>
    </row>
    <row r="11" spans="1:25" s="188" customFormat="1" ht="17.25" customHeight="1">
      <c r="A11" s="410"/>
      <c r="B11" s="410"/>
      <c r="C11" s="410"/>
      <c r="D11" s="410"/>
      <c r="E11" s="410"/>
      <c r="F11" s="410"/>
      <c r="G11" s="410"/>
      <c r="H11" s="410"/>
      <c r="I11" s="410"/>
      <c r="J11" s="899" t="s">
        <v>961</v>
      </c>
      <c r="K11" s="899"/>
      <c r="L11" s="899"/>
      <c r="M11" s="899"/>
      <c r="N11" s="899"/>
      <c r="O11" s="900" t="str">
        <f>IF(基本情報!$C$5="","",基本情報!$C$5)</f>
        <v/>
      </c>
      <c r="P11" s="900"/>
      <c r="Q11" s="900"/>
      <c r="R11" s="900"/>
      <c r="S11" s="900"/>
      <c r="T11" s="900"/>
      <c r="U11" s="900"/>
      <c r="V11" s="900"/>
      <c r="W11" s="900"/>
      <c r="X11" s="900"/>
    </row>
    <row r="12" spans="1:25" s="188" customFormat="1" ht="17.25" customHeight="1"/>
    <row r="13" spans="1:25" ht="17.25" customHeight="1">
      <c r="A13" s="1351" t="s">
        <v>456</v>
      </c>
      <c r="B13" s="1352"/>
      <c r="C13" s="1352"/>
      <c r="D13" s="1352"/>
      <c r="E13" s="1353"/>
      <c r="F13" s="1348" t="str">
        <f>IF(基本情報!$C$1="","",基本情報!$C$1)</f>
        <v/>
      </c>
      <c r="G13" s="1349"/>
      <c r="H13" s="1349"/>
      <c r="I13" s="1349"/>
      <c r="J13" s="1349"/>
      <c r="K13" s="1349"/>
      <c r="L13" s="1349"/>
      <c r="M13" s="1349"/>
      <c r="N13" s="1349"/>
      <c r="O13" s="1349"/>
      <c r="P13" s="1349"/>
      <c r="Q13" s="1349"/>
      <c r="R13" s="1349"/>
      <c r="S13" s="1349"/>
      <c r="T13" s="1349"/>
      <c r="U13" s="1349"/>
      <c r="V13" s="1349"/>
      <c r="W13" s="1349"/>
      <c r="X13" s="1350"/>
    </row>
    <row r="14" spans="1:25" ht="17.25" customHeight="1">
      <c r="A14" s="1345" t="s">
        <v>3</v>
      </c>
      <c r="B14" s="1346"/>
      <c r="C14" s="1346"/>
      <c r="D14" s="1346"/>
      <c r="E14" s="1347"/>
      <c r="F14" s="1358" t="str">
        <f>IF(基本情報!$C$13="","",基本情報!$C$13)</f>
        <v>令和　年　月　日</v>
      </c>
      <c r="G14" s="1359"/>
      <c r="H14" s="1359"/>
      <c r="I14" s="1359"/>
      <c r="J14" s="1359"/>
      <c r="K14" s="1359"/>
      <c r="L14" s="1359"/>
      <c r="M14" s="1360"/>
      <c r="N14" s="1335" t="s">
        <v>246</v>
      </c>
      <c r="O14" s="1336"/>
      <c r="P14" s="1336"/>
      <c r="Q14" s="1361" t="s">
        <v>743</v>
      </c>
      <c r="R14" s="1361"/>
      <c r="S14" s="1361"/>
      <c r="T14" s="1361"/>
      <c r="U14" s="1361"/>
      <c r="V14" s="1361"/>
      <c r="W14" s="1361"/>
      <c r="X14" s="1362"/>
    </row>
    <row r="15" spans="1:25" ht="17.25" customHeight="1">
      <c r="A15" s="1345" t="s">
        <v>138</v>
      </c>
      <c r="B15" s="1346"/>
      <c r="C15" s="1346"/>
      <c r="D15" s="1346"/>
      <c r="E15" s="1347"/>
      <c r="F15" s="1327" t="str">
        <f>IF(基本情報!$C$21="","",基本情報!$C$21)</f>
        <v/>
      </c>
      <c r="G15" s="1328"/>
      <c r="H15" s="1328"/>
      <c r="I15" s="232" t="s">
        <v>137</v>
      </c>
      <c r="J15" s="1354" t="str">
        <f>IF(基本情報!$C$22="","",基本情報!$C$22)</f>
        <v/>
      </c>
      <c r="K15" s="1354"/>
      <c r="L15" s="1354"/>
      <c r="M15" s="233" t="s">
        <v>136</v>
      </c>
      <c r="N15" s="1337" t="s">
        <v>135</v>
      </c>
      <c r="O15" s="1338"/>
      <c r="P15" s="1338"/>
      <c r="Q15" s="1363" t="s">
        <v>898</v>
      </c>
      <c r="R15" s="1363"/>
      <c r="S15" s="1363"/>
      <c r="T15" s="1363"/>
      <c r="U15" s="1363"/>
      <c r="V15" s="1363"/>
      <c r="W15" s="1363"/>
      <c r="X15" s="1364"/>
    </row>
    <row r="16" spans="1:25" ht="17.25" customHeight="1">
      <c r="A16" s="1339" t="s">
        <v>897</v>
      </c>
      <c r="B16" s="1340"/>
      <c r="C16" s="1340"/>
      <c r="D16" s="1340"/>
      <c r="E16" s="1341"/>
      <c r="F16" s="1331" t="s">
        <v>133</v>
      </c>
      <c r="G16" s="1330"/>
      <c r="H16" s="1330"/>
      <c r="I16" s="1355" t="str">
        <f>IF(基本情報!$C$6="","",基本情報!$C$6)</f>
        <v/>
      </c>
      <c r="J16" s="1356"/>
      <c r="K16" s="1356"/>
      <c r="L16" s="1356"/>
      <c r="M16" s="243" t="s">
        <v>92</v>
      </c>
      <c r="N16" s="17"/>
      <c r="O16" s="17"/>
      <c r="P16" s="17"/>
      <c r="Q16" s="1329" t="s">
        <v>132</v>
      </c>
      <c r="R16" s="1329"/>
      <c r="S16" s="1330"/>
      <c r="T16" s="1357"/>
      <c r="U16" s="1357"/>
      <c r="V16" s="1357"/>
      <c r="W16" s="1357"/>
      <c r="X16" s="244" t="s">
        <v>92</v>
      </c>
    </row>
    <row r="17" spans="1:24" ht="17.25" customHeight="1">
      <c r="A17" s="1342"/>
      <c r="B17" s="1343"/>
      <c r="C17" s="1343"/>
      <c r="D17" s="1343"/>
      <c r="E17" s="1344"/>
      <c r="F17" s="223"/>
      <c r="G17" s="402"/>
      <c r="H17" s="402"/>
      <c r="I17" s="402"/>
      <c r="J17" s="402"/>
      <c r="K17" s="402"/>
      <c r="L17" s="402"/>
      <c r="M17" s="402"/>
      <c r="N17" s="1333" t="s">
        <v>131</v>
      </c>
      <c r="O17" s="1334"/>
      <c r="P17" s="1334"/>
      <c r="Q17" s="1334"/>
      <c r="R17" s="1334"/>
      <c r="S17" s="1332"/>
      <c r="T17" s="1332"/>
      <c r="U17" s="1332"/>
      <c r="V17" s="1332"/>
      <c r="W17" s="402" t="s">
        <v>130</v>
      </c>
      <c r="X17" s="245"/>
    </row>
    <row r="18" spans="1:24" ht="17.25" customHeight="1">
      <c r="A18" s="1372" t="s">
        <v>129</v>
      </c>
      <c r="B18" s="1340"/>
      <c r="C18" s="1340"/>
      <c r="D18" s="1340"/>
      <c r="E18" s="1341"/>
      <c r="F18" s="1331" t="s">
        <v>570</v>
      </c>
      <c r="G18" s="1329"/>
      <c r="H18" s="1329"/>
      <c r="I18" s="1376"/>
      <c r="J18" s="1376"/>
      <c r="K18" s="17" t="s">
        <v>96</v>
      </c>
      <c r="L18" s="17"/>
      <c r="M18" s="17"/>
      <c r="N18" s="17"/>
      <c r="O18" s="17"/>
      <c r="P18" s="17"/>
      <c r="Q18" s="17"/>
      <c r="R18" s="17"/>
      <c r="S18" s="17"/>
      <c r="T18" s="17"/>
      <c r="U18" s="17"/>
      <c r="V18" s="17"/>
      <c r="W18" s="17"/>
      <c r="X18" s="225"/>
    </row>
    <row r="19" spans="1:24" ht="17.25" customHeight="1">
      <c r="A19" s="1166"/>
      <c r="B19" s="1167"/>
      <c r="C19" s="1167"/>
      <c r="D19" s="1167"/>
      <c r="E19" s="1168"/>
      <c r="F19" s="935" t="s">
        <v>128</v>
      </c>
      <c r="G19" s="936"/>
      <c r="H19" s="936"/>
      <c r="I19" s="1326"/>
      <c r="J19" s="1326"/>
      <c r="K19" s="402" t="s">
        <v>96</v>
      </c>
      <c r="L19" s="1319" t="s">
        <v>127</v>
      </c>
      <c r="M19" s="1319"/>
      <c r="N19" s="1319"/>
      <c r="O19" s="1319"/>
      <c r="P19" s="1326">
        <f>10*I19</f>
        <v>0</v>
      </c>
      <c r="Q19" s="1326"/>
      <c r="R19" s="402" t="s">
        <v>96</v>
      </c>
      <c r="S19" s="402"/>
      <c r="T19" s="402"/>
      <c r="U19" s="18" t="s">
        <v>126</v>
      </c>
      <c r="V19" s="1326">
        <f>SUM(I18,P19)</f>
        <v>0</v>
      </c>
      <c r="W19" s="1326"/>
      <c r="X19" s="224" t="s">
        <v>96</v>
      </c>
    </row>
    <row r="20" spans="1:24" ht="17.25" customHeight="1">
      <c r="A20" s="1342"/>
      <c r="B20" s="1343"/>
      <c r="C20" s="1343"/>
      <c r="D20" s="1343"/>
      <c r="E20" s="1344"/>
      <c r="F20" s="226"/>
      <c r="G20" s="227"/>
      <c r="H20" s="227"/>
      <c r="I20" s="227"/>
      <c r="J20" s="227"/>
      <c r="K20" s="227"/>
      <c r="L20" s="227"/>
      <c r="M20" s="227"/>
      <c r="N20" s="227"/>
      <c r="O20" s="227"/>
      <c r="P20" s="227"/>
      <c r="Q20" s="227"/>
      <c r="R20" s="227"/>
      <c r="S20" s="227"/>
      <c r="T20" s="403" t="s">
        <v>125</v>
      </c>
      <c r="U20" s="1323"/>
      <c r="V20" s="1323"/>
      <c r="W20" s="227" t="s">
        <v>124</v>
      </c>
      <c r="X20" s="228"/>
    </row>
    <row r="21" spans="1:24" ht="17.25" customHeight="1">
      <c r="A21" s="1331" t="s">
        <v>118</v>
      </c>
      <c r="B21" s="1329"/>
      <c r="C21" s="1329"/>
      <c r="D21" s="1329"/>
      <c r="E21" s="1373"/>
      <c r="F21" s="406" t="s">
        <v>119</v>
      </c>
      <c r="G21" s="402" t="s">
        <v>123</v>
      </c>
      <c r="H21" s="402"/>
      <c r="I21" s="402"/>
      <c r="J21" s="402"/>
      <c r="K21" s="402"/>
      <c r="L21" s="402"/>
      <c r="M21" s="402"/>
      <c r="N21" s="402"/>
      <c r="O21" s="402"/>
      <c r="P21" s="402"/>
      <c r="Q21" s="402"/>
      <c r="R21" s="402"/>
      <c r="S21" s="402"/>
      <c r="T21" s="402"/>
      <c r="U21" s="402"/>
      <c r="V21" s="402"/>
      <c r="W21" s="402"/>
      <c r="X21" s="224"/>
    </row>
    <row r="22" spans="1:24" ht="17.25" customHeight="1">
      <c r="A22" s="935"/>
      <c r="B22" s="936"/>
      <c r="C22" s="936"/>
      <c r="D22" s="936"/>
      <c r="E22" s="937"/>
      <c r="F22" s="406" t="s">
        <v>119</v>
      </c>
      <c r="G22" s="402" t="s">
        <v>122</v>
      </c>
      <c r="H22" s="402"/>
      <c r="I22" s="402"/>
      <c r="J22" s="402"/>
      <c r="K22" s="402"/>
      <c r="L22" s="402"/>
      <c r="M22" s="402"/>
      <c r="N22" s="402"/>
      <c r="O22" s="402"/>
      <c r="P22" s="402"/>
      <c r="Q22" s="402"/>
      <c r="R22" s="402"/>
      <c r="S22" s="402"/>
      <c r="T22" s="402"/>
      <c r="U22" s="402"/>
      <c r="V22" s="402"/>
      <c r="W22" s="402"/>
      <c r="X22" s="224"/>
    </row>
    <row r="23" spans="1:24" ht="17.25" customHeight="1">
      <c r="A23" s="935"/>
      <c r="B23" s="936"/>
      <c r="C23" s="936"/>
      <c r="D23" s="936"/>
      <c r="E23" s="937"/>
      <c r="F23" s="407"/>
      <c r="G23" s="402"/>
      <c r="H23" s="1324" t="s">
        <v>121</v>
      </c>
      <c r="I23" s="1324"/>
      <c r="J23" s="1324"/>
      <c r="K23" s="1324"/>
      <c r="L23" s="1324"/>
      <c r="M23" s="1324"/>
      <c r="N23" s="1324"/>
      <c r="O23" s="1325"/>
      <c r="P23" s="1326"/>
      <c r="Q23" s="1326"/>
      <c r="R23" s="402" t="s">
        <v>120</v>
      </c>
      <c r="S23" s="402"/>
      <c r="T23" s="402"/>
      <c r="U23" s="402"/>
      <c r="V23" s="402"/>
      <c r="W23" s="402"/>
      <c r="X23" s="224"/>
    </row>
    <row r="24" spans="1:24" ht="17.25" customHeight="1">
      <c r="A24" s="935"/>
      <c r="B24" s="936"/>
      <c r="C24" s="936"/>
      <c r="D24" s="936"/>
      <c r="E24" s="937"/>
      <c r="F24" s="406" t="s">
        <v>119</v>
      </c>
      <c r="G24" s="402" t="s">
        <v>113</v>
      </c>
      <c r="H24" s="402"/>
      <c r="I24" s="402"/>
      <c r="J24" s="402"/>
      <c r="K24" s="402"/>
      <c r="L24" s="402"/>
      <c r="M24" s="402"/>
      <c r="N24" s="402"/>
      <c r="O24" s="402"/>
      <c r="P24" s="402"/>
      <c r="Q24" s="402"/>
      <c r="R24" s="402"/>
      <c r="S24" s="402"/>
      <c r="T24" s="402"/>
      <c r="U24" s="402"/>
      <c r="V24" s="402"/>
      <c r="W24" s="402"/>
      <c r="X24" s="224"/>
    </row>
    <row r="25" spans="1:24" ht="17.25" customHeight="1">
      <c r="A25" s="935"/>
      <c r="B25" s="936"/>
      <c r="C25" s="936"/>
      <c r="D25" s="936"/>
      <c r="E25" s="937"/>
      <c r="F25" s="223"/>
      <c r="G25" s="402"/>
      <c r="H25" s="402"/>
      <c r="I25" s="1322"/>
      <c r="J25" s="1322"/>
      <c r="K25" s="1322"/>
      <c r="L25" s="1322"/>
      <c r="M25" s="1322"/>
      <c r="N25" s="1322"/>
      <c r="O25" s="1322"/>
      <c r="P25" s="1322"/>
      <c r="Q25" s="1322"/>
      <c r="R25" s="1322"/>
      <c r="S25" s="1322"/>
      <c r="T25" s="1322"/>
      <c r="U25" s="1322"/>
      <c r="V25" s="1322"/>
      <c r="W25" s="402"/>
      <c r="X25" s="224"/>
    </row>
    <row r="26" spans="1:24" ht="17.25" customHeight="1">
      <c r="A26" s="935"/>
      <c r="B26" s="936"/>
      <c r="C26" s="936"/>
      <c r="D26" s="936"/>
      <c r="E26" s="937"/>
      <c r="F26" s="223"/>
      <c r="G26" s="402"/>
      <c r="H26" s="402"/>
      <c r="I26" s="1322"/>
      <c r="J26" s="1322"/>
      <c r="K26" s="1322"/>
      <c r="L26" s="1322"/>
      <c r="M26" s="1322"/>
      <c r="N26" s="1322"/>
      <c r="O26" s="1322"/>
      <c r="P26" s="1322"/>
      <c r="Q26" s="1322"/>
      <c r="R26" s="1322"/>
      <c r="S26" s="1322"/>
      <c r="T26" s="1322"/>
      <c r="U26" s="1322"/>
      <c r="V26" s="1322"/>
      <c r="W26" s="402"/>
      <c r="X26" s="224"/>
    </row>
    <row r="27" spans="1:24" ht="17.25" customHeight="1">
      <c r="A27" s="935"/>
      <c r="B27" s="936"/>
      <c r="C27" s="936"/>
      <c r="D27" s="936"/>
      <c r="E27" s="937"/>
      <c r="F27" s="223"/>
      <c r="G27" s="402"/>
      <c r="H27" s="402"/>
      <c r="I27" s="1322"/>
      <c r="J27" s="1322"/>
      <c r="K27" s="1322"/>
      <c r="L27" s="1322"/>
      <c r="M27" s="1322"/>
      <c r="N27" s="1322"/>
      <c r="O27" s="1322"/>
      <c r="P27" s="1322"/>
      <c r="Q27" s="1322"/>
      <c r="R27" s="1322"/>
      <c r="S27" s="1322"/>
      <c r="T27" s="1322"/>
      <c r="U27" s="1322"/>
      <c r="V27" s="1322"/>
      <c r="W27" s="402"/>
      <c r="X27" s="224"/>
    </row>
    <row r="28" spans="1:24" ht="17.25" customHeight="1">
      <c r="A28" s="935"/>
      <c r="B28" s="936"/>
      <c r="C28" s="936"/>
      <c r="D28" s="936"/>
      <c r="E28" s="937"/>
      <c r="F28" s="223"/>
      <c r="G28" s="402"/>
      <c r="H28" s="402"/>
      <c r="I28" s="1322"/>
      <c r="J28" s="1322"/>
      <c r="K28" s="1322"/>
      <c r="L28" s="1322"/>
      <c r="M28" s="1322"/>
      <c r="N28" s="1322"/>
      <c r="O28" s="1322"/>
      <c r="P28" s="1322"/>
      <c r="Q28" s="1322"/>
      <c r="R28" s="1322"/>
      <c r="S28" s="1322"/>
      <c r="T28" s="1322"/>
      <c r="U28" s="1322"/>
      <c r="V28" s="1322"/>
      <c r="W28" s="402"/>
      <c r="X28" s="224"/>
    </row>
    <row r="29" spans="1:24" ht="17.25" customHeight="1">
      <c r="A29" s="935"/>
      <c r="B29" s="936"/>
      <c r="C29" s="936"/>
      <c r="D29" s="936"/>
      <c r="E29" s="937"/>
      <c r="F29" s="223"/>
      <c r="G29" s="402"/>
      <c r="H29" s="402"/>
      <c r="I29" s="1322"/>
      <c r="J29" s="1322"/>
      <c r="K29" s="1322"/>
      <c r="L29" s="1322"/>
      <c r="M29" s="1322"/>
      <c r="N29" s="1322"/>
      <c r="O29" s="1322"/>
      <c r="P29" s="1322"/>
      <c r="Q29" s="1322"/>
      <c r="R29" s="1322"/>
      <c r="S29" s="1322"/>
      <c r="T29" s="1322"/>
      <c r="U29" s="1322"/>
      <c r="V29" s="1322"/>
      <c r="W29" s="402"/>
      <c r="X29" s="224"/>
    </row>
    <row r="30" spans="1:24" ht="17.25" customHeight="1">
      <c r="A30" s="1374"/>
      <c r="B30" s="1371"/>
      <c r="C30" s="1371"/>
      <c r="D30" s="1371"/>
      <c r="E30" s="1375"/>
      <c r="F30" s="226"/>
      <c r="G30" s="227"/>
      <c r="H30" s="227"/>
      <c r="I30" s="227"/>
      <c r="J30" s="227"/>
      <c r="K30" s="227"/>
      <c r="L30" s="227"/>
      <c r="M30" s="227"/>
      <c r="N30" s="227"/>
      <c r="O30" s="227"/>
      <c r="P30" s="227"/>
      <c r="Q30" s="227"/>
      <c r="R30" s="227"/>
      <c r="S30" s="227"/>
      <c r="T30" s="227"/>
      <c r="U30" s="227"/>
      <c r="V30" s="227"/>
      <c r="W30" s="227"/>
      <c r="X30" s="228"/>
    </row>
    <row r="31" spans="1:24" ht="17.25" customHeight="1">
      <c r="A31" s="1339" t="s">
        <v>877</v>
      </c>
      <c r="B31" s="1365"/>
      <c r="C31" s="1365"/>
      <c r="D31" s="1365"/>
      <c r="E31" s="1366"/>
      <c r="F31" s="1320" t="s">
        <v>117</v>
      </c>
      <c r="G31" s="1321"/>
      <c r="H31" s="1321"/>
      <c r="I31" s="1321"/>
      <c r="J31" s="17"/>
      <c r="K31" s="17"/>
      <c r="L31" s="17"/>
      <c r="M31" s="17"/>
      <c r="N31" s="17"/>
      <c r="O31" s="17"/>
      <c r="P31" s="17"/>
      <c r="Q31" s="17"/>
      <c r="R31" s="17"/>
      <c r="S31" s="17"/>
      <c r="T31" s="17"/>
      <c r="U31" s="17"/>
      <c r="V31" s="17"/>
      <c r="W31" s="17"/>
      <c r="X31" s="225"/>
    </row>
    <row r="32" spans="1:24" ht="17.25" customHeight="1">
      <c r="A32" s="1190"/>
      <c r="B32" s="1191"/>
      <c r="C32" s="1191"/>
      <c r="D32" s="1191"/>
      <c r="E32" s="1192"/>
      <c r="F32" s="223"/>
      <c r="G32" s="402"/>
      <c r="H32" s="402"/>
      <c r="I32" s="1322"/>
      <c r="J32" s="1322"/>
      <c r="K32" s="1322"/>
      <c r="L32" s="1322"/>
      <c r="M32" s="1322"/>
      <c r="N32" s="1322"/>
      <c r="O32" s="1322"/>
      <c r="P32" s="1322"/>
      <c r="Q32" s="1322"/>
      <c r="R32" s="1322"/>
      <c r="S32" s="1322"/>
      <c r="T32" s="1322"/>
      <c r="U32" s="1322"/>
      <c r="V32" s="1322"/>
      <c r="W32" s="402"/>
      <c r="X32" s="224"/>
    </row>
    <row r="33" spans="1:24" ht="17.25" customHeight="1">
      <c r="A33" s="1190"/>
      <c r="B33" s="1191"/>
      <c r="C33" s="1191"/>
      <c r="D33" s="1191"/>
      <c r="E33" s="1192"/>
      <c r="F33" s="223"/>
      <c r="G33" s="402"/>
      <c r="H33" s="402"/>
      <c r="I33" s="1322"/>
      <c r="J33" s="1322"/>
      <c r="K33" s="1322"/>
      <c r="L33" s="1322"/>
      <c r="M33" s="1322"/>
      <c r="N33" s="1322"/>
      <c r="O33" s="1322"/>
      <c r="P33" s="1322"/>
      <c r="Q33" s="1322"/>
      <c r="R33" s="1322"/>
      <c r="S33" s="1322"/>
      <c r="T33" s="1322"/>
      <c r="U33" s="1322"/>
      <c r="V33" s="1322"/>
      <c r="W33" s="402"/>
      <c r="X33" s="224"/>
    </row>
    <row r="34" spans="1:24" ht="17.25" customHeight="1">
      <c r="A34" s="1190"/>
      <c r="B34" s="1191"/>
      <c r="C34" s="1191"/>
      <c r="D34" s="1191"/>
      <c r="E34" s="1192"/>
      <c r="F34" s="223"/>
      <c r="G34" s="402"/>
      <c r="H34" s="402"/>
      <c r="I34" s="1322"/>
      <c r="J34" s="1322"/>
      <c r="K34" s="1322"/>
      <c r="L34" s="1322"/>
      <c r="M34" s="1322"/>
      <c r="N34" s="1322"/>
      <c r="O34" s="1322"/>
      <c r="P34" s="1322"/>
      <c r="Q34" s="1322"/>
      <c r="R34" s="1322"/>
      <c r="S34" s="1322"/>
      <c r="T34" s="1322"/>
      <c r="U34" s="1322"/>
      <c r="V34" s="1322"/>
      <c r="W34" s="402"/>
      <c r="X34" s="224"/>
    </row>
    <row r="35" spans="1:24" ht="17.25" customHeight="1">
      <c r="A35" s="1367"/>
      <c r="B35" s="1368"/>
      <c r="C35" s="1368"/>
      <c r="D35" s="1368"/>
      <c r="E35" s="1369"/>
      <c r="F35" s="226" t="s">
        <v>116</v>
      </c>
      <c r="G35" s="227"/>
      <c r="H35" s="227"/>
      <c r="I35" s="227"/>
      <c r="J35" s="227"/>
      <c r="K35" s="227"/>
      <c r="L35" s="227"/>
      <c r="M35" s="227"/>
      <c r="N35" s="227"/>
      <c r="O35" s="1371" t="s">
        <v>406</v>
      </c>
      <c r="P35" s="1371"/>
      <c r="Q35" s="401"/>
      <c r="R35" s="400" t="s">
        <v>612</v>
      </c>
      <c r="S35" s="401"/>
      <c r="T35" s="1371" t="s">
        <v>613</v>
      </c>
      <c r="U35" s="1371"/>
      <c r="V35" s="227"/>
      <c r="W35" s="227"/>
      <c r="X35" s="228"/>
    </row>
    <row r="36" spans="1:24" ht="17.25" customHeight="1">
      <c r="A36" s="1339" t="s">
        <v>876</v>
      </c>
      <c r="B36" s="1365"/>
      <c r="C36" s="1365"/>
      <c r="D36" s="1365"/>
      <c r="E36" s="1366"/>
      <c r="F36" s="406" t="s">
        <v>25</v>
      </c>
      <c r="G36" s="17" t="s">
        <v>115</v>
      </c>
      <c r="H36" s="17"/>
      <c r="I36" s="17"/>
      <c r="J36" s="17"/>
      <c r="K36" s="17"/>
      <c r="L36" s="17"/>
      <c r="M36" s="17"/>
      <c r="N36" s="17"/>
      <c r="O36" s="17"/>
      <c r="P36" s="17"/>
      <c r="Q36" s="17"/>
      <c r="R36" s="17"/>
      <c r="S36" s="17"/>
      <c r="T36" s="17"/>
      <c r="U36" s="17"/>
      <c r="V36" s="17"/>
      <c r="W36" s="17"/>
      <c r="X36" s="225"/>
    </row>
    <row r="37" spans="1:24" ht="17.25" customHeight="1">
      <c r="A37" s="1190"/>
      <c r="B37" s="1191"/>
      <c r="C37" s="1191"/>
      <c r="D37" s="1191"/>
      <c r="E37" s="1192"/>
      <c r="F37" s="406" t="s">
        <v>25</v>
      </c>
      <c r="G37" s="402" t="s">
        <v>114</v>
      </c>
      <c r="H37" s="402"/>
      <c r="I37" s="402"/>
      <c r="J37" s="402"/>
      <c r="K37" s="402"/>
      <c r="L37" s="402"/>
      <c r="M37" s="402"/>
      <c r="N37" s="402"/>
      <c r="O37" s="402"/>
      <c r="P37" s="402"/>
      <c r="Q37" s="402"/>
      <c r="R37" s="402"/>
      <c r="S37" s="402"/>
      <c r="T37" s="402"/>
      <c r="U37" s="402"/>
      <c r="V37" s="402"/>
      <c r="W37" s="402"/>
      <c r="X37" s="224"/>
    </row>
    <row r="38" spans="1:24" ht="17.25" customHeight="1">
      <c r="A38" s="1190"/>
      <c r="B38" s="1191"/>
      <c r="C38" s="1191"/>
      <c r="D38" s="1191"/>
      <c r="E38" s="1192"/>
      <c r="F38" s="406" t="s">
        <v>25</v>
      </c>
      <c r="G38" s="402" t="s">
        <v>113</v>
      </c>
      <c r="H38" s="402"/>
      <c r="I38" s="402"/>
      <c r="J38" s="402"/>
      <c r="K38" s="402"/>
      <c r="L38" s="402"/>
      <c r="M38" s="402"/>
      <c r="N38" s="402"/>
      <c r="O38" s="402"/>
      <c r="P38" s="402"/>
      <c r="Q38" s="402"/>
      <c r="R38" s="402"/>
      <c r="S38" s="402"/>
      <c r="T38" s="402"/>
      <c r="U38" s="402"/>
      <c r="V38" s="402"/>
      <c r="W38" s="402"/>
      <c r="X38" s="224"/>
    </row>
    <row r="39" spans="1:24" ht="17.25" customHeight="1">
      <c r="A39" s="1190"/>
      <c r="B39" s="1191"/>
      <c r="C39" s="1191"/>
      <c r="D39" s="1191"/>
      <c r="E39" s="1192"/>
      <c r="F39" s="223"/>
      <c r="G39" s="402"/>
      <c r="H39" s="402"/>
      <c r="I39" s="1322"/>
      <c r="J39" s="1322"/>
      <c r="K39" s="1322"/>
      <c r="L39" s="1322"/>
      <c r="M39" s="1322"/>
      <c r="N39" s="1322"/>
      <c r="O39" s="1322"/>
      <c r="P39" s="1322"/>
      <c r="Q39" s="1322"/>
      <c r="R39" s="1322"/>
      <c r="S39" s="1322"/>
      <c r="T39" s="1322"/>
      <c r="U39" s="1322"/>
      <c r="V39" s="1322"/>
      <c r="W39" s="402"/>
      <c r="X39" s="224"/>
    </row>
    <row r="40" spans="1:24" ht="17.25" customHeight="1">
      <c r="A40" s="1190"/>
      <c r="B40" s="1191"/>
      <c r="C40" s="1191"/>
      <c r="D40" s="1191"/>
      <c r="E40" s="1192"/>
      <c r="F40" s="223"/>
      <c r="G40" s="402"/>
      <c r="H40" s="402"/>
      <c r="I40" s="1322"/>
      <c r="J40" s="1322"/>
      <c r="K40" s="1322"/>
      <c r="L40" s="1322"/>
      <c r="M40" s="1322"/>
      <c r="N40" s="1322"/>
      <c r="O40" s="1322"/>
      <c r="P40" s="1322"/>
      <c r="Q40" s="1322"/>
      <c r="R40" s="1322"/>
      <c r="S40" s="1322"/>
      <c r="T40" s="1322"/>
      <c r="U40" s="1322"/>
      <c r="V40" s="1322"/>
      <c r="W40" s="402"/>
      <c r="X40" s="224"/>
    </row>
    <row r="41" spans="1:24" ht="17.25" customHeight="1">
      <c r="A41" s="1193"/>
      <c r="B41" s="1194"/>
      <c r="C41" s="1194"/>
      <c r="D41" s="1194"/>
      <c r="E41" s="1195"/>
      <c r="F41" s="171"/>
      <c r="G41" s="398"/>
      <c r="H41" s="398"/>
      <c r="I41" s="1370"/>
      <c r="J41" s="1370"/>
      <c r="K41" s="1370"/>
      <c r="L41" s="1370"/>
      <c r="M41" s="1370"/>
      <c r="N41" s="1370"/>
      <c r="O41" s="1370"/>
      <c r="P41" s="1370"/>
      <c r="Q41" s="1370"/>
      <c r="R41" s="1370"/>
      <c r="S41" s="1370"/>
      <c r="T41" s="1370"/>
      <c r="U41" s="1370"/>
      <c r="V41" s="1370"/>
      <c r="W41" s="398"/>
      <c r="X41" s="399"/>
    </row>
    <row r="42" spans="1:24" ht="17.25" customHeight="1">
      <c r="A42" s="14" t="s">
        <v>700</v>
      </c>
    </row>
    <row r="43" spans="1:24" ht="17.25" customHeight="1">
      <c r="A43" s="14" t="s">
        <v>701</v>
      </c>
    </row>
    <row r="44" spans="1:24" ht="17.25" customHeight="1">
      <c r="A44" s="14" t="s">
        <v>702</v>
      </c>
    </row>
    <row r="45" spans="1:24" ht="17.25" customHeight="1">
      <c r="A45" s="14" t="s">
        <v>703</v>
      </c>
    </row>
  </sheetData>
  <mergeCells count="50">
    <mergeCell ref="J9:N9"/>
    <mergeCell ref="O9:X9"/>
    <mergeCell ref="G10:I10"/>
    <mergeCell ref="J10:N10"/>
    <mergeCell ref="O10:X10"/>
    <mergeCell ref="A36:E41"/>
    <mergeCell ref="A31:E35"/>
    <mergeCell ref="I39:V41"/>
    <mergeCell ref="O35:P35"/>
    <mergeCell ref="A18:E20"/>
    <mergeCell ref="A21:E30"/>
    <mergeCell ref="T35:U35"/>
    <mergeCell ref="V19:W19"/>
    <mergeCell ref="I18:J18"/>
    <mergeCell ref="I19:J19"/>
    <mergeCell ref="P19:Q19"/>
    <mergeCell ref="F19:H19"/>
    <mergeCell ref="F18:H18"/>
    <mergeCell ref="A3:X4"/>
    <mergeCell ref="A16:E17"/>
    <mergeCell ref="A15:E15"/>
    <mergeCell ref="F13:X13"/>
    <mergeCell ref="A13:E13"/>
    <mergeCell ref="J15:L15"/>
    <mergeCell ref="I16:L16"/>
    <mergeCell ref="T16:W16"/>
    <mergeCell ref="F14:M14"/>
    <mergeCell ref="A14:E14"/>
    <mergeCell ref="Q14:X14"/>
    <mergeCell ref="Q15:X15"/>
    <mergeCell ref="P5:T5"/>
    <mergeCell ref="F5:H5"/>
    <mergeCell ref="J11:N11"/>
    <mergeCell ref="O11:X11"/>
    <mergeCell ref="K5:M5"/>
    <mergeCell ref="L19:O19"/>
    <mergeCell ref="F31:I31"/>
    <mergeCell ref="I25:V29"/>
    <mergeCell ref="I32:V34"/>
    <mergeCell ref="S7:X7"/>
    <mergeCell ref="U20:V20"/>
    <mergeCell ref="H23:O23"/>
    <mergeCell ref="P23:Q23"/>
    <mergeCell ref="F15:H15"/>
    <mergeCell ref="Q16:S16"/>
    <mergeCell ref="F16:H16"/>
    <mergeCell ref="S17:V17"/>
    <mergeCell ref="N17:R17"/>
    <mergeCell ref="N14:P14"/>
    <mergeCell ref="N15:P15"/>
  </mergeCells>
  <phoneticPr fontId="4"/>
  <dataValidations count="2">
    <dataValidation allowBlank="1" showInputMessage="1" sqref="F15:H15"/>
    <dataValidation type="list" allowBlank="1" showInputMessage="1" showErrorMessage="1" sqref="F21:F22 F24 F36:F38 J5 O5 E5">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Q14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Zeros="0" view="pageBreakPreview" zoomScaleNormal="100" workbookViewId="0">
      <selection activeCell="A3" sqref="A3:X4"/>
    </sheetView>
  </sheetViews>
  <sheetFormatPr defaultColWidth="9" defaultRowHeight="17.25" customHeight="1"/>
  <cols>
    <col min="1" max="24" width="3.625" style="156" customWidth="1"/>
    <col min="25" max="25" width="9" style="156" customWidth="1"/>
    <col min="26" max="16384" width="9" style="156"/>
  </cols>
  <sheetData>
    <row r="1" spans="1:25" ht="17.25" customHeight="1">
      <c r="X1" s="174" t="s">
        <v>1084</v>
      </c>
      <c r="Y1" s="222" t="s">
        <v>571</v>
      </c>
    </row>
    <row r="2" spans="1:25" ht="17.25" customHeight="1">
      <c r="F2" s="161"/>
      <c r="G2" s="161"/>
      <c r="H2" s="161"/>
      <c r="I2" s="161"/>
      <c r="J2" s="161"/>
      <c r="K2" s="161"/>
      <c r="L2" s="161"/>
      <c r="M2" s="161"/>
      <c r="N2" s="161"/>
      <c r="O2" s="161"/>
      <c r="P2" s="161"/>
      <c r="Q2" s="161"/>
      <c r="R2" s="161"/>
      <c r="S2" s="161"/>
      <c r="T2" s="161"/>
    </row>
    <row r="3" spans="1:25" ht="17.25" customHeight="1">
      <c r="A3" s="1030" t="s">
        <v>148</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row>
    <row r="4" spans="1:25" ht="17.25" customHeight="1">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row>
    <row r="5" spans="1:25" ht="17.25" customHeight="1">
      <c r="E5" s="158"/>
    </row>
    <row r="6" spans="1:25" s="188" customFormat="1" ht="17.25" customHeight="1">
      <c r="O6" s="181"/>
      <c r="P6" s="181"/>
      <c r="R6" s="79"/>
      <c r="S6" s="920" t="s">
        <v>706</v>
      </c>
      <c r="T6" s="920"/>
      <c r="U6" s="920"/>
      <c r="V6" s="920"/>
      <c r="W6" s="920"/>
      <c r="X6" s="920"/>
    </row>
    <row r="7" spans="1:25" s="188" customFormat="1" ht="17.25" customHeight="1">
      <c r="A7" s="188" t="s">
        <v>14</v>
      </c>
      <c r="E7" s="181"/>
      <c r="L7" s="181"/>
    </row>
    <row r="8" spans="1:25" s="188" customFormat="1"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5" s="188" customFormat="1"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5" s="188" customFormat="1"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1" spans="1:25" s="188" customFormat="1" ht="17.25" customHeight="1"/>
    <row r="12" spans="1:25" ht="17.25" customHeight="1">
      <c r="A12" s="1351" t="s">
        <v>456</v>
      </c>
      <c r="B12" s="1397"/>
      <c r="C12" s="1397"/>
      <c r="D12" s="1397"/>
      <c r="E12" s="1398"/>
      <c r="F12" s="1388" t="str">
        <f>IF(基本情報!$C$1="","",基本情報!$C$1)</f>
        <v/>
      </c>
      <c r="G12" s="1389"/>
      <c r="H12" s="1389"/>
      <c r="I12" s="1389"/>
      <c r="J12" s="1389"/>
      <c r="K12" s="1389"/>
      <c r="L12" s="1389"/>
      <c r="M12" s="1389"/>
      <c r="N12" s="1389"/>
      <c r="O12" s="1389"/>
      <c r="P12" s="1389"/>
      <c r="Q12" s="1389"/>
      <c r="R12" s="1389"/>
      <c r="S12" s="1389"/>
      <c r="T12" s="1389"/>
      <c r="U12" s="1389"/>
      <c r="V12" s="1389"/>
      <c r="W12" s="1389"/>
      <c r="X12" s="1390"/>
      <c r="Y12" s="161"/>
    </row>
    <row r="13" spans="1:25" ht="17.25" customHeight="1">
      <c r="A13" s="1345" t="s">
        <v>3</v>
      </c>
      <c r="B13" s="1381"/>
      <c r="C13" s="1381"/>
      <c r="D13" s="1381"/>
      <c r="E13" s="1382"/>
      <c r="F13" s="1391" t="str">
        <f>IF(基本情報!$C$13="","",基本情報!$C$13)</f>
        <v>令和　年　月　日</v>
      </c>
      <c r="G13" s="1392"/>
      <c r="H13" s="1392"/>
      <c r="I13" s="1392"/>
      <c r="J13" s="1392"/>
      <c r="K13" s="1392"/>
      <c r="L13" s="1392"/>
      <c r="M13" s="1392"/>
      <c r="N13" s="1392"/>
      <c r="O13" s="1392"/>
      <c r="P13" s="1392"/>
      <c r="Q13" s="1392"/>
      <c r="R13" s="1392"/>
      <c r="S13" s="1392"/>
      <c r="T13" s="1392"/>
      <c r="U13" s="1392"/>
      <c r="V13" s="1392"/>
      <c r="W13" s="1392"/>
      <c r="X13" s="1393"/>
      <c r="Y13" s="166"/>
    </row>
    <row r="14" spans="1:25" ht="17.25" customHeight="1">
      <c r="A14" s="1345" t="s">
        <v>246</v>
      </c>
      <c r="B14" s="1381"/>
      <c r="C14" s="1381"/>
      <c r="D14" s="1381"/>
      <c r="E14" s="1382"/>
      <c r="F14" s="1394" t="s">
        <v>743</v>
      </c>
      <c r="G14" s="1395"/>
      <c r="H14" s="1395"/>
      <c r="I14" s="1395"/>
      <c r="J14" s="1395"/>
      <c r="K14" s="1395"/>
      <c r="L14" s="1395"/>
      <c r="M14" s="1395"/>
      <c r="N14" s="1395"/>
      <c r="O14" s="1395"/>
      <c r="P14" s="1395"/>
      <c r="Q14" s="1395"/>
      <c r="R14" s="1395"/>
      <c r="S14" s="1395"/>
      <c r="T14" s="1395"/>
      <c r="U14" s="1395"/>
      <c r="V14" s="1395"/>
      <c r="W14" s="1395"/>
      <c r="X14" s="1396"/>
      <c r="Y14" s="166"/>
    </row>
    <row r="15" spans="1:25" ht="17.25" customHeight="1">
      <c r="A15" s="1345" t="s">
        <v>138</v>
      </c>
      <c r="B15" s="1381"/>
      <c r="C15" s="1381"/>
      <c r="D15" s="1381"/>
      <c r="E15" s="1382"/>
      <c r="F15" s="1327" t="str">
        <f>IF(基本情報!$C$21="","",基本情報!$C$21)</f>
        <v/>
      </c>
      <c r="G15" s="1328"/>
      <c r="H15" s="1328"/>
      <c r="I15" s="232" t="s">
        <v>137</v>
      </c>
      <c r="J15" s="1354" t="str">
        <f>IF(基本情報!$C$22="","",基本情報!$C$22)</f>
        <v/>
      </c>
      <c r="K15" s="1354"/>
      <c r="L15" s="1354"/>
      <c r="M15" s="233" t="s">
        <v>136</v>
      </c>
      <c r="N15" s="230"/>
      <c r="O15" s="230"/>
      <c r="P15" s="230"/>
      <c r="Q15" s="230"/>
      <c r="R15" s="229"/>
      <c r="S15" s="229"/>
      <c r="T15" s="229"/>
      <c r="U15" s="229"/>
      <c r="V15" s="229"/>
      <c r="W15" s="229"/>
      <c r="X15" s="231"/>
      <c r="Y15" s="166"/>
    </row>
    <row r="16" spans="1:25" ht="17.25" customHeight="1">
      <c r="A16" s="1331" t="s">
        <v>134</v>
      </c>
      <c r="B16" s="1329"/>
      <c r="C16" s="1329"/>
      <c r="D16" s="1329"/>
      <c r="E16" s="1373"/>
      <c r="F16" s="1386" t="s">
        <v>133</v>
      </c>
      <c r="G16" s="1387"/>
      <c r="H16" s="1387"/>
      <c r="I16" s="234"/>
      <c r="J16" s="235"/>
      <c r="K16" s="235"/>
      <c r="L16" s="235"/>
      <c r="M16" s="236"/>
      <c r="N16" s="237"/>
      <c r="O16" s="237"/>
      <c r="P16" s="237"/>
      <c r="Q16" s="404"/>
      <c r="R16" s="1385" t="str">
        <f>IF(基本情報!$C$6="","",基本情報!$C$6)</f>
        <v/>
      </c>
      <c r="S16" s="1385"/>
      <c r="T16" s="1385"/>
      <c r="U16" s="1385"/>
      <c r="V16" s="1385"/>
      <c r="W16" s="1385"/>
      <c r="X16" s="238" t="s">
        <v>92</v>
      </c>
      <c r="Y16" s="161"/>
    </row>
    <row r="17" spans="1:25" ht="17.25" customHeight="1">
      <c r="A17" s="1374"/>
      <c r="B17" s="1371"/>
      <c r="C17" s="1371"/>
      <c r="D17" s="1371"/>
      <c r="E17" s="1375"/>
      <c r="F17" s="1383" t="s">
        <v>147</v>
      </c>
      <c r="G17" s="1384"/>
      <c r="H17" s="1384"/>
      <c r="I17" s="239"/>
      <c r="J17" s="239"/>
      <c r="K17" s="239"/>
      <c r="L17" s="239"/>
      <c r="M17" s="239"/>
      <c r="N17" s="239"/>
      <c r="O17" s="240"/>
      <c r="P17" s="240"/>
      <c r="Q17" s="240"/>
      <c r="R17" s="1380" t="str">
        <f>IF(基本情報!$C$12="","",基本情報!$C$12)</f>
        <v/>
      </c>
      <c r="S17" s="1380"/>
      <c r="T17" s="1380"/>
      <c r="U17" s="1380"/>
      <c r="V17" s="1380"/>
      <c r="W17" s="1380"/>
      <c r="X17" s="241" t="s">
        <v>92</v>
      </c>
      <c r="Y17" s="161"/>
    </row>
    <row r="18" spans="1:25" ht="17.25" customHeight="1">
      <c r="A18" s="1339" t="s">
        <v>146</v>
      </c>
      <c r="B18" s="1340"/>
      <c r="C18" s="1340"/>
      <c r="D18" s="1340"/>
      <c r="E18" s="1341"/>
      <c r="F18" s="1331" t="s">
        <v>570</v>
      </c>
      <c r="G18" s="1329"/>
      <c r="H18" s="1329"/>
      <c r="I18" s="17"/>
      <c r="J18" s="17"/>
      <c r="K18" s="1376"/>
      <c r="L18" s="1376"/>
      <c r="M18" s="1376"/>
      <c r="N18" s="17" t="s">
        <v>96</v>
      </c>
      <c r="O18" s="17"/>
      <c r="P18" s="17"/>
      <c r="Q18" s="17"/>
      <c r="R18" s="17"/>
      <c r="S18" s="17"/>
      <c r="T18" s="17"/>
      <c r="U18" s="1378" t="str">
        <f>IF(K18="","",K18)</f>
        <v/>
      </c>
      <c r="V18" s="1378"/>
      <c r="W18" s="1378"/>
      <c r="X18" s="225" t="s">
        <v>96</v>
      </c>
      <c r="Y18" s="161"/>
    </row>
    <row r="19" spans="1:25" ht="17.25" customHeight="1">
      <c r="A19" s="1166"/>
      <c r="B19" s="921"/>
      <c r="C19" s="921"/>
      <c r="D19" s="921"/>
      <c r="E19" s="1168"/>
      <c r="F19" s="935" t="s">
        <v>128</v>
      </c>
      <c r="G19" s="936"/>
      <c r="H19" s="936"/>
      <c r="I19" s="402"/>
      <c r="J19" s="402"/>
      <c r="K19" s="1326"/>
      <c r="L19" s="1326"/>
      <c r="M19" s="1326"/>
      <c r="N19" s="402" t="s">
        <v>96</v>
      </c>
      <c r="O19" s="402"/>
      <c r="P19" s="1319" t="s">
        <v>127</v>
      </c>
      <c r="Q19" s="1319"/>
      <c r="R19" s="1319"/>
      <c r="S19" s="1319"/>
      <c r="T19" s="402"/>
      <c r="U19" s="1377">
        <f>10*K19</f>
        <v>0</v>
      </c>
      <c r="V19" s="1326"/>
      <c r="W19" s="1326"/>
      <c r="X19" s="224" t="s">
        <v>96</v>
      </c>
      <c r="Y19" s="161"/>
    </row>
    <row r="20" spans="1:25" ht="17.25" customHeight="1">
      <c r="A20" s="1342"/>
      <c r="B20" s="1343"/>
      <c r="C20" s="1343"/>
      <c r="D20" s="1343"/>
      <c r="E20" s="1344"/>
      <c r="F20" s="226"/>
      <c r="G20" s="227"/>
      <c r="H20" s="227"/>
      <c r="I20" s="227"/>
      <c r="J20" s="227"/>
      <c r="K20" s="227"/>
      <c r="L20" s="227"/>
      <c r="M20" s="227"/>
      <c r="N20" s="227"/>
      <c r="O20" s="227"/>
      <c r="P20" s="227"/>
      <c r="Q20" s="1371" t="s">
        <v>126</v>
      </c>
      <c r="R20" s="1371"/>
      <c r="S20" s="227"/>
      <c r="T20" s="227"/>
      <c r="U20" s="1379">
        <f>SUM(U18:W19)</f>
        <v>0</v>
      </c>
      <c r="V20" s="1323"/>
      <c r="W20" s="1323"/>
      <c r="X20" s="228" t="s">
        <v>96</v>
      </c>
      <c r="Y20" s="161"/>
    </row>
    <row r="21" spans="1:25" ht="17.25" customHeight="1">
      <c r="A21" s="1372" t="s">
        <v>145</v>
      </c>
      <c r="B21" s="1340"/>
      <c r="C21" s="1340"/>
      <c r="D21" s="1340"/>
      <c r="E21" s="1341"/>
      <c r="F21" s="1331" t="s">
        <v>570</v>
      </c>
      <c r="G21" s="1329"/>
      <c r="H21" s="1329"/>
      <c r="I21" s="17"/>
      <c r="J21" s="17"/>
      <c r="K21" s="1376"/>
      <c r="L21" s="1376"/>
      <c r="M21" s="1376"/>
      <c r="N21" s="17" t="s">
        <v>96</v>
      </c>
      <c r="O21" s="17"/>
      <c r="P21" s="17"/>
      <c r="Q21" s="17"/>
      <c r="R21" s="17"/>
      <c r="S21" s="17"/>
      <c r="T21" s="17"/>
      <c r="U21" s="1378" t="str">
        <f>IF(K21="","",K21)</f>
        <v/>
      </c>
      <c r="V21" s="1378"/>
      <c r="W21" s="1378"/>
      <c r="X21" s="225" t="s">
        <v>96</v>
      </c>
      <c r="Y21" s="161"/>
    </row>
    <row r="22" spans="1:25" ht="17.25" customHeight="1">
      <c r="A22" s="1166"/>
      <c r="B22" s="1167"/>
      <c r="C22" s="1167"/>
      <c r="D22" s="1167"/>
      <c r="E22" s="1168"/>
      <c r="F22" s="935" t="s">
        <v>128</v>
      </c>
      <c r="G22" s="936"/>
      <c r="H22" s="936"/>
      <c r="I22" s="402"/>
      <c r="J22" s="402"/>
      <c r="K22" s="1326"/>
      <c r="L22" s="1326"/>
      <c r="M22" s="1326"/>
      <c r="N22" s="402" t="s">
        <v>96</v>
      </c>
      <c r="O22" s="402"/>
      <c r="P22" s="1319" t="s">
        <v>127</v>
      </c>
      <c r="Q22" s="1319"/>
      <c r="R22" s="1319"/>
      <c r="S22" s="1319"/>
      <c r="T22" s="402"/>
      <c r="U22" s="1377">
        <f>10*K22</f>
        <v>0</v>
      </c>
      <c r="V22" s="1326"/>
      <c r="W22" s="1326"/>
      <c r="X22" s="224" t="s">
        <v>96</v>
      </c>
      <c r="Y22" s="161"/>
    </row>
    <row r="23" spans="1:25" ht="17.25" customHeight="1">
      <c r="A23" s="1342"/>
      <c r="B23" s="1343"/>
      <c r="C23" s="1343"/>
      <c r="D23" s="1343"/>
      <c r="E23" s="1344"/>
      <c r="F23" s="226"/>
      <c r="G23" s="227"/>
      <c r="H23" s="227"/>
      <c r="I23" s="227"/>
      <c r="J23" s="227"/>
      <c r="K23" s="227"/>
      <c r="L23" s="227"/>
      <c r="M23" s="227"/>
      <c r="N23" s="227"/>
      <c r="O23" s="227"/>
      <c r="P23" s="227"/>
      <c r="Q23" s="1371" t="s">
        <v>126</v>
      </c>
      <c r="R23" s="1371"/>
      <c r="S23" s="227"/>
      <c r="T23" s="227"/>
      <c r="U23" s="1379">
        <f>SUM(U21:W22)</f>
        <v>0</v>
      </c>
      <c r="V23" s="1323"/>
      <c r="W23" s="1323"/>
      <c r="X23" s="228" t="s">
        <v>96</v>
      </c>
      <c r="Y23" s="161"/>
    </row>
    <row r="24" spans="1:25" ht="17.25" customHeight="1">
      <c r="A24" s="1339" t="s">
        <v>878</v>
      </c>
      <c r="B24" s="1365"/>
      <c r="C24" s="1365"/>
      <c r="D24" s="1365"/>
      <c r="E24" s="1366"/>
      <c r="F24" s="406" t="s">
        <v>144</v>
      </c>
      <c r="G24" s="402" t="s">
        <v>143</v>
      </c>
      <c r="H24" s="402"/>
      <c r="I24" s="402"/>
      <c r="J24" s="402"/>
      <c r="K24" s="402"/>
      <c r="L24" s="402"/>
      <c r="M24" s="402"/>
      <c r="N24" s="402"/>
      <c r="O24" s="402"/>
      <c r="P24" s="402"/>
      <c r="Q24" s="402"/>
      <c r="R24" s="402"/>
      <c r="S24" s="402"/>
      <c r="T24" s="402"/>
      <c r="U24" s="402"/>
      <c r="V24" s="402"/>
      <c r="W24" s="402"/>
      <c r="X24" s="224"/>
      <c r="Y24" s="161"/>
    </row>
    <row r="25" spans="1:25" ht="17.25" customHeight="1">
      <c r="A25" s="1190"/>
      <c r="B25" s="1191"/>
      <c r="C25" s="1191"/>
      <c r="D25" s="1191"/>
      <c r="E25" s="1192"/>
      <c r="F25" s="407"/>
      <c r="G25" s="402" t="s">
        <v>142</v>
      </c>
      <c r="H25" s="402"/>
      <c r="I25" s="402"/>
      <c r="J25" s="402"/>
      <c r="K25" s="402"/>
      <c r="L25" s="402"/>
      <c r="M25" s="402"/>
      <c r="N25" s="402"/>
      <c r="O25" s="402"/>
      <c r="P25" s="402"/>
      <c r="Q25" s="402"/>
      <c r="R25" s="402"/>
      <c r="S25" s="402"/>
      <c r="T25" s="402"/>
      <c r="U25" s="402"/>
      <c r="V25" s="402"/>
      <c r="W25" s="402"/>
      <c r="X25" s="224"/>
      <c r="Y25" s="161"/>
    </row>
    <row r="26" spans="1:25" ht="17.25" customHeight="1">
      <c r="A26" s="1190"/>
      <c r="B26" s="1191"/>
      <c r="C26" s="1191"/>
      <c r="D26" s="1191"/>
      <c r="E26" s="1192"/>
      <c r="F26" s="406" t="s">
        <v>25</v>
      </c>
      <c r="G26" s="402" t="s">
        <v>141</v>
      </c>
      <c r="H26" s="402"/>
      <c r="I26" s="402"/>
      <c r="J26" s="402"/>
      <c r="K26" s="402"/>
      <c r="L26" s="402"/>
      <c r="M26" s="402"/>
      <c r="N26" s="402"/>
      <c r="O26" s="402"/>
      <c r="P26" s="402"/>
      <c r="Q26" s="402"/>
      <c r="R26" s="402"/>
      <c r="S26" s="402"/>
      <c r="T26" s="402"/>
      <c r="U26" s="402"/>
      <c r="V26" s="402"/>
      <c r="W26" s="402"/>
      <c r="X26" s="224"/>
      <c r="Y26" s="161"/>
    </row>
    <row r="27" spans="1:25" ht="17.25" customHeight="1">
      <c r="A27" s="1190"/>
      <c r="B27" s="1191"/>
      <c r="C27" s="1191"/>
      <c r="D27" s="1191"/>
      <c r="E27" s="1192"/>
      <c r="F27" s="407"/>
      <c r="G27" s="402" t="s">
        <v>140</v>
      </c>
      <c r="H27" s="402"/>
      <c r="I27" s="402"/>
      <c r="J27" s="402"/>
      <c r="K27" s="402"/>
      <c r="L27" s="402"/>
      <c r="M27" s="402"/>
      <c r="N27" s="402"/>
      <c r="O27" s="402"/>
      <c r="P27" s="402"/>
      <c r="Q27" s="402"/>
      <c r="R27" s="402"/>
      <c r="S27" s="402"/>
      <c r="T27" s="402"/>
      <c r="U27" s="402"/>
      <c r="V27" s="402"/>
      <c r="W27" s="402"/>
      <c r="X27" s="224"/>
      <c r="Y27" s="161"/>
    </row>
    <row r="28" spans="1:25" ht="17.25" customHeight="1">
      <c r="A28" s="1190"/>
      <c r="B28" s="1191"/>
      <c r="C28" s="1191"/>
      <c r="D28" s="1191"/>
      <c r="E28" s="1192"/>
      <c r="F28" s="406" t="s">
        <v>25</v>
      </c>
      <c r="G28" s="402" t="s">
        <v>113</v>
      </c>
      <c r="H28" s="402"/>
      <c r="I28" s="402"/>
      <c r="J28" s="402"/>
      <c r="K28" s="402"/>
      <c r="L28" s="402"/>
      <c r="M28" s="402"/>
      <c r="N28" s="402"/>
      <c r="O28" s="402"/>
      <c r="P28" s="402"/>
      <c r="Q28" s="402"/>
      <c r="R28" s="402"/>
      <c r="S28" s="402"/>
      <c r="T28" s="402"/>
      <c r="U28" s="402"/>
      <c r="V28" s="402"/>
      <c r="W28" s="402"/>
      <c r="X28" s="224"/>
      <c r="Y28" s="161"/>
    </row>
    <row r="29" spans="1:25" ht="17.25" customHeight="1">
      <c r="A29" s="1190"/>
      <c r="B29" s="1191"/>
      <c r="C29" s="1191"/>
      <c r="D29" s="1191"/>
      <c r="E29" s="1192"/>
      <c r="F29" s="223"/>
      <c r="G29" s="402"/>
      <c r="H29" s="402"/>
      <c r="I29" s="1326"/>
      <c r="J29" s="1326"/>
      <c r="K29" s="1326"/>
      <c r="L29" s="1326"/>
      <c r="M29" s="1326"/>
      <c r="N29" s="1326"/>
      <c r="O29" s="1326"/>
      <c r="P29" s="1326"/>
      <c r="Q29" s="1326"/>
      <c r="R29" s="1326"/>
      <c r="S29" s="1326"/>
      <c r="T29" s="1326"/>
      <c r="U29" s="1326"/>
      <c r="V29" s="1326"/>
      <c r="W29" s="402"/>
      <c r="X29" s="224"/>
      <c r="Y29" s="161"/>
    </row>
    <row r="30" spans="1:25" ht="17.25" customHeight="1">
      <c r="A30" s="1190"/>
      <c r="B30" s="1191"/>
      <c r="C30" s="1191"/>
      <c r="D30" s="1191"/>
      <c r="E30" s="1192"/>
      <c r="F30" s="223"/>
      <c r="G30" s="402"/>
      <c r="H30" s="402"/>
      <c r="I30" s="1326"/>
      <c r="J30" s="1326"/>
      <c r="K30" s="1326"/>
      <c r="L30" s="1326"/>
      <c r="M30" s="1326"/>
      <c r="N30" s="1326"/>
      <c r="O30" s="1326"/>
      <c r="P30" s="1326"/>
      <c r="Q30" s="1326"/>
      <c r="R30" s="1326"/>
      <c r="S30" s="1326"/>
      <c r="T30" s="1326"/>
      <c r="U30" s="1326"/>
      <c r="V30" s="1326"/>
      <c r="W30" s="402"/>
      <c r="X30" s="224"/>
      <c r="Y30" s="161"/>
    </row>
    <row r="31" spans="1:25" ht="17.25" customHeight="1">
      <c r="A31" s="1190"/>
      <c r="B31" s="1191"/>
      <c r="C31" s="1191"/>
      <c r="D31" s="1191"/>
      <c r="E31" s="1192"/>
      <c r="F31" s="223"/>
      <c r="G31" s="402"/>
      <c r="H31" s="402"/>
      <c r="I31" s="1326"/>
      <c r="J31" s="1326"/>
      <c r="K31" s="1326"/>
      <c r="L31" s="1326"/>
      <c r="M31" s="1326"/>
      <c r="N31" s="1326"/>
      <c r="O31" s="1326"/>
      <c r="P31" s="1326"/>
      <c r="Q31" s="1326"/>
      <c r="R31" s="1326"/>
      <c r="S31" s="1326"/>
      <c r="T31" s="1326"/>
      <c r="U31" s="1326"/>
      <c r="V31" s="1326"/>
      <c r="W31" s="402"/>
      <c r="X31" s="224"/>
      <c r="Y31" s="161"/>
    </row>
    <row r="32" spans="1:25" ht="17.25" customHeight="1">
      <c r="A32" s="1190"/>
      <c r="B32" s="1191"/>
      <c r="C32" s="1191"/>
      <c r="D32" s="1191"/>
      <c r="E32" s="1192"/>
      <c r="F32" s="223"/>
      <c r="G32" s="402"/>
      <c r="H32" s="402"/>
      <c r="I32" s="1326"/>
      <c r="J32" s="1326"/>
      <c r="K32" s="1326"/>
      <c r="L32" s="1326"/>
      <c r="M32" s="1326"/>
      <c r="N32" s="1326"/>
      <c r="O32" s="1326"/>
      <c r="P32" s="1326"/>
      <c r="Q32" s="1326"/>
      <c r="R32" s="1326"/>
      <c r="S32" s="1326"/>
      <c r="T32" s="1326"/>
      <c r="U32" s="1326"/>
      <c r="V32" s="1326"/>
      <c r="W32" s="402"/>
      <c r="X32" s="224"/>
      <c r="Y32" s="161"/>
    </row>
    <row r="33" spans="1:25" ht="17.25" customHeight="1">
      <c r="A33" s="1190"/>
      <c r="B33" s="1191"/>
      <c r="C33" s="1191"/>
      <c r="D33" s="1191"/>
      <c r="E33" s="1192"/>
      <c r="F33" s="223"/>
      <c r="G33" s="402"/>
      <c r="H33" s="402"/>
      <c r="I33" s="1326"/>
      <c r="J33" s="1326"/>
      <c r="K33" s="1326"/>
      <c r="L33" s="1326"/>
      <c r="M33" s="1326"/>
      <c r="N33" s="1326"/>
      <c r="O33" s="1326"/>
      <c r="P33" s="1326"/>
      <c r="Q33" s="1326"/>
      <c r="R33" s="1326"/>
      <c r="S33" s="1326"/>
      <c r="T33" s="1326"/>
      <c r="U33" s="1326"/>
      <c r="V33" s="1326"/>
      <c r="W33" s="402"/>
      <c r="X33" s="224"/>
      <c r="Y33" s="161"/>
    </row>
    <row r="34" spans="1:25" ht="17.25" customHeight="1">
      <c r="A34" s="1190"/>
      <c r="B34" s="1191"/>
      <c r="C34" s="1191"/>
      <c r="D34" s="1191"/>
      <c r="E34" s="1192"/>
      <c r="F34" s="223"/>
      <c r="G34" s="402"/>
      <c r="H34" s="402"/>
      <c r="I34" s="1326"/>
      <c r="J34" s="1326"/>
      <c r="K34" s="1326"/>
      <c r="L34" s="1326"/>
      <c r="M34" s="1326"/>
      <c r="N34" s="1326"/>
      <c r="O34" s="1326"/>
      <c r="P34" s="1326"/>
      <c r="Q34" s="1326"/>
      <c r="R34" s="1326"/>
      <c r="S34" s="1326"/>
      <c r="T34" s="1326"/>
      <c r="U34" s="1326"/>
      <c r="V34" s="1326"/>
      <c r="W34" s="402"/>
      <c r="X34" s="224"/>
      <c r="Y34" s="161"/>
    </row>
    <row r="35" spans="1:25" ht="17.25" customHeight="1">
      <c r="A35" s="1190"/>
      <c r="B35" s="1191"/>
      <c r="C35" s="1191"/>
      <c r="D35" s="1191"/>
      <c r="E35" s="1192"/>
      <c r="F35" s="223"/>
      <c r="G35" s="402"/>
      <c r="H35" s="402"/>
      <c r="I35" s="1326"/>
      <c r="J35" s="1326"/>
      <c r="K35" s="1326"/>
      <c r="L35" s="1326"/>
      <c r="M35" s="1326"/>
      <c r="N35" s="1326"/>
      <c r="O35" s="1326"/>
      <c r="P35" s="1326"/>
      <c r="Q35" s="1326"/>
      <c r="R35" s="1326"/>
      <c r="S35" s="1326"/>
      <c r="T35" s="1326"/>
      <c r="U35" s="1326"/>
      <c r="V35" s="1326"/>
      <c r="W35" s="402"/>
      <c r="X35" s="224"/>
      <c r="Y35" s="161"/>
    </row>
    <row r="36" spans="1:25" ht="17.25" customHeight="1">
      <c r="A36" s="1190"/>
      <c r="B36" s="1191"/>
      <c r="C36" s="1191"/>
      <c r="D36" s="1191"/>
      <c r="E36" s="1192"/>
      <c r="F36" s="223"/>
      <c r="G36" s="402"/>
      <c r="H36" s="402"/>
      <c r="I36" s="1326"/>
      <c r="J36" s="1326"/>
      <c r="K36" s="1326"/>
      <c r="L36" s="1326"/>
      <c r="M36" s="1326"/>
      <c r="N36" s="1326"/>
      <c r="O36" s="1326"/>
      <c r="P36" s="1326"/>
      <c r="Q36" s="1326"/>
      <c r="R36" s="1326"/>
      <c r="S36" s="1326"/>
      <c r="T36" s="1326"/>
      <c r="U36" s="1326"/>
      <c r="V36" s="1326"/>
      <c r="W36" s="402"/>
      <c r="X36" s="224"/>
      <c r="Y36" s="161"/>
    </row>
    <row r="37" spans="1:25" ht="17.25" customHeight="1">
      <c r="A37" s="1190"/>
      <c r="B37" s="1191"/>
      <c r="C37" s="1191"/>
      <c r="D37" s="1191"/>
      <c r="E37" s="1192"/>
      <c r="F37" s="223"/>
      <c r="G37" s="402"/>
      <c r="H37" s="402"/>
      <c r="I37" s="1326"/>
      <c r="J37" s="1326"/>
      <c r="K37" s="1326"/>
      <c r="L37" s="1326"/>
      <c r="M37" s="1326"/>
      <c r="N37" s="1326"/>
      <c r="O37" s="1326"/>
      <c r="P37" s="1326"/>
      <c r="Q37" s="1326"/>
      <c r="R37" s="1326"/>
      <c r="S37" s="1326"/>
      <c r="T37" s="1326"/>
      <c r="U37" s="1326"/>
      <c r="V37" s="1326"/>
      <c r="W37" s="402"/>
      <c r="X37" s="224"/>
      <c r="Y37" s="161"/>
    </row>
    <row r="38" spans="1:25" ht="17.25" customHeight="1">
      <c r="A38" s="1190"/>
      <c r="B38" s="1191"/>
      <c r="C38" s="1191"/>
      <c r="D38" s="1191"/>
      <c r="E38" s="1192"/>
      <c r="F38" s="223"/>
      <c r="G38" s="402"/>
      <c r="H38" s="402"/>
      <c r="I38" s="1326"/>
      <c r="J38" s="1326"/>
      <c r="K38" s="1326"/>
      <c r="L38" s="1326"/>
      <c r="M38" s="1326"/>
      <c r="N38" s="1326"/>
      <c r="O38" s="1326"/>
      <c r="P38" s="1326"/>
      <c r="Q38" s="1326"/>
      <c r="R38" s="1326"/>
      <c r="S38" s="1326"/>
      <c r="T38" s="1326"/>
      <c r="U38" s="1326"/>
      <c r="V38" s="1326"/>
      <c r="W38" s="402"/>
      <c r="X38" s="224"/>
      <c r="Y38" s="161"/>
    </row>
    <row r="39" spans="1:25" ht="17.25" customHeight="1">
      <c r="A39" s="1190"/>
      <c r="B39" s="1191"/>
      <c r="C39" s="1191"/>
      <c r="D39" s="1191"/>
      <c r="E39" s="1192"/>
      <c r="F39" s="223"/>
      <c r="G39" s="402"/>
      <c r="H39" s="402"/>
      <c r="I39" s="1326"/>
      <c r="J39" s="1326"/>
      <c r="K39" s="1326"/>
      <c r="L39" s="1326"/>
      <c r="M39" s="1326"/>
      <c r="N39" s="1326"/>
      <c r="O39" s="1326"/>
      <c r="P39" s="1326"/>
      <c r="Q39" s="1326"/>
      <c r="R39" s="1326"/>
      <c r="S39" s="1326"/>
      <c r="T39" s="1326"/>
      <c r="U39" s="1326"/>
      <c r="V39" s="1326"/>
      <c r="W39" s="402"/>
      <c r="X39" s="224"/>
      <c r="Y39" s="161"/>
    </row>
    <row r="40" spans="1:25" ht="17.25" customHeight="1">
      <c r="A40" s="1193"/>
      <c r="B40" s="1194"/>
      <c r="C40" s="1194"/>
      <c r="D40" s="1194"/>
      <c r="E40" s="1195"/>
      <c r="F40" s="171"/>
      <c r="G40" s="398"/>
      <c r="H40" s="398"/>
      <c r="I40" s="398"/>
      <c r="J40" s="398"/>
      <c r="K40" s="398"/>
      <c r="L40" s="398"/>
      <c r="M40" s="398"/>
      <c r="N40" s="398"/>
      <c r="O40" s="398"/>
      <c r="P40" s="398"/>
      <c r="Q40" s="398"/>
      <c r="R40" s="398"/>
      <c r="S40" s="398"/>
      <c r="T40" s="398"/>
      <c r="U40" s="398"/>
      <c r="V40" s="398"/>
      <c r="W40" s="398"/>
      <c r="X40" s="399"/>
      <c r="Y40" s="161"/>
    </row>
    <row r="41" spans="1:25" ht="17.25" customHeight="1">
      <c r="A41" s="14" t="s">
        <v>704</v>
      </c>
    </row>
  </sheetData>
  <mergeCells count="45">
    <mergeCell ref="A3:X4"/>
    <mergeCell ref="J15:L15"/>
    <mergeCell ref="F13:X13"/>
    <mergeCell ref="F14:X14"/>
    <mergeCell ref="S6:X6"/>
    <mergeCell ref="A12:E12"/>
    <mergeCell ref="A14:E14"/>
    <mergeCell ref="A13:E13"/>
    <mergeCell ref="J8:N8"/>
    <mergeCell ref="O8:X8"/>
    <mergeCell ref="G9:I9"/>
    <mergeCell ref="J9:N9"/>
    <mergeCell ref="O9:X9"/>
    <mergeCell ref="F16:H16"/>
    <mergeCell ref="F15:H15"/>
    <mergeCell ref="F12:X12"/>
    <mergeCell ref="J10:N10"/>
    <mergeCell ref="O10:X10"/>
    <mergeCell ref="A16:E17"/>
    <mergeCell ref="R17:W17"/>
    <mergeCell ref="A15:E15"/>
    <mergeCell ref="F17:H17"/>
    <mergeCell ref="A21:E23"/>
    <mergeCell ref="A18:E20"/>
    <mergeCell ref="K18:M18"/>
    <mergeCell ref="K19:M19"/>
    <mergeCell ref="U20:W20"/>
    <mergeCell ref="P19:S19"/>
    <mergeCell ref="F18:H18"/>
    <mergeCell ref="F19:H19"/>
    <mergeCell ref="U19:W19"/>
    <mergeCell ref="U18:W18"/>
    <mergeCell ref="Q20:R20"/>
    <mergeCell ref="R16:W16"/>
    <mergeCell ref="A24:E40"/>
    <mergeCell ref="I29:V39"/>
    <mergeCell ref="K21:M21"/>
    <mergeCell ref="F22:H22"/>
    <mergeCell ref="P22:S22"/>
    <mergeCell ref="U22:W22"/>
    <mergeCell ref="F21:H21"/>
    <mergeCell ref="U21:W21"/>
    <mergeCell ref="Q23:R23"/>
    <mergeCell ref="U23:W23"/>
    <mergeCell ref="K22:M22"/>
  </mergeCells>
  <phoneticPr fontId="4"/>
  <dataValidations count="2">
    <dataValidation type="list" allowBlank="1" showInputMessage="1" showErrorMessage="1" sqref="F24 F26 F28">
      <formula1>"■,□"</formula1>
    </dataValidation>
    <dataValidation allowBlank="1" showInputMessage="1" sqref="F15:H15"/>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F14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view="pageBreakPreview" zoomScaleNormal="100" zoomScaleSheetLayoutView="100" workbookViewId="0">
      <selection activeCell="A3" sqref="A3:X4"/>
    </sheetView>
  </sheetViews>
  <sheetFormatPr defaultColWidth="9" defaultRowHeight="17.25" customHeight="1"/>
  <cols>
    <col min="1" max="24" width="3.625" style="247" customWidth="1"/>
    <col min="25" max="16384" width="9" style="247"/>
  </cols>
  <sheetData>
    <row r="1" spans="1:26" s="246" customFormat="1" ht="17.25" customHeight="1">
      <c r="X1" s="175" t="s">
        <v>1083</v>
      </c>
      <c r="Y1" s="222" t="s">
        <v>571</v>
      </c>
      <c r="Z1" s="156"/>
    </row>
    <row r="2" spans="1:26" s="246" customFormat="1" ht="17.25" customHeight="1">
      <c r="X2" s="175"/>
    </row>
    <row r="3" spans="1:26" ht="17.25" customHeight="1">
      <c r="A3" s="1406" t="s">
        <v>381</v>
      </c>
      <c r="B3" s="1406"/>
      <c r="C3" s="1406"/>
      <c r="D3" s="1406"/>
      <c r="E3" s="1406"/>
      <c r="F3" s="1406"/>
      <c r="G3" s="1406"/>
      <c r="H3" s="1406"/>
      <c r="I3" s="1406"/>
      <c r="J3" s="1406"/>
      <c r="K3" s="1406"/>
      <c r="L3" s="1406"/>
      <c r="M3" s="1406"/>
      <c r="N3" s="1406"/>
      <c r="O3" s="1406"/>
      <c r="P3" s="1406"/>
      <c r="Q3" s="1406"/>
      <c r="R3" s="1406"/>
      <c r="S3" s="1406"/>
      <c r="T3" s="1406"/>
      <c r="U3" s="1406"/>
      <c r="V3" s="1406"/>
      <c r="W3" s="1406"/>
      <c r="X3" s="1406"/>
    </row>
    <row r="4" spans="1:26" ht="17.25" customHeight="1">
      <c r="A4" s="1406"/>
      <c r="B4" s="1406"/>
      <c r="C4" s="1406"/>
      <c r="D4" s="1406"/>
      <c r="E4" s="1406"/>
      <c r="F4" s="1406"/>
      <c r="G4" s="1406"/>
      <c r="H4" s="1406"/>
      <c r="I4" s="1406"/>
      <c r="J4" s="1406"/>
      <c r="K4" s="1406"/>
      <c r="L4" s="1406"/>
      <c r="M4" s="1406"/>
      <c r="N4" s="1406"/>
      <c r="O4" s="1406"/>
      <c r="P4" s="1406"/>
      <c r="Q4" s="1406"/>
      <c r="R4" s="1406"/>
      <c r="S4" s="1406"/>
      <c r="T4" s="1406"/>
      <c r="U4" s="1406"/>
      <c r="V4" s="1406"/>
      <c r="W4" s="1406"/>
      <c r="X4" s="1406"/>
    </row>
    <row r="5" spans="1:26" ht="17.25" customHeight="1">
      <c r="A5" s="67"/>
      <c r="B5" s="67"/>
      <c r="C5" s="67"/>
      <c r="D5" s="67"/>
      <c r="E5" s="67"/>
      <c r="F5" s="67"/>
    </row>
    <row r="6" spans="1:26" ht="17.25" customHeight="1">
      <c r="A6" s="188"/>
      <c r="B6" s="188"/>
      <c r="C6" s="188"/>
      <c r="D6" s="188"/>
      <c r="E6" s="188"/>
      <c r="F6" s="188"/>
      <c r="G6" s="188"/>
      <c r="H6" s="188"/>
      <c r="I6" s="188"/>
      <c r="J6" s="188"/>
      <c r="K6" s="188"/>
      <c r="L6" s="188"/>
      <c r="M6" s="188"/>
      <c r="N6" s="188"/>
      <c r="O6" s="181"/>
      <c r="P6" s="181"/>
      <c r="Q6" s="188"/>
      <c r="R6" s="79"/>
      <c r="S6" s="920" t="s">
        <v>706</v>
      </c>
      <c r="T6" s="920"/>
      <c r="U6" s="920"/>
      <c r="V6" s="920"/>
      <c r="W6" s="920"/>
      <c r="X6" s="920"/>
    </row>
    <row r="7" spans="1:26" ht="17.25" customHeight="1">
      <c r="A7" s="252" t="s">
        <v>380</v>
      </c>
      <c r="B7" s="248"/>
      <c r="C7" s="248"/>
      <c r="D7" s="248"/>
      <c r="E7" s="248"/>
      <c r="F7" s="248"/>
    </row>
    <row r="8" spans="1:26"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6"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1" spans="1:26" ht="17.25" customHeight="1">
      <c r="A11" s="248"/>
      <c r="B11" s="248"/>
      <c r="C11" s="248"/>
      <c r="D11" s="248"/>
      <c r="E11" s="248"/>
      <c r="F11" s="248"/>
    </row>
    <row r="12" spans="1:26" ht="17.25" customHeight="1">
      <c r="A12" s="251" t="s">
        <v>384</v>
      </c>
      <c r="B12" s="251"/>
      <c r="C12" s="251"/>
      <c r="D12" s="251"/>
      <c r="E12" s="251"/>
      <c r="F12" s="251"/>
    </row>
    <row r="13" spans="1:26" ht="17.25" customHeight="1">
      <c r="A13" s="248" t="s">
        <v>385</v>
      </c>
      <c r="B13" s="248"/>
      <c r="C13" s="248"/>
      <c r="D13" s="248"/>
      <c r="E13" s="248"/>
      <c r="F13" s="248"/>
    </row>
    <row r="14" spans="1:26" ht="17.25" customHeight="1">
      <c r="A14" s="248" t="s">
        <v>382</v>
      </c>
      <c r="B14" s="248"/>
      <c r="C14" s="248"/>
      <c r="D14" s="248"/>
      <c r="E14" s="248"/>
      <c r="F14" s="248"/>
    </row>
    <row r="15" spans="1:26" ht="17.25" customHeight="1">
      <c r="A15" s="248" t="s">
        <v>383</v>
      </c>
      <c r="B15" s="248"/>
      <c r="C15" s="248"/>
      <c r="D15" s="248"/>
      <c r="E15" s="248"/>
      <c r="F15" s="248"/>
    </row>
    <row r="16" spans="1:26" ht="17.25" customHeight="1">
      <c r="A16" s="248"/>
      <c r="B16" s="248"/>
      <c r="C16" s="248"/>
      <c r="D16" s="248"/>
      <c r="E16" s="248"/>
      <c r="F16" s="248"/>
    </row>
    <row r="17" spans="1:24" ht="17.25" customHeight="1">
      <c r="A17" s="1403" t="s">
        <v>334</v>
      </c>
      <c r="B17" s="1403"/>
      <c r="C17" s="1403"/>
      <c r="D17" s="1403"/>
      <c r="E17" s="1403"/>
      <c r="F17" s="1403"/>
      <c r="G17" s="1403"/>
      <c r="H17" s="1403"/>
      <c r="I17" s="1403"/>
      <c r="J17" s="1403"/>
      <c r="K17" s="1403"/>
      <c r="L17" s="1403"/>
      <c r="M17" s="1403"/>
      <c r="N17" s="1403"/>
      <c r="O17" s="1403"/>
      <c r="P17" s="1403"/>
      <c r="Q17" s="1403"/>
      <c r="R17" s="1403"/>
      <c r="S17" s="1403"/>
      <c r="T17" s="1403"/>
      <c r="U17" s="1403"/>
      <c r="V17" s="1403"/>
      <c r="W17" s="1403"/>
      <c r="X17" s="1403"/>
    </row>
    <row r="18" spans="1:24" ht="17.25" customHeight="1">
      <c r="A18" s="250"/>
      <c r="B18" s="250"/>
      <c r="C18" s="250"/>
      <c r="D18" s="250"/>
      <c r="E18" s="250"/>
      <c r="F18" s="250"/>
    </row>
    <row r="19" spans="1:24" ht="17.25" customHeight="1">
      <c r="A19" s="1399" t="s">
        <v>596</v>
      </c>
      <c r="B19" s="1400"/>
      <c r="C19" s="1400"/>
      <c r="D19" s="1400"/>
      <c r="E19" s="1400"/>
      <c r="F19" s="1401"/>
      <c r="G19" s="1404" t="str">
        <f>IF(基本情報!$C$1="","",基本情報!$C$1)</f>
        <v/>
      </c>
      <c r="H19" s="1404"/>
      <c r="I19" s="1404"/>
      <c r="J19" s="1404"/>
      <c r="K19" s="1404"/>
      <c r="L19" s="1404"/>
      <c r="M19" s="1404"/>
      <c r="N19" s="1404"/>
      <c r="O19" s="1404"/>
      <c r="P19" s="1404"/>
      <c r="Q19" s="1404"/>
      <c r="R19" s="1404"/>
      <c r="S19" s="1404"/>
      <c r="T19" s="1404"/>
      <c r="U19" s="1404"/>
      <c r="V19" s="1404"/>
      <c r="W19" s="1404"/>
      <c r="X19" s="1404"/>
    </row>
    <row r="20" spans="1:24" ht="17.25" customHeight="1">
      <c r="A20" s="1399" t="s">
        <v>597</v>
      </c>
      <c r="B20" s="1400"/>
      <c r="C20" s="1400"/>
      <c r="D20" s="1400"/>
      <c r="E20" s="1400"/>
      <c r="F20" s="1401"/>
      <c r="G20" s="1405" t="str">
        <f>IF(基本情報!$C$14="","",基本情報!$C$14)</f>
        <v>令和　年　月　日</v>
      </c>
      <c r="H20" s="1405"/>
      <c r="I20" s="1405"/>
      <c r="J20" s="1405"/>
      <c r="K20" s="1405"/>
      <c r="L20" s="1405"/>
      <c r="M20" s="1405"/>
      <c r="N20" s="1405"/>
      <c r="O20" s="1405"/>
      <c r="P20" s="1405"/>
      <c r="Q20" s="1405"/>
      <c r="R20" s="1405"/>
      <c r="S20" s="1405"/>
      <c r="T20" s="1405"/>
      <c r="U20" s="1405"/>
      <c r="V20" s="1405"/>
      <c r="W20" s="1405"/>
      <c r="X20" s="1405"/>
    </row>
    <row r="21" spans="1:24" ht="17.25" customHeight="1">
      <c r="A21" s="1399" t="s">
        <v>319</v>
      </c>
      <c r="B21" s="1400"/>
      <c r="C21" s="1400"/>
      <c r="D21" s="1400"/>
      <c r="E21" s="1400"/>
      <c r="F21" s="1401"/>
      <c r="G21" s="1404" t="str">
        <f>IF(基本情報!$C$2="","",基本情報!$C$2)</f>
        <v/>
      </c>
      <c r="H21" s="1404"/>
      <c r="I21" s="1404"/>
      <c r="J21" s="1404"/>
      <c r="K21" s="1404"/>
      <c r="L21" s="1404"/>
      <c r="M21" s="1404"/>
      <c r="N21" s="1404"/>
      <c r="O21" s="1404"/>
      <c r="P21" s="1404"/>
      <c r="Q21" s="1404"/>
      <c r="R21" s="1404"/>
      <c r="S21" s="1404"/>
      <c r="T21" s="1404"/>
      <c r="U21" s="1404"/>
      <c r="V21" s="1404"/>
      <c r="W21" s="1404"/>
      <c r="X21" s="1404"/>
    </row>
    <row r="22" spans="1:24" ht="17.25" customHeight="1">
      <c r="A22" s="1399" t="s">
        <v>370</v>
      </c>
      <c r="B22" s="1400"/>
      <c r="C22" s="1400"/>
      <c r="D22" s="1400"/>
      <c r="E22" s="1400"/>
      <c r="F22" s="1401"/>
      <c r="G22" s="1402" t="s">
        <v>912</v>
      </c>
      <c r="H22" s="1402"/>
      <c r="I22" s="1402"/>
      <c r="J22" s="1402"/>
      <c r="K22" s="1402"/>
      <c r="L22" s="1402"/>
      <c r="M22" s="1402"/>
      <c r="N22" s="1402"/>
      <c r="O22" s="1402"/>
      <c r="P22" s="1402"/>
      <c r="Q22" s="1402"/>
      <c r="R22" s="1402"/>
      <c r="S22" s="1402"/>
      <c r="T22" s="1402"/>
      <c r="U22" s="1402"/>
      <c r="V22" s="1402"/>
      <c r="W22" s="1402"/>
      <c r="X22" s="1402"/>
    </row>
    <row r="23" spans="1:24" ht="17.25" customHeight="1">
      <c r="A23" s="250"/>
      <c r="B23" s="250"/>
      <c r="C23" s="250"/>
      <c r="D23" s="250"/>
      <c r="E23" s="250"/>
      <c r="F23" s="250"/>
    </row>
  </sheetData>
  <mergeCells count="18">
    <mergeCell ref="A3:X4"/>
    <mergeCell ref="S6:X6"/>
    <mergeCell ref="J8:N8"/>
    <mergeCell ref="O8:X8"/>
    <mergeCell ref="G9:I9"/>
    <mergeCell ref="J9:N9"/>
    <mergeCell ref="O9:X9"/>
    <mergeCell ref="J10:N10"/>
    <mergeCell ref="O10:X10"/>
    <mergeCell ref="A22:F22"/>
    <mergeCell ref="G22:X22"/>
    <mergeCell ref="A17:X17"/>
    <mergeCell ref="G19:X19"/>
    <mergeCell ref="G20:X20"/>
    <mergeCell ref="G21:X21"/>
    <mergeCell ref="A19:F19"/>
    <mergeCell ref="A20:F20"/>
    <mergeCell ref="A21:F2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G20:X20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view="pageBreakPreview" zoomScaleNormal="100" zoomScaleSheetLayoutView="100" workbookViewId="0">
      <selection activeCell="A3" sqref="A3:AJ4"/>
    </sheetView>
  </sheetViews>
  <sheetFormatPr defaultColWidth="9" defaultRowHeight="17.25" customHeight="1"/>
  <cols>
    <col min="1" max="36" width="3.625" style="247" customWidth="1"/>
    <col min="37" max="16384" width="9" style="247"/>
  </cols>
  <sheetData>
    <row r="1" spans="1:41" ht="17.25" customHeight="1">
      <c r="A1" s="67"/>
      <c r="AH1" s="67"/>
      <c r="AI1" s="67"/>
      <c r="AJ1" s="67" t="s">
        <v>1082</v>
      </c>
      <c r="AK1" s="222" t="s">
        <v>571</v>
      </c>
      <c r="AL1" s="156"/>
    </row>
    <row r="2" spans="1:41" ht="17.25" customHeight="1">
      <c r="A2" s="67"/>
      <c r="AG2" s="67"/>
      <c r="AH2" s="67"/>
      <c r="AI2" s="67"/>
      <c r="AJ2" s="67"/>
    </row>
    <row r="3" spans="1:41" s="253" customFormat="1" ht="17.25" customHeight="1">
      <c r="A3" s="1111" t="s">
        <v>522</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255"/>
      <c r="AL3" s="255"/>
      <c r="AM3" s="255"/>
      <c r="AN3" s="255"/>
      <c r="AO3" s="255"/>
    </row>
    <row r="4" spans="1:41" s="253" customFormat="1" ht="17.25" customHeight="1">
      <c r="A4" s="1111"/>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255"/>
      <c r="AL4" s="255"/>
      <c r="AM4" s="255"/>
      <c r="AN4" s="255"/>
      <c r="AO4" s="255"/>
    </row>
    <row r="5" spans="1:41" ht="17.25" customHeight="1">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row>
    <row r="6" spans="1:41" ht="17.25" customHeight="1">
      <c r="A6" s="1439" t="s">
        <v>378</v>
      </c>
      <c r="B6" s="1429" t="s">
        <v>598</v>
      </c>
      <c r="C6" s="1429"/>
      <c r="D6" s="1429"/>
      <c r="E6" s="1429"/>
      <c r="F6" s="1429"/>
      <c r="G6" s="1429"/>
      <c r="H6" s="1440" t="s">
        <v>968</v>
      </c>
      <c r="I6" s="1441"/>
      <c r="J6" s="1441"/>
      <c r="K6" s="1442"/>
      <c r="L6" s="1430" t="s">
        <v>969</v>
      </c>
      <c r="M6" s="1441"/>
      <c r="N6" s="1441"/>
      <c r="O6" s="1441"/>
      <c r="P6" s="1442"/>
      <c r="Q6" s="1430" t="s">
        <v>970</v>
      </c>
      <c r="R6" s="1431"/>
      <c r="S6" s="1431"/>
      <c r="T6" s="1431"/>
      <c r="U6" s="1431"/>
      <c r="V6" s="1432"/>
      <c r="W6" s="1430" t="s">
        <v>377</v>
      </c>
      <c r="X6" s="1431"/>
      <c r="Y6" s="1431"/>
      <c r="Z6" s="1432"/>
      <c r="AA6" s="1449" t="s">
        <v>957</v>
      </c>
      <c r="AB6" s="1450"/>
      <c r="AC6" s="1450"/>
      <c r="AD6" s="1450"/>
      <c r="AE6" s="1450"/>
      <c r="AF6" s="1451"/>
      <c r="AG6" s="1428" t="s">
        <v>376</v>
      </c>
      <c r="AH6" s="1428"/>
      <c r="AI6" s="1428"/>
      <c r="AJ6" s="1428"/>
    </row>
    <row r="7" spans="1:41" ht="17.25" customHeight="1">
      <c r="A7" s="1439"/>
      <c r="B7" s="1429"/>
      <c r="C7" s="1429"/>
      <c r="D7" s="1429"/>
      <c r="E7" s="1429"/>
      <c r="F7" s="1429"/>
      <c r="G7" s="1429"/>
      <c r="H7" s="1443"/>
      <c r="I7" s="1444"/>
      <c r="J7" s="1444"/>
      <c r="K7" s="1445"/>
      <c r="L7" s="1443"/>
      <c r="M7" s="1444"/>
      <c r="N7" s="1444"/>
      <c r="O7" s="1444"/>
      <c r="P7" s="1445"/>
      <c r="Q7" s="1433"/>
      <c r="R7" s="1434"/>
      <c r="S7" s="1434"/>
      <c r="T7" s="1434"/>
      <c r="U7" s="1434"/>
      <c r="V7" s="1435"/>
      <c r="W7" s="1433"/>
      <c r="X7" s="1434"/>
      <c r="Y7" s="1434"/>
      <c r="Z7" s="1435"/>
      <c r="AA7" s="1452"/>
      <c r="AB7" s="1453"/>
      <c r="AC7" s="1453"/>
      <c r="AD7" s="1453"/>
      <c r="AE7" s="1453"/>
      <c r="AF7" s="1454"/>
      <c r="AG7" s="1428"/>
      <c r="AH7" s="1428"/>
      <c r="AI7" s="1428"/>
      <c r="AJ7" s="1428"/>
    </row>
    <row r="8" spans="1:41" ht="17.25" customHeight="1">
      <c r="A8" s="1439"/>
      <c r="B8" s="1429"/>
      <c r="C8" s="1429"/>
      <c r="D8" s="1429"/>
      <c r="E8" s="1429"/>
      <c r="F8" s="1429"/>
      <c r="G8" s="1429"/>
      <c r="H8" s="1446"/>
      <c r="I8" s="1447"/>
      <c r="J8" s="1447"/>
      <c r="K8" s="1448"/>
      <c r="L8" s="1446"/>
      <c r="M8" s="1447"/>
      <c r="N8" s="1447"/>
      <c r="O8" s="1447"/>
      <c r="P8" s="1448"/>
      <c r="Q8" s="1436"/>
      <c r="R8" s="1437"/>
      <c r="S8" s="1437"/>
      <c r="T8" s="1437"/>
      <c r="U8" s="1437"/>
      <c r="V8" s="1438"/>
      <c r="W8" s="1436"/>
      <c r="X8" s="1437"/>
      <c r="Y8" s="1437"/>
      <c r="Z8" s="1438"/>
      <c r="AA8" s="1455"/>
      <c r="AB8" s="1456"/>
      <c r="AC8" s="1456"/>
      <c r="AD8" s="1456"/>
      <c r="AE8" s="1456"/>
      <c r="AF8" s="1457"/>
      <c r="AG8" s="1428"/>
      <c r="AH8" s="1428"/>
      <c r="AI8" s="1428"/>
      <c r="AJ8" s="1428"/>
    </row>
    <row r="9" spans="1:41" ht="17.25" customHeight="1">
      <c r="A9" s="1423">
        <v>1</v>
      </c>
      <c r="B9" s="1426"/>
      <c r="C9" s="1426"/>
      <c r="D9" s="1426"/>
      <c r="E9" s="1426"/>
      <c r="F9" s="1426"/>
      <c r="G9" s="1426"/>
      <c r="H9" s="1095"/>
      <c r="I9" s="1096"/>
      <c r="J9" s="1096"/>
      <c r="K9" s="1097"/>
      <c r="L9" s="1095"/>
      <c r="M9" s="1096"/>
      <c r="N9" s="1096"/>
      <c r="O9" s="1096"/>
      <c r="P9" s="1097"/>
      <c r="Q9" s="1095"/>
      <c r="R9" s="1096"/>
      <c r="S9" s="1096"/>
      <c r="T9" s="1096"/>
      <c r="U9" s="1096"/>
      <c r="V9" s="1097"/>
      <c r="W9" s="1095"/>
      <c r="X9" s="1096"/>
      <c r="Y9" s="1096"/>
      <c r="Z9" s="1097"/>
      <c r="AA9" s="282" t="s">
        <v>602</v>
      </c>
      <c r="AB9" s="1410" t="s">
        <v>599</v>
      </c>
      <c r="AC9" s="1410"/>
      <c r="AD9" s="1410"/>
      <c r="AE9" s="1410"/>
      <c r="AF9" s="1411"/>
      <c r="AG9" s="1412"/>
      <c r="AH9" s="1412"/>
      <c r="AI9" s="1412"/>
      <c r="AJ9" s="1412"/>
    </row>
    <row r="10" spans="1:41" ht="17.25" customHeight="1">
      <c r="A10" s="1424"/>
      <c r="B10" s="1413"/>
      <c r="C10" s="1414"/>
      <c r="D10" s="1414"/>
      <c r="E10" s="1414"/>
      <c r="F10" s="1414"/>
      <c r="G10" s="1415"/>
      <c r="H10" s="1407"/>
      <c r="I10" s="1408"/>
      <c r="J10" s="1408"/>
      <c r="K10" s="1409"/>
      <c r="L10" s="1407"/>
      <c r="M10" s="1408"/>
      <c r="N10" s="1408"/>
      <c r="O10" s="1408"/>
      <c r="P10" s="1409"/>
      <c r="Q10" s="1407"/>
      <c r="R10" s="1408"/>
      <c r="S10" s="1408"/>
      <c r="T10" s="1408"/>
      <c r="U10" s="1408"/>
      <c r="V10" s="1409"/>
      <c r="W10" s="1407"/>
      <c r="X10" s="1408"/>
      <c r="Y10" s="1408"/>
      <c r="Z10" s="1409"/>
      <c r="AA10" s="283" t="s">
        <v>602</v>
      </c>
      <c r="AB10" s="1419" t="s">
        <v>600</v>
      </c>
      <c r="AC10" s="1419"/>
      <c r="AD10" s="1419"/>
      <c r="AE10" s="1419"/>
      <c r="AF10" s="1420"/>
      <c r="AG10" s="1412"/>
      <c r="AH10" s="1412"/>
      <c r="AI10" s="1412"/>
      <c r="AJ10" s="1412"/>
    </row>
    <row r="11" spans="1:41" ht="17.25" customHeight="1">
      <c r="A11" s="1425"/>
      <c r="B11" s="1416"/>
      <c r="C11" s="1417"/>
      <c r="D11" s="1417"/>
      <c r="E11" s="1417"/>
      <c r="F11" s="1417"/>
      <c r="G11" s="1418"/>
      <c r="H11" s="1098"/>
      <c r="I11" s="1099"/>
      <c r="J11" s="1099"/>
      <c r="K11" s="1100"/>
      <c r="L11" s="1098"/>
      <c r="M11" s="1099"/>
      <c r="N11" s="1099"/>
      <c r="O11" s="1099"/>
      <c r="P11" s="1100"/>
      <c r="Q11" s="1098"/>
      <c r="R11" s="1099"/>
      <c r="S11" s="1099"/>
      <c r="T11" s="1099"/>
      <c r="U11" s="1099"/>
      <c r="V11" s="1100"/>
      <c r="W11" s="1098"/>
      <c r="X11" s="1099"/>
      <c r="Y11" s="1099"/>
      <c r="Z11" s="1100"/>
      <c r="AA11" s="284" t="s">
        <v>602</v>
      </c>
      <c r="AB11" s="1421" t="s">
        <v>601</v>
      </c>
      <c r="AC11" s="1421"/>
      <c r="AD11" s="1421"/>
      <c r="AE11" s="1421"/>
      <c r="AF11" s="1422"/>
      <c r="AG11" s="1412"/>
      <c r="AH11" s="1412"/>
      <c r="AI11" s="1412"/>
      <c r="AJ11" s="1412"/>
    </row>
    <row r="12" spans="1:41" ht="17.25" customHeight="1">
      <c r="A12" s="1423">
        <v>2</v>
      </c>
      <c r="B12" s="1426"/>
      <c r="C12" s="1426"/>
      <c r="D12" s="1426"/>
      <c r="E12" s="1426"/>
      <c r="F12" s="1426"/>
      <c r="G12" s="1426"/>
      <c r="H12" s="1095"/>
      <c r="I12" s="1096"/>
      <c r="J12" s="1096"/>
      <c r="K12" s="1097"/>
      <c r="L12" s="1095"/>
      <c r="M12" s="1096"/>
      <c r="N12" s="1096"/>
      <c r="O12" s="1096"/>
      <c r="P12" s="1097"/>
      <c r="Q12" s="1095"/>
      <c r="R12" s="1096"/>
      <c r="S12" s="1096"/>
      <c r="T12" s="1096"/>
      <c r="U12" s="1096"/>
      <c r="V12" s="1097"/>
      <c r="W12" s="1095"/>
      <c r="X12" s="1096"/>
      <c r="Y12" s="1096"/>
      <c r="Z12" s="1097"/>
      <c r="AA12" s="282" t="s">
        <v>602</v>
      </c>
      <c r="AB12" s="1410" t="s">
        <v>599</v>
      </c>
      <c r="AC12" s="1410"/>
      <c r="AD12" s="1410"/>
      <c r="AE12" s="1410"/>
      <c r="AF12" s="1411"/>
      <c r="AG12" s="1412"/>
      <c r="AH12" s="1412"/>
      <c r="AI12" s="1412"/>
      <c r="AJ12" s="1412"/>
    </row>
    <row r="13" spans="1:41" ht="17.25" customHeight="1">
      <c r="A13" s="1424"/>
      <c r="B13" s="1413"/>
      <c r="C13" s="1414"/>
      <c r="D13" s="1414"/>
      <c r="E13" s="1414"/>
      <c r="F13" s="1414"/>
      <c r="G13" s="1415"/>
      <c r="H13" s="1407"/>
      <c r="I13" s="1408"/>
      <c r="J13" s="1408"/>
      <c r="K13" s="1409"/>
      <c r="L13" s="1407"/>
      <c r="M13" s="1408"/>
      <c r="N13" s="1408"/>
      <c r="O13" s="1408"/>
      <c r="P13" s="1409"/>
      <c r="Q13" s="1407"/>
      <c r="R13" s="1408"/>
      <c r="S13" s="1408"/>
      <c r="T13" s="1408"/>
      <c r="U13" s="1408"/>
      <c r="V13" s="1409"/>
      <c r="W13" s="1407"/>
      <c r="X13" s="1408"/>
      <c r="Y13" s="1408"/>
      <c r="Z13" s="1409"/>
      <c r="AA13" s="283" t="s">
        <v>602</v>
      </c>
      <c r="AB13" s="1419" t="s">
        <v>600</v>
      </c>
      <c r="AC13" s="1419"/>
      <c r="AD13" s="1419"/>
      <c r="AE13" s="1419"/>
      <c r="AF13" s="1420"/>
      <c r="AG13" s="1412"/>
      <c r="AH13" s="1412"/>
      <c r="AI13" s="1412"/>
      <c r="AJ13" s="1412"/>
    </row>
    <row r="14" spans="1:41" ht="17.25" customHeight="1">
      <c r="A14" s="1425"/>
      <c r="B14" s="1416"/>
      <c r="C14" s="1417"/>
      <c r="D14" s="1417"/>
      <c r="E14" s="1417"/>
      <c r="F14" s="1417"/>
      <c r="G14" s="1418"/>
      <c r="H14" s="1098"/>
      <c r="I14" s="1099"/>
      <c r="J14" s="1099"/>
      <c r="K14" s="1100"/>
      <c r="L14" s="1098"/>
      <c r="M14" s="1099"/>
      <c r="N14" s="1099"/>
      <c r="O14" s="1099"/>
      <c r="P14" s="1100"/>
      <c r="Q14" s="1098"/>
      <c r="R14" s="1099"/>
      <c r="S14" s="1099"/>
      <c r="T14" s="1099"/>
      <c r="U14" s="1099"/>
      <c r="V14" s="1100"/>
      <c r="W14" s="1098"/>
      <c r="X14" s="1099"/>
      <c r="Y14" s="1099"/>
      <c r="Z14" s="1100"/>
      <c r="AA14" s="284" t="s">
        <v>602</v>
      </c>
      <c r="AB14" s="1421" t="s">
        <v>601</v>
      </c>
      <c r="AC14" s="1421"/>
      <c r="AD14" s="1421"/>
      <c r="AE14" s="1421"/>
      <c r="AF14" s="1422"/>
      <c r="AG14" s="1412"/>
      <c r="AH14" s="1412"/>
      <c r="AI14" s="1412"/>
      <c r="AJ14" s="1412"/>
    </row>
    <row r="15" spans="1:41" ht="17.25" customHeight="1">
      <c r="A15" s="1423">
        <v>3</v>
      </c>
      <c r="B15" s="1426"/>
      <c r="C15" s="1426"/>
      <c r="D15" s="1426"/>
      <c r="E15" s="1426"/>
      <c r="F15" s="1426"/>
      <c r="G15" s="1426"/>
      <c r="H15" s="1095"/>
      <c r="I15" s="1096"/>
      <c r="J15" s="1096"/>
      <c r="K15" s="1097"/>
      <c r="L15" s="1095"/>
      <c r="M15" s="1096"/>
      <c r="N15" s="1096"/>
      <c r="O15" s="1096"/>
      <c r="P15" s="1097"/>
      <c r="Q15" s="1095"/>
      <c r="R15" s="1096"/>
      <c r="S15" s="1096"/>
      <c r="T15" s="1096"/>
      <c r="U15" s="1096"/>
      <c r="V15" s="1097"/>
      <c r="W15" s="1095"/>
      <c r="X15" s="1096"/>
      <c r="Y15" s="1096"/>
      <c r="Z15" s="1097"/>
      <c r="AA15" s="282" t="s">
        <v>602</v>
      </c>
      <c r="AB15" s="1410" t="s">
        <v>599</v>
      </c>
      <c r="AC15" s="1410"/>
      <c r="AD15" s="1410"/>
      <c r="AE15" s="1410"/>
      <c r="AF15" s="1411"/>
      <c r="AG15" s="1412"/>
      <c r="AH15" s="1412"/>
      <c r="AI15" s="1412"/>
      <c r="AJ15" s="1412"/>
    </row>
    <row r="16" spans="1:41" ht="17.25" customHeight="1">
      <c r="A16" s="1424"/>
      <c r="B16" s="1413"/>
      <c r="C16" s="1414"/>
      <c r="D16" s="1414"/>
      <c r="E16" s="1414"/>
      <c r="F16" s="1414"/>
      <c r="G16" s="1415"/>
      <c r="H16" s="1407"/>
      <c r="I16" s="1408"/>
      <c r="J16" s="1408"/>
      <c r="K16" s="1409"/>
      <c r="L16" s="1407"/>
      <c r="M16" s="1408"/>
      <c r="N16" s="1408"/>
      <c r="O16" s="1408"/>
      <c r="P16" s="1409"/>
      <c r="Q16" s="1407"/>
      <c r="R16" s="1408"/>
      <c r="S16" s="1408"/>
      <c r="T16" s="1408"/>
      <c r="U16" s="1408"/>
      <c r="V16" s="1409"/>
      <c r="W16" s="1407"/>
      <c r="X16" s="1408"/>
      <c r="Y16" s="1408"/>
      <c r="Z16" s="1409"/>
      <c r="AA16" s="283" t="s">
        <v>602</v>
      </c>
      <c r="AB16" s="1419" t="s">
        <v>600</v>
      </c>
      <c r="AC16" s="1419"/>
      <c r="AD16" s="1419"/>
      <c r="AE16" s="1419"/>
      <c r="AF16" s="1420"/>
      <c r="AG16" s="1412"/>
      <c r="AH16" s="1412"/>
      <c r="AI16" s="1412"/>
      <c r="AJ16" s="1412"/>
    </row>
    <row r="17" spans="1:36" ht="17.25" customHeight="1">
      <c r="A17" s="1425"/>
      <c r="B17" s="1416"/>
      <c r="C17" s="1417"/>
      <c r="D17" s="1417"/>
      <c r="E17" s="1417"/>
      <c r="F17" s="1417"/>
      <c r="G17" s="1418"/>
      <c r="H17" s="1098"/>
      <c r="I17" s="1099"/>
      <c r="J17" s="1099"/>
      <c r="K17" s="1100"/>
      <c r="L17" s="1098"/>
      <c r="M17" s="1099"/>
      <c r="N17" s="1099"/>
      <c r="O17" s="1099"/>
      <c r="P17" s="1100"/>
      <c r="Q17" s="1098"/>
      <c r="R17" s="1099"/>
      <c r="S17" s="1099"/>
      <c r="T17" s="1099"/>
      <c r="U17" s="1099"/>
      <c r="V17" s="1100"/>
      <c r="W17" s="1098"/>
      <c r="X17" s="1099"/>
      <c r="Y17" s="1099"/>
      <c r="Z17" s="1100"/>
      <c r="AA17" s="284" t="s">
        <v>602</v>
      </c>
      <c r="AB17" s="1421" t="s">
        <v>601</v>
      </c>
      <c r="AC17" s="1421"/>
      <c r="AD17" s="1421"/>
      <c r="AE17" s="1421"/>
      <c r="AF17" s="1422"/>
      <c r="AG17" s="1412"/>
      <c r="AH17" s="1412"/>
      <c r="AI17" s="1412"/>
      <c r="AJ17" s="1412"/>
    </row>
    <row r="18" spans="1:36" ht="17.25" customHeight="1">
      <c r="A18" s="1423">
        <v>4</v>
      </c>
      <c r="B18" s="1426"/>
      <c r="C18" s="1426"/>
      <c r="D18" s="1426"/>
      <c r="E18" s="1426"/>
      <c r="F18" s="1426"/>
      <c r="G18" s="1426"/>
      <c r="H18" s="1095"/>
      <c r="I18" s="1096"/>
      <c r="J18" s="1096"/>
      <c r="K18" s="1097"/>
      <c r="L18" s="1095"/>
      <c r="M18" s="1096"/>
      <c r="N18" s="1096"/>
      <c r="O18" s="1096"/>
      <c r="P18" s="1097"/>
      <c r="Q18" s="1095"/>
      <c r="R18" s="1096"/>
      <c r="S18" s="1096"/>
      <c r="T18" s="1096"/>
      <c r="U18" s="1096"/>
      <c r="V18" s="1097"/>
      <c r="W18" s="1095"/>
      <c r="X18" s="1096"/>
      <c r="Y18" s="1096"/>
      <c r="Z18" s="1097"/>
      <c r="AA18" s="282" t="s">
        <v>602</v>
      </c>
      <c r="AB18" s="1410" t="s">
        <v>599</v>
      </c>
      <c r="AC18" s="1410"/>
      <c r="AD18" s="1410"/>
      <c r="AE18" s="1410"/>
      <c r="AF18" s="1411"/>
      <c r="AG18" s="1412"/>
      <c r="AH18" s="1412"/>
      <c r="AI18" s="1412"/>
      <c r="AJ18" s="1412"/>
    </row>
    <row r="19" spans="1:36" ht="17.25" customHeight="1">
      <c r="A19" s="1424"/>
      <c r="B19" s="1413"/>
      <c r="C19" s="1414"/>
      <c r="D19" s="1414"/>
      <c r="E19" s="1414"/>
      <c r="F19" s="1414"/>
      <c r="G19" s="1415"/>
      <c r="H19" s="1407"/>
      <c r="I19" s="1408"/>
      <c r="J19" s="1408"/>
      <c r="K19" s="1409"/>
      <c r="L19" s="1407"/>
      <c r="M19" s="1408"/>
      <c r="N19" s="1408"/>
      <c r="O19" s="1408"/>
      <c r="P19" s="1409"/>
      <c r="Q19" s="1407"/>
      <c r="R19" s="1408"/>
      <c r="S19" s="1408"/>
      <c r="T19" s="1408"/>
      <c r="U19" s="1408"/>
      <c r="V19" s="1409"/>
      <c r="W19" s="1407"/>
      <c r="X19" s="1408"/>
      <c r="Y19" s="1408"/>
      <c r="Z19" s="1409"/>
      <c r="AA19" s="283" t="s">
        <v>602</v>
      </c>
      <c r="AB19" s="1419" t="s">
        <v>600</v>
      </c>
      <c r="AC19" s="1419"/>
      <c r="AD19" s="1419"/>
      <c r="AE19" s="1419"/>
      <c r="AF19" s="1420"/>
      <c r="AG19" s="1412"/>
      <c r="AH19" s="1412"/>
      <c r="AI19" s="1412"/>
      <c r="AJ19" s="1412"/>
    </row>
    <row r="20" spans="1:36" ht="17.25" customHeight="1">
      <c r="A20" s="1425"/>
      <c r="B20" s="1416"/>
      <c r="C20" s="1417"/>
      <c r="D20" s="1417"/>
      <c r="E20" s="1417"/>
      <c r="F20" s="1417"/>
      <c r="G20" s="1418"/>
      <c r="H20" s="1098"/>
      <c r="I20" s="1099"/>
      <c r="J20" s="1099"/>
      <c r="K20" s="1100"/>
      <c r="L20" s="1098"/>
      <c r="M20" s="1099"/>
      <c r="N20" s="1099"/>
      <c r="O20" s="1099"/>
      <c r="P20" s="1100"/>
      <c r="Q20" s="1098"/>
      <c r="R20" s="1099"/>
      <c r="S20" s="1099"/>
      <c r="T20" s="1099"/>
      <c r="U20" s="1099"/>
      <c r="V20" s="1100"/>
      <c r="W20" s="1098"/>
      <c r="X20" s="1099"/>
      <c r="Y20" s="1099"/>
      <c r="Z20" s="1100"/>
      <c r="AA20" s="284" t="s">
        <v>602</v>
      </c>
      <c r="AB20" s="1421" t="s">
        <v>601</v>
      </c>
      <c r="AC20" s="1421"/>
      <c r="AD20" s="1421"/>
      <c r="AE20" s="1421"/>
      <c r="AF20" s="1422"/>
      <c r="AG20" s="1412"/>
      <c r="AH20" s="1412"/>
      <c r="AI20" s="1412"/>
      <c r="AJ20" s="1412"/>
    </row>
    <row r="21" spans="1:36" ht="17.25" customHeight="1">
      <c r="A21" s="254" t="s">
        <v>705</v>
      </c>
    </row>
    <row r="22" spans="1:36" ht="17.25" customHeight="1">
      <c r="A22" s="248"/>
    </row>
    <row r="23" spans="1:36" ht="17.25" customHeight="1">
      <c r="A23" s="921" t="s">
        <v>7</v>
      </c>
      <c r="B23" s="921"/>
      <c r="C23" s="921"/>
      <c r="D23" s="921"/>
      <c r="E23" s="921"/>
      <c r="F23" s="921"/>
      <c r="G23" s="922" t="str">
        <f>IF(基本情報!$C$4="","",基本情報!$C$4)</f>
        <v/>
      </c>
      <c r="H23" s="922"/>
      <c r="I23" s="922"/>
      <c r="J23" s="922"/>
      <c r="K23" s="922"/>
      <c r="L23" s="922"/>
      <c r="M23" s="922"/>
      <c r="N23" s="922"/>
      <c r="O23" s="922"/>
      <c r="P23" s="922"/>
      <c r="Q23" s="922"/>
      <c r="R23" s="922"/>
      <c r="S23" s="922"/>
      <c r="T23" s="922"/>
      <c r="U23" s="922"/>
      <c r="V23" s="922"/>
      <c r="W23" s="922"/>
      <c r="X23" s="922"/>
      <c r="Y23" s="922"/>
    </row>
    <row r="24" spans="1:36" ht="17.25" customHeight="1">
      <c r="A24" s="252"/>
      <c r="B24" s="252"/>
      <c r="C24" s="252"/>
      <c r="D24" s="252"/>
      <c r="E24" s="252"/>
      <c r="F24" s="252"/>
      <c r="G24" s="252"/>
      <c r="H24" s="252"/>
      <c r="I24" s="252"/>
      <c r="J24" s="252"/>
      <c r="K24" s="252"/>
      <c r="L24" s="252"/>
    </row>
    <row r="25" spans="1:36" ht="17.25" customHeight="1">
      <c r="A25" s="921" t="s">
        <v>434</v>
      </c>
      <c r="B25" s="921"/>
      <c r="C25" s="921"/>
      <c r="D25" s="921"/>
      <c r="E25" s="921"/>
      <c r="F25" s="921"/>
      <c r="G25" s="922" t="str">
        <f>IF(基本情報!$C$1="","",基本情報!$C$1)</f>
        <v/>
      </c>
      <c r="H25" s="922"/>
      <c r="I25" s="922"/>
      <c r="J25" s="922"/>
      <c r="K25" s="922"/>
      <c r="L25" s="922"/>
      <c r="M25" s="922"/>
      <c r="N25" s="922"/>
      <c r="O25" s="922"/>
      <c r="P25" s="922"/>
      <c r="Q25" s="922"/>
      <c r="R25" s="922"/>
      <c r="S25" s="922"/>
      <c r="T25" s="922"/>
      <c r="U25" s="922"/>
      <c r="V25" s="922"/>
      <c r="W25" s="922"/>
      <c r="X25" s="922"/>
      <c r="Y25" s="922"/>
    </row>
    <row r="26" spans="1:36" ht="17.25" customHeight="1">
      <c r="A26" s="252"/>
      <c r="B26" s="252"/>
      <c r="C26" s="252"/>
      <c r="D26" s="252"/>
      <c r="E26" s="252"/>
      <c r="F26" s="252"/>
      <c r="G26" s="252"/>
      <c r="H26" s="252"/>
      <c r="I26" s="252"/>
      <c r="J26" s="252"/>
      <c r="K26" s="252"/>
      <c r="L26" s="252"/>
      <c r="M26" s="253"/>
      <c r="N26" s="253"/>
      <c r="O26" s="253"/>
      <c r="P26" s="253"/>
    </row>
    <row r="27" spans="1:36" ht="17.25" customHeight="1">
      <c r="A27" s="921" t="s">
        <v>603</v>
      </c>
      <c r="B27" s="921"/>
      <c r="C27" s="921"/>
      <c r="D27" s="921"/>
      <c r="E27" s="921"/>
      <c r="F27" s="921"/>
      <c r="G27" s="1427" t="str">
        <f>IF(基本情報!$C$14="","",基本情報!$C$14)</f>
        <v>令和　年　月　日</v>
      </c>
      <c r="H27" s="1427"/>
      <c r="I27" s="1427"/>
      <c r="J27" s="1427"/>
      <c r="K27" s="1427"/>
      <c r="L27" s="1427"/>
      <c r="M27" s="1427"/>
      <c r="N27" s="1427"/>
      <c r="O27" s="1427"/>
      <c r="P27" s="1427"/>
      <c r="Q27" s="1427"/>
      <c r="R27" s="1427"/>
      <c r="S27" s="1427"/>
      <c r="T27" s="1427"/>
      <c r="U27" s="1427"/>
      <c r="V27" s="1427"/>
      <c r="W27" s="1427"/>
      <c r="X27" s="1427"/>
      <c r="Y27" s="1427"/>
    </row>
  </sheetData>
  <mergeCells count="59">
    <mergeCell ref="AG6:AJ8"/>
    <mergeCell ref="B6:G8"/>
    <mergeCell ref="B9:G9"/>
    <mergeCell ref="A9:A11"/>
    <mergeCell ref="H9:K11"/>
    <mergeCell ref="L9:P11"/>
    <mergeCell ref="Q9:V11"/>
    <mergeCell ref="Q6:V8"/>
    <mergeCell ref="A6:A8"/>
    <mergeCell ref="AG9:AJ11"/>
    <mergeCell ref="H6:K8"/>
    <mergeCell ref="L6:P8"/>
    <mergeCell ref="W6:Z8"/>
    <mergeCell ref="AA6:AF8"/>
    <mergeCell ref="A12:A14"/>
    <mergeCell ref="H12:K14"/>
    <mergeCell ref="L12:P14"/>
    <mergeCell ref="Q12:V14"/>
    <mergeCell ref="W12:Z14"/>
    <mergeCell ref="B12:G12"/>
    <mergeCell ref="AG12:AJ14"/>
    <mergeCell ref="B13:G14"/>
    <mergeCell ref="AB13:AF13"/>
    <mergeCell ref="AB14:AF14"/>
    <mergeCell ref="W9:Z11"/>
    <mergeCell ref="B10:G11"/>
    <mergeCell ref="AB9:AF9"/>
    <mergeCell ref="AB10:AF10"/>
    <mergeCell ref="AB11:AF11"/>
    <mergeCell ref="AB12:AF12"/>
    <mergeCell ref="A27:F27"/>
    <mergeCell ref="G27:Y27"/>
    <mergeCell ref="W18:Z20"/>
    <mergeCell ref="AB18:AF18"/>
    <mergeCell ref="AG18:AJ20"/>
    <mergeCell ref="B19:G20"/>
    <mergeCell ref="AB19:AF19"/>
    <mergeCell ref="AB20:AF20"/>
    <mergeCell ref="A18:A20"/>
    <mergeCell ref="B18:G18"/>
    <mergeCell ref="H18:K20"/>
    <mergeCell ref="L18:P20"/>
    <mergeCell ref="Q18:V20"/>
    <mergeCell ref="A3:AJ4"/>
    <mergeCell ref="A23:F23"/>
    <mergeCell ref="G23:Y23"/>
    <mergeCell ref="A25:F25"/>
    <mergeCell ref="G25:Y25"/>
    <mergeCell ref="W15:Z17"/>
    <mergeCell ref="AB15:AF15"/>
    <mergeCell ref="AG15:AJ17"/>
    <mergeCell ref="B16:G17"/>
    <mergeCell ref="AB16:AF16"/>
    <mergeCell ref="AB17:AF17"/>
    <mergeCell ref="A15:A17"/>
    <mergeCell ref="B15:G15"/>
    <mergeCell ref="H15:K17"/>
    <mergeCell ref="L15:P17"/>
    <mergeCell ref="Q15:V17"/>
  </mergeCells>
  <phoneticPr fontId="4"/>
  <dataValidations count="1">
    <dataValidation type="list" allowBlank="1" showInputMessage="1" showErrorMessage="1" sqref="AA9:AA20">
      <formula1>"■,□"</formula1>
    </dataValidation>
  </dataValidations>
  <hyperlinks>
    <hyperlink ref="AK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view="pageBreakPreview" zoomScaleNormal="85" zoomScaleSheetLayoutView="100" workbookViewId="0">
      <selection activeCell="A3" sqref="A3:AJ4"/>
    </sheetView>
  </sheetViews>
  <sheetFormatPr defaultColWidth="9" defaultRowHeight="17.25" customHeight="1"/>
  <cols>
    <col min="1" max="36" width="3.625" style="247" customWidth="1"/>
    <col min="37" max="16384" width="9" style="247"/>
  </cols>
  <sheetData>
    <row r="1" spans="1:46" s="246" customFormat="1" ht="17.25" customHeight="1">
      <c r="AJ1" s="202" t="s">
        <v>495</v>
      </c>
      <c r="AK1" s="559" t="s">
        <v>571</v>
      </c>
      <c r="AL1" s="551"/>
    </row>
    <row r="3" spans="1:46" ht="17.25" customHeight="1">
      <c r="A3" s="1406" t="s">
        <v>386</v>
      </c>
      <c r="B3" s="1406"/>
      <c r="C3" s="1406"/>
      <c r="D3" s="1406"/>
      <c r="E3" s="1406"/>
      <c r="F3" s="1406"/>
      <c r="G3" s="1406"/>
      <c r="H3" s="1406"/>
      <c r="I3" s="1406"/>
      <c r="J3" s="1406"/>
      <c r="K3" s="1406"/>
      <c r="L3" s="1406"/>
      <c r="M3" s="1406"/>
      <c r="N3" s="1406"/>
      <c r="O3" s="1406"/>
      <c r="P3" s="1406"/>
      <c r="Q3" s="1406"/>
      <c r="R3" s="1406"/>
      <c r="S3" s="1406"/>
      <c r="T3" s="1406"/>
      <c r="U3" s="1406"/>
      <c r="V3" s="1406"/>
      <c r="W3" s="1406"/>
      <c r="X3" s="1406"/>
      <c r="Y3" s="1406"/>
      <c r="Z3" s="1406"/>
      <c r="AA3" s="1406"/>
      <c r="AB3" s="1406"/>
      <c r="AC3" s="1406"/>
      <c r="AD3" s="1406"/>
      <c r="AE3" s="1406"/>
      <c r="AF3" s="1406"/>
      <c r="AG3" s="1406"/>
      <c r="AH3" s="1406"/>
      <c r="AI3" s="1406"/>
      <c r="AJ3" s="1406"/>
      <c r="AK3" s="249"/>
      <c r="AL3" s="249"/>
      <c r="AM3" s="249"/>
      <c r="AN3" s="249"/>
      <c r="AO3" s="249"/>
      <c r="AP3" s="249"/>
      <c r="AQ3" s="249"/>
      <c r="AR3" s="249"/>
      <c r="AS3" s="249"/>
      <c r="AT3" s="249"/>
    </row>
    <row r="4" spans="1:46" ht="17.25" customHeight="1">
      <c r="A4" s="1406"/>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1406"/>
      <c r="AE4" s="1406"/>
      <c r="AF4" s="1406"/>
      <c r="AG4" s="1406"/>
      <c r="AH4" s="1406"/>
      <c r="AI4" s="1406"/>
      <c r="AJ4" s="1406"/>
      <c r="AK4" s="249"/>
      <c r="AL4" s="249"/>
      <c r="AM4" s="249"/>
      <c r="AN4" s="249"/>
      <c r="AO4" s="249"/>
      <c r="AP4" s="249"/>
      <c r="AQ4" s="249"/>
      <c r="AR4" s="249"/>
      <c r="AS4" s="249"/>
      <c r="AT4" s="249"/>
    </row>
    <row r="5" spans="1:46" ht="17.25" customHeight="1">
      <c r="AE5" s="920" t="s">
        <v>706</v>
      </c>
      <c r="AF5" s="920"/>
      <c r="AG5" s="920"/>
      <c r="AH5" s="920"/>
      <c r="AI5" s="920"/>
      <c r="AJ5" s="920"/>
    </row>
    <row r="6" spans="1:46" s="637" customFormat="1" ht="17.25" customHeight="1">
      <c r="A6" s="637" t="s">
        <v>379</v>
      </c>
      <c r="E6" s="636"/>
      <c r="L6" s="636"/>
    </row>
    <row r="7" spans="1:46" ht="17.25" customHeight="1">
      <c r="A7" s="250"/>
      <c r="B7" s="250"/>
      <c r="C7" s="250"/>
      <c r="D7" s="250"/>
      <c r="E7" s="250"/>
      <c r="F7" s="250"/>
      <c r="G7" s="250"/>
      <c r="H7" s="250"/>
      <c r="I7" s="250"/>
      <c r="J7" s="250"/>
      <c r="K7" s="250"/>
      <c r="L7" s="250"/>
      <c r="M7" s="250"/>
      <c r="N7" s="250"/>
      <c r="O7" s="250"/>
      <c r="P7" s="250"/>
      <c r="Q7" s="250"/>
      <c r="R7" s="250"/>
      <c r="S7" s="250"/>
      <c r="T7" s="250"/>
      <c r="U7" s="250"/>
    </row>
    <row r="8" spans="1:46" ht="17.25" customHeight="1">
      <c r="A8" s="252" t="s">
        <v>731</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48"/>
      <c r="AL8" s="248"/>
      <c r="AM8" s="248"/>
      <c r="AN8" s="248"/>
      <c r="AO8" s="248"/>
      <c r="AP8" s="248"/>
      <c r="AQ8" s="248"/>
      <c r="AR8" s="248"/>
      <c r="AS8" s="248"/>
      <c r="AT8" s="248"/>
    </row>
    <row r="9" spans="1:46" ht="17.25" customHeight="1">
      <c r="A9" s="252" t="s">
        <v>732</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row>
    <row r="10" spans="1:46" ht="17.25" customHeight="1">
      <c r="A10" s="252" t="s">
        <v>733</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row>
    <row r="11" spans="1:46" ht="17.25" customHeight="1">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row>
    <row r="12" spans="1:46" ht="17.25" customHeight="1">
      <c r="A12" s="1476" t="s">
        <v>734</v>
      </c>
      <c r="B12" s="1477"/>
      <c r="C12" s="1477"/>
      <c r="D12" s="1477"/>
      <c r="E12" s="1477"/>
      <c r="F12" s="1477"/>
      <c r="G12" s="1477"/>
      <c r="H12" s="1477"/>
      <c r="I12" s="1477"/>
      <c r="J12" s="1477"/>
      <c r="K12" s="1477"/>
      <c r="L12" s="1477"/>
      <c r="M12" s="1477"/>
      <c r="N12" s="1477"/>
      <c r="O12" s="1477"/>
      <c r="P12" s="1477"/>
      <c r="Q12" s="1477"/>
      <c r="R12" s="1478"/>
      <c r="S12" s="1476" t="s">
        <v>735</v>
      </c>
      <c r="T12" s="1477"/>
      <c r="U12" s="1477"/>
      <c r="V12" s="1477"/>
      <c r="W12" s="1477"/>
      <c r="X12" s="1477"/>
      <c r="Y12" s="1477"/>
      <c r="Z12" s="1477"/>
      <c r="AA12" s="1477"/>
      <c r="AB12" s="1477"/>
      <c r="AC12" s="1477"/>
      <c r="AD12" s="1477"/>
      <c r="AE12" s="1477"/>
      <c r="AF12" s="1477"/>
      <c r="AG12" s="1477"/>
      <c r="AH12" s="1477"/>
      <c r="AI12" s="1477"/>
      <c r="AJ12" s="1478"/>
    </row>
    <row r="13" spans="1:46" ht="17.25" customHeight="1">
      <c r="A13" s="1479" t="str">
        <f>IF(基本情報!$C$4="","",基本情報!$C$4)</f>
        <v/>
      </c>
      <c r="B13" s="1480"/>
      <c r="C13" s="1480"/>
      <c r="D13" s="1480"/>
      <c r="E13" s="1480"/>
      <c r="F13" s="1480"/>
      <c r="G13" s="1480"/>
      <c r="H13" s="1480"/>
      <c r="I13" s="1480"/>
      <c r="J13" s="1480"/>
      <c r="K13" s="1480"/>
      <c r="L13" s="1480"/>
      <c r="M13" s="1480"/>
      <c r="N13" s="1480"/>
      <c r="O13" s="1480"/>
      <c r="P13" s="1480"/>
      <c r="Q13" s="1480"/>
      <c r="R13" s="1481"/>
      <c r="S13" s="1482"/>
      <c r="T13" s="1483"/>
      <c r="U13" s="1483"/>
      <c r="V13" s="1483"/>
      <c r="W13" s="1483"/>
      <c r="X13" s="1483"/>
      <c r="Y13" s="1483"/>
      <c r="Z13" s="1483"/>
      <c r="AA13" s="1483"/>
      <c r="AB13" s="1483"/>
      <c r="AC13" s="1483"/>
      <c r="AD13" s="1483"/>
      <c r="AE13" s="1483"/>
      <c r="AF13" s="1483"/>
      <c r="AG13" s="1483"/>
      <c r="AH13" s="1483"/>
      <c r="AI13" s="1483"/>
      <c r="AJ13" s="1484"/>
    </row>
    <row r="14" spans="1:46" ht="17.25" customHeight="1">
      <c r="A14" s="1467" t="s">
        <v>736</v>
      </c>
      <c r="B14" s="1468"/>
      <c r="C14" s="1468"/>
      <c r="D14" s="1468"/>
      <c r="E14" s="1468"/>
      <c r="F14" s="1468"/>
      <c r="G14" s="1468"/>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ht="17.25" customHeight="1">
      <c r="A15" s="1470"/>
      <c r="B15" s="1471"/>
      <c r="C15" s="1471"/>
      <c r="D15" s="1471"/>
      <c r="E15" s="1471"/>
      <c r="F15" s="1471"/>
      <c r="G15" s="1471"/>
      <c r="H15" s="1471"/>
      <c r="I15" s="1471"/>
      <c r="J15" s="1471"/>
      <c r="K15" s="1471"/>
      <c r="L15" s="1471"/>
      <c r="M15" s="1471"/>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2"/>
    </row>
    <row r="16" spans="1:46" ht="17.25" customHeight="1">
      <c r="A16" s="1473"/>
      <c r="B16" s="1474"/>
      <c r="C16" s="1474"/>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4"/>
      <c r="Z16" s="1474"/>
      <c r="AA16" s="1474"/>
      <c r="AB16" s="1474"/>
      <c r="AC16" s="1474"/>
      <c r="AD16" s="1474"/>
      <c r="AE16" s="1474"/>
      <c r="AF16" s="1474"/>
      <c r="AG16" s="1474"/>
      <c r="AH16" s="1474"/>
      <c r="AI16" s="1474"/>
      <c r="AJ16" s="1475"/>
    </row>
    <row r="17" spans="1:36" ht="17.25" customHeight="1">
      <c r="A17" s="1458" t="s">
        <v>394</v>
      </c>
      <c r="B17" s="1459"/>
      <c r="C17" s="1459"/>
      <c r="D17" s="1459"/>
      <c r="E17" s="1459"/>
      <c r="F17" s="1460"/>
      <c r="G17" s="1485" t="s">
        <v>372</v>
      </c>
      <c r="H17" s="1486"/>
      <c r="I17" s="1486"/>
      <c r="J17" s="1486"/>
      <c r="K17" s="1486"/>
      <c r="L17" s="1486"/>
      <c r="M17" s="1486"/>
      <c r="N17" s="1486"/>
      <c r="O17" s="1486"/>
      <c r="P17" s="1486"/>
      <c r="Q17" s="1486"/>
      <c r="R17" s="1486"/>
      <c r="S17" s="1486"/>
      <c r="T17" s="1486"/>
      <c r="U17" s="1486"/>
      <c r="V17" s="1486"/>
      <c r="W17" s="1487"/>
      <c r="X17" s="1485" t="s">
        <v>371</v>
      </c>
      <c r="Y17" s="1486"/>
      <c r="Z17" s="1486"/>
      <c r="AA17" s="1486"/>
      <c r="AB17" s="1486"/>
      <c r="AC17" s="1486"/>
      <c r="AD17" s="1486"/>
      <c r="AE17" s="1486"/>
      <c r="AF17" s="1486"/>
      <c r="AG17" s="1486"/>
      <c r="AH17" s="1486"/>
      <c r="AI17" s="1486"/>
      <c r="AJ17" s="1487"/>
    </row>
    <row r="18" spans="1:36" ht="17.25" customHeight="1">
      <c r="A18" s="1461"/>
      <c r="B18" s="1462"/>
      <c r="C18" s="1462"/>
      <c r="D18" s="1462"/>
      <c r="E18" s="1462"/>
      <c r="F18" s="1463"/>
      <c r="G18" s="1488"/>
      <c r="H18" s="1489"/>
      <c r="I18" s="1489"/>
      <c r="J18" s="1489"/>
      <c r="K18" s="1489"/>
      <c r="L18" s="1489"/>
      <c r="M18" s="1489"/>
      <c r="N18" s="1489"/>
      <c r="O18" s="1489"/>
      <c r="P18" s="1489"/>
      <c r="Q18" s="1489"/>
      <c r="R18" s="1489"/>
      <c r="S18" s="1489"/>
      <c r="T18" s="1489"/>
      <c r="U18" s="1489"/>
      <c r="V18" s="1489"/>
      <c r="W18" s="1490"/>
      <c r="X18" s="1488"/>
      <c r="Y18" s="1489"/>
      <c r="Z18" s="1489"/>
      <c r="AA18" s="1489"/>
      <c r="AB18" s="1489"/>
      <c r="AC18" s="1489"/>
      <c r="AD18" s="1489"/>
      <c r="AE18" s="1489"/>
      <c r="AF18" s="1489"/>
      <c r="AG18" s="1489"/>
      <c r="AH18" s="1489"/>
      <c r="AI18" s="1489"/>
      <c r="AJ18" s="1490"/>
    </row>
    <row r="19" spans="1:36" ht="17.25" customHeight="1">
      <c r="A19" s="1464" t="s">
        <v>373</v>
      </c>
      <c r="B19" s="1410" t="s">
        <v>714</v>
      </c>
      <c r="C19" s="1410"/>
      <c r="D19" s="1410"/>
      <c r="E19" s="1410"/>
      <c r="F19" s="1411"/>
      <c r="G19" s="314" t="s">
        <v>373</v>
      </c>
      <c r="H19" s="256" t="s">
        <v>719</v>
      </c>
      <c r="I19" s="256"/>
      <c r="J19" s="256"/>
      <c r="K19" s="256"/>
      <c r="L19" s="256"/>
      <c r="M19" s="256"/>
      <c r="N19" s="256"/>
      <c r="O19" s="256"/>
      <c r="P19" s="256"/>
      <c r="Q19" s="256"/>
      <c r="R19" s="256"/>
      <c r="S19" s="256"/>
      <c r="T19" s="256"/>
      <c r="U19" s="256"/>
      <c r="V19" s="256"/>
      <c r="W19" s="257"/>
      <c r="X19" s="1464" t="s">
        <v>373</v>
      </c>
      <c r="Y19" s="1410" t="s">
        <v>718</v>
      </c>
      <c r="Z19" s="1410"/>
      <c r="AA19" s="1410"/>
      <c r="AB19" s="1410"/>
      <c r="AC19" s="1410"/>
      <c r="AD19" s="1410"/>
      <c r="AE19" s="1410"/>
      <c r="AF19" s="1410"/>
      <c r="AG19" s="1410"/>
      <c r="AH19" s="1410"/>
      <c r="AI19" s="1410"/>
      <c r="AJ19" s="1411"/>
    </row>
    <row r="20" spans="1:36" ht="17.25" customHeight="1">
      <c r="A20" s="1465"/>
      <c r="B20" s="1419"/>
      <c r="C20" s="1419"/>
      <c r="D20" s="1419"/>
      <c r="E20" s="1419"/>
      <c r="F20" s="1420"/>
      <c r="G20" s="315" t="s">
        <v>715</v>
      </c>
      <c r="H20" s="308" t="s">
        <v>720</v>
      </c>
      <c r="I20" s="301"/>
      <c r="J20" s="301"/>
      <c r="K20" s="301"/>
      <c r="L20" s="301"/>
      <c r="M20" s="301"/>
      <c r="N20" s="301"/>
      <c r="O20" s="301"/>
      <c r="P20" s="301"/>
      <c r="Q20" s="301"/>
      <c r="R20" s="301"/>
      <c r="S20" s="301"/>
      <c r="T20" s="301"/>
      <c r="U20" s="301"/>
      <c r="V20" s="301"/>
      <c r="W20" s="309"/>
      <c r="X20" s="1465"/>
      <c r="Y20" s="1419"/>
      <c r="Z20" s="1419"/>
      <c r="AA20" s="1419"/>
      <c r="AB20" s="1419"/>
      <c r="AC20" s="1419"/>
      <c r="AD20" s="1419"/>
      <c r="AE20" s="1419"/>
      <c r="AF20" s="1419"/>
      <c r="AG20" s="1419"/>
      <c r="AH20" s="1419"/>
      <c r="AI20" s="1419"/>
      <c r="AJ20" s="1420"/>
    </row>
    <row r="21" spans="1:36" ht="17.25" customHeight="1">
      <c r="A21" s="1465" t="s">
        <v>715</v>
      </c>
      <c r="B21" s="1419" t="s">
        <v>716</v>
      </c>
      <c r="C21" s="1419"/>
      <c r="D21" s="1419"/>
      <c r="E21" s="1419"/>
      <c r="F21" s="1420"/>
      <c r="G21" s="315" t="s">
        <v>715</v>
      </c>
      <c r="H21" s="308" t="s">
        <v>721</v>
      </c>
      <c r="I21" s="301"/>
      <c r="J21" s="301"/>
      <c r="K21" s="301"/>
      <c r="L21" s="301"/>
      <c r="M21" s="301"/>
      <c r="N21" s="301"/>
      <c r="O21" s="301"/>
      <c r="P21" s="301"/>
      <c r="Q21" s="301"/>
      <c r="R21" s="301"/>
      <c r="S21" s="301"/>
      <c r="T21" s="301"/>
      <c r="U21" s="301"/>
      <c r="V21" s="301"/>
      <c r="W21" s="309"/>
      <c r="X21" s="1465"/>
      <c r="Y21" s="1419"/>
      <c r="Z21" s="1419"/>
      <c r="AA21" s="1419"/>
      <c r="AB21" s="1419"/>
      <c r="AC21" s="1419"/>
      <c r="AD21" s="1419"/>
      <c r="AE21" s="1419"/>
      <c r="AF21" s="1419"/>
      <c r="AG21" s="1419"/>
      <c r="AH21" s="1419"/>
      <c r="AI21" s="1419"/>
      <c r="AJ21" s="1420"/>
    </row>
    <row r="22" spans="1:36" ht="17.25" customHeight="1">
      <c r="A22" s="1466"/>
      <c r="B22" s="1421"/>
      <c r="C22" s="1421"/>
      <c r="D22" s="1421"/>
      <c r="E22" s="1421"/>
      <c r="F22" s="1422"/>
      <c r="G22" s="316" t="s">
        <v>715</v>
      </c>
      <c r="H22" s="311" t="s">
        <v>722</v>
      </c>
      <c r="I22" s="312"/>
      <c r="J22" s="312"/>
      <c r="K22" s="312"/>
      <c r="L22" s="312"/>
      <c r="M22" s="312"/>
      <c r="N22" s="312"/>
      <c r="O22" s="312"/>
      <c r="P22" s="312"/>
      <c r="Q22" s="312"/>
      <c r="R22" s="312"/>
      <c r="S22" s="312"/>
      <c r="T22" s="312"/>
      <c r="U22" s="312"/>
      <c r="V22" s="312"/>
      <c r="W22" s="313"/>
      <c r="X22" s="1466"/>
      <c r="Y22" s="1421"/>
      <c r="Z22" s="1421"/>
      <c r="AA22" s="1421"/>
      <c r="AB22" s="1421"/>
      <c r="AC22" s="1421"/>
      <c r="AD22" s="1421"/>
      <c r="AE22" s="1421"/>
      <c r="AF22" s="1421"/>
      <c r="AG22" s="1421"/>
      <c r="AH22" s="1421"/>
      <c r="AI22" s="1421"/>
      <c r="AJ22" s="1422"/>
    </row>
    <row r="23" spans="1:36" ht="17.25" customHeight="1">
      <c r="A23" s="1464" t="s">
        <v>373</v>
      </c>
      <c r="B23" s="1410" t="s">
        <v>717</v>
      </c>
      <c r="C23" s="1410"/>
      <c r="D23" s="1410"/>
      <c r="E23" s="1410"/>
      <c r="F23" s="1410"/>
      <c r="G23" s="314" t="s">
        <v>373</v>
      </c>
      <c r="H23" s="256" t="s">
        <v>719</v>
      </c>
      <c r="I23" s="256"/>
      <c r="J23" s="256"/>
      <c r="K23" s="256"/>
      <c r="L23" s="256"/>
      <c r="M23" s="256"/>
      <c r="N23" s="256"/>
      <c r="O23" s="256"/>
      <c r="P23" s="256"/>
      <c r="Q23" s="256"/>
      <c r="R23" s="256"/>
      <c r="S23" s="256"/>
      <c r="T23" s="256"/>
      <c r="U23" s="256"/>
      <c r="V23" s="256"/>
      <c r="W23" s="257"/>
      <c r="X23" s="1464" t="s">
        <v>373</v>
      </c>
      <c r="Y23" s="1410" t="s">
        <v>718</v>
      </c>
      <c r="Z23" s="1410"/>
      <c r="AA23" s="1410"/>
      <c r="AB23" s="1410"/>
      <c r="AC23" s="1410"/>
      <c r="AD23" s="1410"/>
      <c r="AE23" s="1410"/>
      <c r="AF23" s="1410"/>
      <c r="AG23" s="1410"/>
      <c r="AH23" s="1410"/>
      <c r="AI23" s="1410"/>
      <c r="AJ23" s="1411"/>
    </row>
    <row r="24" spans="1:36" ht="17.25" customHeight="1">
      <c r="A24" s="1465"/>
      <c r="B24" s="1419"/>
      <c r="C24" s="1419"/>
      <c r="D24" s="1419"/>
      <c r="E24" s="1419"/>
      <c r="F24" s="1419"/>
      <c r="G24" s="315" t="s">
        <v>715</v>
      </c>
      <c r="H24" s="308" t="s">
        <v>723</v>
      </c>
      <c r="I24" s="308"/>
      <c r="J24" s="308"/>
      <c r="K24" s="308"/>
      <c r="L24" s="308"/>
      <c r="M24" s="308"/>
      <c r="N24" s="308"/>
      <c r="O24" s="308"/>
      <c r="P24" s="308"/>
      <c r="Q24" s="308"/>
      <c r="R24" s="308"/>
      <c r="S24" s="308"/>
      <c r="T24" s="308"/>
      <c r="U24" s="308"/>
      <c r="V24" s="308"/>
      <c r="W24" s="308"/>
      <c r="X24" s="1465"/>
      <c r="Y24" s="1419"/>
      <c r="Z24" s="1419"/>
      <c r="AA24" s="1419"/>
      <c r="AB24" s="1419"/>
      <c r="AC24" s="1419"/>
      <c r="AD24" s="1419"/>
      <c r="AE24" s="1419"/>
      <c r="AF24" s="1419"/>
      <c r="AG24" s="1419"/>
      <c r="AH24" s="1419"/>
      <c r="AI24" s="1419"/>
      <c r="AJ24" s="1420"/>
    </row>
    <row r="25" spans="1:36" ht="17.25" customHeight="1">
      <c r="A25" s="1466"/>
      <c r="B25" s="1421"/>
      <c r="C25" s="1421"/>
      <c r="D25" s="1421"/>
      <c r="E25" s="1421"/>
      <c r="F25" s="1421"/>
      <c r="G25" s="316" t="s">
        <v>715</v>
      </c>
      <c r="H25" s="311" t="s">
        <v>724</v>
      </c>
      <c r="I25" s="311"/>
      <c r="J25" s="311"/>
      <c r="K25" s="311"/>
      <c r="L25" s="311"/>
      <c r="M25" s="311"/>
      <c r="N25" s="311"/>
      <c r="O25" s="311"/>
      <c r="P25" s="311"/>
      <c r="Q25" s="311"/>
      <c r="R25" s="311"/>
      <c r="S25" s="311"/>
      <c r="T25" s="311"/>
      <c r="U25" s="311"/>
      <c r="V25" s="311"/>
      <c r="W25" s="311"/>
      <c r="X25" s="1466"/>
      <c r="Y25" s="1421"/>
      <c r="Z25" s="1421"/>
      <c r="AA25" s="1421"/>
      <c r="AB25" s="1421"/>
      <c r="AC25" s="1421"/>
      <c r="AD25" s="1421"/>
      <c r="AE25" s="1421"/>
      <c r="AF25" s="1421"/>
      <c r="AG25" s="1421"/>
      <c r="AH25" s="1421"/>
      <c r="AI25" s="1421"/>
      <c r="AJ25" s="1422"/>
    </row>
    <row r="26" spans="1:36" ht="17.25" customHeight="1">
      <c r="A26" s="317" t="s">
        <v>725</v>
      </c>
      <c r="B26" s="25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row>
    <row r="27" spans="1:36" ht="17.25" customHeight="1">
      <c r="A27" s="317" t="s">
        <v>726</v>
      </c>
      <c r="B27" s="310"/>
      <c r="C27" s="310"/>
      <c r="D27" s="310"/>
      <c r="E27" s="310"/>
      <c r="F27" s="310"/>
      <c r="G27" s="310"/>
      <c r="H27" s="310"/>
      <c r="I27" s="310"/>
      <c r="J27" s="310"/>
      <c r="K27" s="310"/>
      <c r="L27" s="310"/>
      <c r="M27" s="310"/>
      <c r="N27" s="310"/>
      <c r="O27" s="310"/>
      <c r="P27" s="310"/>
      <c r="Q27" s="310"/>
      <c r="R27" s="310"/>
      <c r="S27" s="310"/>
      <c r="T27" s="310"/>
      <c r="U27" s="310"/>
      <c r="V27" s="253"/>
      <c r="W27" s="253"/>
      <c r="X27" s="253"/>
      <c r="Y27" s="253"/>
      <c r="Z27" s="253"/>
      <c r="AA27" s="253"/>
      <c r="AB27" s="253"/>
      <c r="AC27" s="253"/>
      <c r="AD27" s="253"/>
      <c r="AE27" s="253"/>
      <c r="AF27" s="253"/>
      <c r="AG27" s="253"/>
      <c r="AH27" s="253"/>
      <c r="AI27" s="253"/>
      <c r="AJ27" s="253"/>
    </row>
    <row r="28" spans="1:36" ht="17.25" customHeight="1">
      <c r="A28" s="317" t="s">
        <v>727</v>
      </c>
      <c r="B28" s="310"/>
      <c r="C28" s="310"/>
      <c r="D28" s="310"/>
      <c r="E28" s="310"/>
      <c r="F28" s="310"/>
      <c r="G28" s="310"/>
      <c r="H28" s="310"/>
      <c r="I28" s="310"/>
      <c r="J28" s="310"/>
      <c r="K28" s="310"/>
      <c r="L28" s="310"/>
      <c r="M28" s="310"/>
      <c r="N28" s="310"/>
      <c r="O28" s="310"/>
      <c r="P28" s="310"/>
      <c r="Q28" s="310"/>
      <c r="R28" s="310"/>
      <c r="S28" s="310"/>
      <c r="T28" s="310"/>
      <c r="U28" s="310"/>
      <c r="V28" s="253"/>
      <c r="W28" s="253"/>
      <c r="X28" s="253"/>
      <c r="Y28" s="253"/>
      <c r="Z28" s="253"/>
      <c r="AA28" s="253"/>
      <c r="AB28" s="253"/>
      <c r="AC28" s="253"/>
      <c r="AD28" s="253"/>
      <c r="AE28" s="253"/>
      <c r="AF28" s="253"/>
      <c r="AG28" s="253"/>
      <c r="AH28" s="253"/>
      <c r="AI28" s="253"/>
      <c r="AJ28" s="253"/>
    </row>
    <row r="29" spans="1:36" ht="17.25" customHeight="1">
      <c r="A29" s="317" t="s">
        <v>728</v>
      </c>
      <c r="B29" s="300"/>
      <c r="C29" s="300"/>
      <c r="D29" s="300"/>
      <c r="E29" s="300"/>
      <c r="F29" s="300"/>
      <c r="G29" s="300"/>
      <c r="H29" s="300"/>
      <c r="I29" s="300"/>
      <c r="J29" s="300"/>
      <c r="K29" s="300"/>
      <c r="L29" s="300"/>
      <c r="M29" s="300"/>
      <c r="N29" s="300"/>
      <c r="O29" s="300"/>
      <c r="P29" s="300"/>
      <c r="Q29" s="300"/>
      <c r="R29" s="300"/>
      <c r="S29" s="300"/>
      <c r="T29" s="300"/>
      <c r="U29" s="300"/>
      <c r="V29" s="253"/>
      <c r="W29" s="253"/>
      <c r="X29" s="253"/>
      <c r="Y29" s="253"/>
      <c r="Z29" s="253"/>
      <c r="AA29" s="253"/>
      <c r="AB29" s="253"/>
      <c r="AC29" s="253"/>
      <c r="AD29" s="253"/>
      <c r="AE29" s="253"/>
      <c r="AF29" s="253"/>
      <c r="AG29" s="253"/>
      <c r="AH29" s="253"/>
      <c r="AI29" s="253"/>
      <c r="AJ29" s="253"/>
    </row>
    <row r="30" spans="1:36" ht="17.25" customHeight="1">
      <c r="A30" s="319" t="s">
        <v>729</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row>
    <row r="31" spans="1:36" ht="17.25" customHeight="1">
      <c r="A31" s="319" t="s">
        <v>730</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row>
  </sheetData>
  <mergeCells count="20">
    <mergeCell ref="AE5:AJ5"/>
    <mergeCell ref="A19:A20"/>
    <mergeCell ref="A21:A22"/>
    <mergeCell ref="B19:F20"/>
    <mergeCell ref="B21:F22"/>
    <mergeCell ref="A17:F18"/>
    <mergeCell ref="A23:A25"/>
    <mergeCell ref="B23:F25"/>
    <mergeCell ref="A3:AJ4"/>
    <mergeCell ref="A14:AJ16"/>
    <mergeCell ref="X19:X22"/>
    <mergeCell ref="Y19:AJ22"/>
    <mergeCell ref="X23:X25"/>
    <mergeCell ref="Y23:AJ25"/>
    <mergeCell ref="A12:R12"/>
    <mergeCell ref="A13:R13"/>
    <mergeCell ref="S12:AJ12"/>
    <mergeCell ref="S13:AJ13"/>
    <mergeCell ref="G17:W18"/>
    <mergeCell ref="X17:AJ18"/>
  </mergeCells>
  <phoneticPr fontId="4"/>
  <dataValidations count="1">
    <dataValidation type="list" allowBlank="1" showInputMessage="1" showErrorMessage="1" sqref="A19:A25 G19:G25 X19:X25">
      <formula1>"■,□"</formula1>
    </dataValidation>
  </dataValidations>
  <hyperlinks>
    <hyperlink ref="AK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ColWidth="9" defaultRowHeight="17.25" customHeight="1"/>
  <cols>
    <col min="1" max="24" width="3.625" style="247" customWidth="1"/>
    <col min="25" max="16384" width="9" style="247"/>
  </cols>
  <sheetData>
    <row r="1" spans="1:26" ht="17.25" customHeight="1">
      <c r="R1" s="67"/>
      <c r="S1" s="67"/>
      <c r="T1" s="67"/>
      <c r="U1" s="67"/>
      <c r="V1" s="67"/>
      <c r="W1" s="67"/>
      <c r="X1" s="67" t="s">
        <v>1081</v>
      </c>
      <c r="Y1" s="559" t="s">
        <v>571</v>
      </c>
      <c r="Z1" s="551"/>
    </row>
    <row r="2" spans="1:26" ht="17.25" customHeight="1">
      <c r="A2" s="250"/>
    </row>
    <row r="3" spans="1:26" ht="17.25" customHeight="1">
      <c r="A3" s="1406" t="s">
        <v>375</v>
      </c>
      <c r="B3" s="1406"/>
      <c r="C3" s="1406"/>
      <c r="D3" s="1406"/>
      <c r="E3" s="1406"/>
      <c r="F3" s="1406"/>
      <c r="G3" s="1406"/>
      <c r="H3" s="1406"/>
      <c r="I3" s="1406"/>
      <c r="J3" s="1406"/>
      <c r="K3" s="1406"/>
      <c r="L3" s="1406"/>
      <c r="M3" s="1406"/>
      <c r="N3" s="1406"/>
      <c r="O3" s="1406"/>
      <c r="P3" s="1406"/>
      <c r="Q3" s="1406"/>
      <c r="R3" s="1406"/>
      <c r="S3" s="1406"/>
      <c r="T3" s="1406"/>
      <c r="U3" s="1406"/>
      <c r="V3" s="1406"/>
      <c r="W3" s="1406"/>
      <c r="X3" s="1406"/>
    </row>
    <row r="4" spans="1:26" ht="17.25" customHeight="1">
      <c r="A4" s="1406"/>
      <c r="B4" s="1406"/>
      <c r="C4" s="1406"/>
      <c r="D4" s="1406"/>
      <c r="E4" s="1406"/>
      <c r="F4" s="1406"/>
      <c r="G4" s="1406"/>
      <c r="H4" s="1406"/>
      <c r="I4" s="1406"/>
      <c r="J4" s="1406"/>
      <c r="K4" s="1406"/>
      <c r="L4" s="1406"/>
      <c r="M4" s="1406"/>
      <c r="N4" s="1406"/>
      <c r="O4" s="1406"/>
      <c r="P4" s="1406"/>
      <c r="Q4" s="1406"/>
      <c r="R4" s="1406"/>
      <c r="S4" s="1406"/>
      <c r="T4" s="1406"/>
      <c r="U4" s="1406"/>
      <c r="V4" s="1406"/>
      <c r="W4" s="1406"/>
      <c r="X4" s="1406"/>
    </row>
    <row r="5" spans="1:26" ht="17.25" customHeight="1">
      <c r="A5" s="250"/>
    </row>
    <row r="6" spans="1:26" s="188" customFormat="1" ht="17.25" customHeight="1">
      <c r="O6" s="181"/>
      <c r="P6" s="181"/>
      <c r="R6" s="79"/>
      <c r="S6" s="920" t="s">
        <v>706</v>
      </c>
      <c r="T6" s="920"/>
      <c r="U6" s="920"/>
      <c r="V6" s="920"/>
      <c r="W6" s="920"/>
      <c r="X6" s="920"/>
    </row>
    <row r="7" spans="1:26" s="188" customFormat="1" ht="17.25" customHeight="1">
      <c r="A7" s="188" t="s">
        <v>379</v>
      </c>
      <c r="E7" s="181"/>
      <c r="L7" s="181"/>
    </row>
    <row r="8" spans="1:26" s="188" customFormat="1"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6" s="188" customFormat="1"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s="188" customFormat="1"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1" spans="1:26" ht="17.25" customHeight="1">
      <c r="A11" s="250"/>
    </row>
    <row r="12" spans="1:26" ht="17.25" customHeight="1">
      <c r="A12" s="321" t="s">
        <v>899</v>
      </c>
      <c r="B12" s="321"/>
      <c r="C12" s="321"/>
      <c r="D12" s="321"/>
      <c r="E12" s="321"/>
      <c r="F12" s="321"/>
      <c r="G12" s="321"/>
      <c r="H12" s="321"/>
      <c r="I12" s="321"/>
      <c r="J12" s="321"/>
      <c r="K12" s="321"/>
      <c r="L12" s="321"/>
      <c r="M12" s="321"/>
      <c r="N12" s="321"/>
      <c r="O12" s="321"/>
      <c r="P12" s="321"/>
      <c r="Q12" s="321"/>
      <c r="R12" s="322"/>
      <c r="S12" s="322"/>
      <c r="T12" s="322"/>
      <c r="U12" s="322"/>
      <c r="V12" s="322"/>
      <c r="W12" s="322"/>
      <c r="X12" s="322"/>
    </row>
    <row r="13" spans="1:26" ht="17.25" customHeight="1">
      <c r="A13" s="252" t="s">
        <v>900</v>
      </c>
      <c r="B13" s="252"/>
      <c r="C13" s="252"/>
      <c r="D13" s="252"/>
      <c r="E13" s="252"/>
      <c r="F13" s="252"/>
      <c r="G13" s="252"/>
      <c r="H13" s="252"/>
      <c r="I13" s="252"/>
      <c r="J13" s="252"/>
      <c r="K13" s="252"/>
      <c r="L13" s="252"/>
      <c r="M13" s="252"/>
      <c r="N13" s="252"/>
      <c r="O13" s="252"/>
      <c r="P13" s="252"/>
      <c r="Q13" s="252"/>
      <c r="R13" s="248"/>
      <c r="S13" s="248"/>
      <c r="T13" s="248"/>
      <c r="U13" s="248"/>
      <c r="V13" s="248"/>
      <c r="W13" s="248"/>
      <c r="X13" s="248"/>
    </row>
    <row r="14" spans="1:26" ht="17.25" customHeight="1">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row>
    <row r="15" spans="1:26" ht="17.25" customHeight="1">
      <c r="A15" s="1403" t="s">
        <v>334</v>
      </c>
      <c r="B15" s="1403"/>
      <c r="C15" s="1403"/>
      <c r="D15" s="1403"/>
      <c r="E15" s="1403"/>
      <c r="F15" s="1403"/>
      <c r="G15" s="1403"/>
      <c r="H15" s="1403"/>
      <c r="I15" s="1403"/>
      <c r="J15" s="1403"/>
      <c r="K15" s="1403"/>
      <c r="L15" s="1403"/>
      <c r="M15" s="1403"/>
      <c r="N15" s="1403"/>
      <c r="O15" s="1403"/>
      <c r="P15" s="1403"/>
      <c r="Q15" s="1403"/>
      <c r="R15" s="1403"/>
      <c r="S15" s="1403"/>
      <c r="T15" s="1403"/>
      <c r="U15" s="1403"/>
      <c r="V15" s="1403"/>
      <c r="W15" s="1403"/>
      <c r="X15" s="1403"/>
    </row>
    <row r="16" spans="1:26" ht="17.25" customHeight="1">
      <c r="A16" s="67"/>
      <c r="B16" s="252"/>
      <c r="C16" s="252"/>
      <c r="D16" s="252"/>
      <c r="E16" s="252"/>
      <c r="F16" s="252"/>
      <c r="G16" s="252"/>
      <c r="H16" s="252"/>
      <c r="I16" s="252"/>
      <c r="J16" s="252"/>
      <c r="K16" s="252"/>
      <c r="L16" s="252"/>
      <c r="M16" s="252"/>
      <c r="N16" s="252"/>
      <c r="O16" s="252"/>
      <c r="P16" s="252"/>
      <c r="Q16" s="252"/>
      <c r="R16" s="252"/>
      <c r="S16" s="252"/>
      <c r="T16" s="252"/>
      <c r="U16" s="252"/>
      <c r="V16" s="252"/>
      <c r="W16" s="252"/>
      <c r="X16" s="252"/>
    </row>
    <row r="17" spans="1:24" ht="17.25" customHeight="1">
      <c r="A17" s="306" t="s">
        <v>708</v>
      </c>
      <c r="B17" s="256"/>
      <c r="C17" s="256"/>
      <c r="D17" s="256"/>
      <c r="E17" s="256"/>
      <c r="F17" s="256"/>
      <c r="G17" s="256"/>
      <c r="H17" s="256"/>
      <c r="I17" s="256"/>
      <c r="J17" s="256"/>
      <c r="K17" s="256"/>
      <c r="L17" s="256"/>
      <c r="M17" s="256"/>
      <c r="N17" s="256"/>
      <c r="O17" s="256"/>
      <c r="P17" s="256"/>
      <c r="Q17" s="256"/>
      <c r="R17" s="299"/>
      <c r="S17" s="299"/>
      <c r="T17" s="299"/>
      <c r="U17" s="299"/>
      <c r="V17" s="299"/>
      <c r="W17" s="299"/>
      <c r="X17" s="302"/>
    </row>
    <row r="18" spans="1:24" ht="17.25" customHeight="1">
      <c r="A18" s="307"/>
      <c r="B18" s="258"/>
      <c r="C18" s="258"/>
      <c r="D18" s="258"/>
      <c r="E18" s="258"/>
      <c r="F18" s="258"/>
      <c r="G18" s="258"/>
      <c r="H18" s="258"/>
      <c r="I18" s="258"/>
      <c r="J18" s="258"/>
      <c r="K18" s="258"/>
      <c r="L18" s="258"/>
      <c r="M18" s="258"/>
      <c r="N18" s="258"/>
      <c r="O18" s="258"/>
      <c r="P18" s="258"/>
      <c r="Q18" s="258"/>
      <c r="R18" s="300"/>
      <c r="S18" s="300"/>
      <c r="T18" s="300"/>
      <c r="U18" s="300"/>
      <c r="V18" s="300"/>
      <c r="W18" s="300"/>
      <c r="X18" s="303"/>
    </row>
    <row r="19" spans="1:24" ht="17.25" customHeight="1">
      <c r="A19" s="307" t="s">
        <v>709</v>
      </c>
      <c r="B19" s="258"/>
      <c r="C19" s="258"/>
      <c r="D19" s="258"/>
      <c r="E19" s="258"/>
      <c r="F19" s="258"/>
      <c r="G19" s="258"/>
      <c r="H19" s="258"/>
      <c r="I19" s="258"/>
      <c r="J19" s="258"/>
      <c r="K19" s="258"/>
      <c r="L19" s="258"/>
      <c r="M19" s="258"/>
      <c r="N19" s="258"/>
      <c r="O19" s="258"/>
      <c r="P19" s="258"/>
      <c r="Q19" s="258"/>
      <c r="R19" s="300"/>
      <c r="S19" s="300"/>
      <c r="T19" s="300"/>
      <c r="U19" s="300"/>
      <c r="V19" s="300"/>
      <c r="W19" s="300"/>
      <c r="X19" s="303"/>
    </row>
    <row r="20" spans="1:24" ht="17.25" customHeight="1">
      <c r="A20" s="307"/>
      <c r="B20" s="323" t="s">
        <v>373</v>
      </c>
      <c r="C20" s="258" t="s">
        <v>599</v>
      </c>
      <c r="D20" s="258"/>
      <c r="E20" s="258"/>
      <c r="F20" s="258"/>
      <c r="G20" s="258"/>
      <c r="H20" s="258"/>
      <c r="I20" s="323" t="s">
        <v>373</v>
      </c>
      <c r="J20" s="258" t="s">
        <v>600</v>
      </c>
      <c r="K20" s="258"/>
      <c r="L20" s="258"/>
      <c r="M20" s="258"/>
      <c r="N20" s="258"/>
      <c r="O20" s="258"/>
      <c r="P20" s="323" t="s">
        <v>373</v>
      </c>
      <c r="Q20" s="308" t="s">
        <v>601</v>
      </c>
      <c r="S20" s="308"/>
      <c r="T20" s="308"/>
      <c r="U20" s="308"/>
      <c r="V20" s="308"/>
      <c r="W20" s="308"/>
      <c r="X20" s="304"/>
    </row>
    <row r="21" spans="1:24" ht="17.25" customHeight="1">
      <c r="A21" s="307" t="s">
        <v>710</v>
      </c>
      <c r="B21" s="258"/>
      <c r="C21" s="258"/>
      <c r="D21" s="258"/>
      <c r="E21" s="258"/>
      <c r="F21" s="258"/>
      <c r="G21" s="258"/>
      <c r="H21" s="258"/>
      <c r="I21" s="258"/>
      <c r="J21" s="258"/>
      <c r="K21" s="258"/>
      <c r="L21" s="258"/>
      <c r="M21" s="258"/>
      <c r="N21" s="258"/>
      <c r="O21" s="258"/>
      <c r="P21" s="258"/>
      <c r="Q21" s="300"/>
      <c r="S21" s="300"/>
      <c r="T21" s="300"/>
      <c r="U21" s="300"/>
      <c r="V21" s="300"/>
      <c r="W21" s="300"/>
      <c r="X21" s="303"/>
    </row>
    <row r="22" spans="1:24" ht="17.25" customHeight="1">
      <c r="A22" s="307"/>
      <c r="B22" s="323" t="s">
        <v>373</v>
      </c>
      <c r="C22" s="258" t="s">
        <v>712</v>
      </c>
      <c r="D22" s="258"/>
      <c r="E22" s="258"/>
      <c r="F22" s="258"/>
      <c r="G22" s="258"/>
      <c r="H22" s="258"/>
      <c r="I22" s="323" t="s">
        <v>373</v>
      </c>
      <c r="J22" s="258" t="s">
        <v>713</v>
      </c>
      <c r="K22" s="258"/>
      <c r="L22" s="258"/>
      <c r="M22" s="258"/>
      <c r="N22" s="258"/>
      <c r="O22" s="258"/>
      <c r="P22" s="323" t="s">
        <v>373</v>
      </c>
      <c r="Q22" s="258" t="s">
        <v>711</v>
      </c>
      <c r="S22" s="258"/>
      <c r="T22" s="258"/>
      <c r="U22" s="258"/>
      <c r="V22" s="258"/>
      <c r="W22" s="258"/>
      <c r="X22" s="259"/>
    </row>
    <row r="23" spans="1:24" ht="17.25" customHeight="1">
      <c r="A23" s="305" t="s">
        <v>707</v>
      </c>
      <c r="B23" s="258"/>
      <c r="C23" s="258"/>
      <c r="D23" s="258"/>
      <c r="E23" s="258"/>
      <c r="F23" s="258"/>
      <c r="G23" s="258"/>
      <c r="H23" s="258"/>
      <c r="I23" s="258"/>
      <c r="J23" s="258"/>
      <c r="K23" s="258"/>
      <c r="L23" s="258"/>
      <c r="M23" s="258"/>
      <c r="N23" s="258"/>
      <c r="O23" s="258"/>
      <c r="P23" s="258"/>
      <c r="Q23" s="259"/>
      <c r="R23" s="301"/>
      <c r="S23" s="301"/>
      <c r="T23" s="301"/>
      <c r="U23" s="301"/>
      <c r="V23" s="301"/>
      <c r="W23" s="301"/>
      <c r="X23" s="309"/>
    </row>
    <row r="24" spans="1:24" ht="17.25" customHeight="1">
      <c r="A24" s="1498" t="s">
        <v>374</v>
      </c>
      <c r="B24" s="1501" t="s">
        <v>392</v>
      </c>
      <c r="C24" s="1410"/>
      <c r="D24" s="1410"/>
      <c r="E24" s="1410"/>
      <c r="F24" s="1410"/>
      <c r="G24" s="1493" t="s">
        <v>397</v>
      </c>
      <c r="H24" s="1495" t="s">
        <v>402</v>
      </c>
      <c r="I24" s="1495"/>
      <c r="J24" s="1495"/>
      <c r="K24" s="1495"/>
      <c r="L24" s="1495"/>
      <c r="M24" s="1495"/>
      <c r="N24" s="1495"/>
      <c r="O24" s="1495"/>
      <c r="P24" s="1493" t="s">
        <v>397</v>
      </c>
      <c r="Q24" s="1495" t="s">
        <v>391</v>
      </c>
      <c r="R24" s="1495"/>
      <c r="S24" s="1495"/>
      <c r="T24" s="1495"/>
      <c r="U24" s="1495"/>
      <c r="V24" s="1495"/>
      <c r="W24" s="1495"/>
      <c r="X24" s="1496"/>
    </row>
    <row r="25" spans="1:24" ht="17.25" customHeight="1">
      <c r="A25" s="1499"/>
      <c r="B25" s="1502"/>
      <c r="C25" s="1419"/>
      <c r="D25" s="1419"/>
      <c r="E25" s="1419"/>
      <c r="F25" s="1419"/>
      <c r="G25" s="1494"/>
      <c r="H25" s="1491"/>
      <c r="I25" s="1491"/>
      <c r="J25" s="1491"/>
      <c r="K25" s="1491"/>
      <c r="L25" s="1491"/>
      <c r="M25" s="1491"/>
      <c r="N25" s="1491"/>
      <c r="O25" s="1491"/>
      <c r="P25" s="1494"/>
      <c r="Q25" s="1491"/>
      <c r="R25" s="1491"/>
      <c r="S25" s="1491"/>
      <c r="T25" s="1491"/>
      <c r="U25" s="1491"/>
      <c r="V25" s="1491"/>
      <c r="W25" s="1491"/>
      <c r="X25" s="1497"/>
    </row>
    <row r="26" spans="1:24" ht="17.25" customHeight="1">
      <c r="A26" s="1499"/>
      <c r="B26" s="1502"/>
      <c r="C26" s="1419"/>
      <c r="D26" s="1419"/>
      <c r="E26" s="1419"/>
      <c r="F26" s="1419"/>
      <c r="G26" s="1494" t="s">
        <v>373</v>
      </c>
      <c r="H26" s="1491" t="s">
        <v>401</v>
      </c>
      <c r="I26" s="1491"/>
      <c r="J26" s="1491"/>
      <c r="K26" s="1491"/>
      <c r="L26" s="1491"/>
      <c r="M26" s="1491"/>
      <c r="N26" s="1491"/>
      <c r="O26" s="1491"/>
      <c r="P26" s="1494" t="s">
        <v>373</v>
      </c>
      <c r="Q26" s="1491" t="s">
        <v>400</v>
      </c>
      <c r="R26" s="1491"/>
      <c r="S26" s="1491"/>
      <c r="T26" s="1491"/>
      <c r="U26" s="1491"/>
      <c r="V26" s="1491"/>
      <c r="W26" s="1491"/>
      <c r="X26" s="1497"/>
    </row>
    <row r="27" spans="1:24" ht="17.25" customHeight="1">
      <c r="A27" s="1499"/>
      <c r="B27" s="1503"/>
      <c r="C27" s="1421"/>
      <c r="D27" s="1421"/>
      <c r="E27" s="1421"/>
      <c r="F27" s="1421"/>
      <c r="G27" s="1494"/>
      <c r="H27" s="1492"/>
      <c r="I27" s="1492"/>
      <c r="J27" s="1492"/>
      <c r="K27" s="1492"/>
      <c r="L27" s="1492"/>
      <c r="M27" s="1492"/>
      <c r="N27" s="1492"/>
      <c r="O27" s="1492"/>
      <c r="P27" s="1494"/>
      <c r="Q27" s="1492"/>
      <c r="R27" s="1492"/>
      <c r="S27" s="1492"/>
      <c r="T27" s="1492"/>
      <c r="U27" s="1492"/>
      <c r="V27" s="1492"/>
      <c r="W27" s="1492"/>
      <c r="X27" s="1506"/>
    </row>
    <row r="28" spans="1:24" ht="17.25" customHeight="1">
      <c r="A28" s="1499"/>
      <c r="B28" s="1501" t="s">
        <v>390</v>
      </c>
      <c r="C28" s="1410"/>
      <c r="D28" s="1410"/>
      <c r="E28" s="1410"/>
      <c r="F28" s="1410"/>
      <c r="G28" s="1493" t="s">
        <v>373</v>
      </c>
      <c r="H28" s="1495" t="s">
        <v>399</v>
      </c>
      <c r="I28" s="1495"/>
      <c r="J28" s="1495"/>
      <c r="K28" s="1495"/>
      <c r="L28" s="1495"/>
      <c r="M28" s="1495"/>
      <c r="N28" s="1495"/>
      <c r="O28" s="1495"/>
      <c r="P28" s="1493" t="s">
        <v>373</v>
      </c>
      <c r="Q28" s="1495" t="s">
        <v>389</v>
      </c>
      <c r="R28" s="1495"/>
      <c r="S28" s="1495"/>
      <c r="T28" s="1495"/>
      <c r="U28" s="1495"/>
      <c r="V28" s="1495"/>
      <c r="W28" s="1495"/>
      <c r="X28" s="1496"/>
    </row>
    <row r="29" spans="1:24" ht="17.25" customHeight="1">
      <c r="A29" s="1499"/>
      <c r="B29" s="1503"/>
      <c r="C29" s="1421"/>
      <c r="D29" s="1421"/>
      <c r="E29" s="1421"/>
      <c r="F29" s="1421"/>
      <c r="G29" s="1494"/>
      <c r="H29" s="1492"/>
      <c r="I29" s="1492"/>
      <c r="J29" s="1492"/>
      <c r="K29" s="1492"/>
      <c r="L29" s="1492"/>
      <c r="M29" s="1492"/>
      <c r="N29" s="1492"/>
      <c r="O29" s="1492"/>
      <c r="P29" s="1494"/>
      <c r="Q29" s="1492"/>
      <c r="R29" s="1492"/>
      <c r="S29" s="1492"/>
      <c r="T29" s="1492"/>
      <c r="U29" s="1492"/>
      <c r="V29" s="1492"/>
      <c r="W29" s="1492"/>
      <c r="X29" s="1506"/>
    </row>
    <row r="30" spans="1:24" ht="17.25" customHeight="1">
      <c r="A30" s="1499"/>
      <c r="B30" s="1501" t="s">
        <v>388</v>
      </c>
      <c r="C30" s="1410"/>
      <c r="D30" s="1410"/>
      <c r="E30" s="1410"/>
      <c r="F30" s="1410"/>
      <c r="G30" s="1493" t="s">
        <v>373</v>
      </c>
      <c r="H30" s="1495" t="s">
        <v>398</v>
      </c>
      <c r="I30" s="1495"/>
      <c r="J30" s="1495"/>
      <c r="K30" s="1495"/>
      <c r="L30" s="1495"/>
      <c r="M30" s="1495"/>
      <c r="N30" s="1495"/>
      <c r="O30" s="1495"/>
      <c r="P30" s="1493" t="s">
        <v>373</v>
      </c>
      <c r="Q30" s="1495" t="s">
        <v>396</v>
      </c>
      <c r="R30" s="1495"/>
      <c r="S30" s="1495"/>
      <c r="T30" s="1495"/>
      <c r="U30" s="1495"/>
      <c r="V30" s="1495"/>
      <c r="W30" s="1495"/>
      <c r="X30" s="1496"/>
    </row>
    <row r="31" spans="1:24" ht="17.25" customHeight="1">
      <c r="A31" s="1499"/>
      <c r="B31" s="1502"/>
      <c r="C31" s="1419"/>
      <c r="D31" s="1419"/>
      <c r="E31" s="1419"/>
      <c r="F31" s="1419"/>
      <c r="G31" s="1494"/>
      <c r="H31" s="1491"/>
      <c r="I31" s="1491"/>
      <c r="J31" s="1491"/>
      <c r="K31" s="1491"/>
      <c r="L31" s="1491"/>
      <c r="M31" s="1491"/>
      <c r="N31" s="1491"/>
      <c r="O31" s="1491"/>
      <c r="P31" s="1494"/>
      <c r="Q31" s="1491"/>
      <c r="R31" s="1491"/>
      <c r="S31" s="1491"/>
      <c r="T31" s="1491"/>
      <c r="U31" s="1491"/>
      <c r="V31" s="1491"/>
      <c r="W31" s="1491"/>
      <c r="X31" s="1497"/>
    </row>
    <row r="32" spans="1:24" ht="17.25" customHeight="1">
      <c r="A32" s="1499"/>
      <c r="B32" s="1502"/>
      <c r="C32" s="1419"/>
      <c r="D32" s="1419"/>
      <c r="E32" s="1419"/>
      <c r="F32" s="1419"/>
      <c r="G32" s="1494" t="s">
        <v>373</v>
      </c>
      <c r="H32" s="1491" t="s">
        <v>395</v>
      </c>
      <c r="I32" s="1491"/>
      <c r="J32" s="1491"/>
      <c r="K32" s="1491"/>
      <c r="L32" s="1491"/>
      <c r="M32" s="1491"/>
      <c r="N32" s="1491"/>
      <c r="O32" s="1491"/>
      <c r="P32" s="1504"/>
      <c r="Q32" s="1491"/>
      <c r="R32" s="1491"/>
      <c r="S32" s="1491"/>
      <c r="T32" s="1491"/>
      <c r="U32" s="1491"/>
      <c r="V32" s="1491"/>
      <c r="W32" s="1491"/>
      <c r="X32" s="1497"/>
    </row>
    <row r="33" spans="1:24" ht="17.25" customHeight="1">
      <c r="A33" s="1499"/>
      <c r="B33" s="1502"/>
      <c r="C33" s="1419"/>
      <c r="D33" s="1419"/>
      <c r="E33" s="1419"/>
      <c r="F33" s="1419"/>
      <c r="G33" s="1494"/>
      <c r="H33" s="1491"/>
      <c r="I33" s="1491"/>
      <c r="J33" s="1491"/>
      <c r="K33" s="1491"/>
      <c r="L33" s="1491"/>
      <c r="M33" s="1491"/>
      <c r="N33" s="1491"/>
      <c r="O33" s="1491"/>
      <c r="P33" s="1504"/>
      <c r="Q33" s="1491"/>
      <c r="R33" s="1491"/>
      <c r="S33" s="1491"/>
      <c r="T33" s="1491"/>
      <c r="U33" s="1491"/>
      <c r="V33" s="1491"/>
      <c r="W33" s="1491"/>
      <c r="X33" s="1497"/>
    </row>
    <row r="34" spans="1:24" ht="17.25" customHeight="1">
      <c r="A34" s="1499"/>
      <c r="B34" s="1502"/>
      <c r="C34" s="1419"/>
      <c r="D34" s="1419"/>
      <c r="E34" s="1419"/>
      <c r="F34" s="1419"/>
      <c r="G34" s="1494" t="s">
        <v>373</v>
      </c>
      <c r="H34" s="1491" t="s">
        <v>387</v>
      </c>
      <c r="I34" s="1491"/>
      <c r="J34" s="1491"/>
      <c r="K34" s="1491"/>
      <c r="L34" s="1491"/>
      <c r="M34" s="1491"/>
      <c r="N34" s="1491"/>
      <c r="O34" s="1491"/>
      <c r="P34" s="1494" t="s">
        <v>373</v>
      </c>
      <c r="Q34" s="1491" t="s">
        <v>389</v>
      </c>
      <c r="R34" s="1491"/>
      <c r="S34" s="1491"/>
      <c r="T34" s="1491"/>
      <c r="U34" s="1491"/>
      <c r="V34" s="1491"/>
      <c r="W34" s="1491"/>
      <c r="X34" s="1497"/>
    </row>
    <row r="35" spans="1:24" ht="17.25" customHeight="1">
      <c r="A35" s="1500"/>
      <c r="B35" s="1503"/>
      <c r="C35" s="1421"/>
      <c r="D35" s="1421"/>
      <c r="E35" s="1421"/>
      <c r="F35" s="1421"/>
      <c r="G35" s="1505"/>
      <c r="H35" s="1492"/>
      <c r="I35" s="1492"/>
      <c r="J35" s="1492"/>
      <c r="K35" s="1492"/>
      <c r="L35" s="1492"/>
      <c r="M35" s="1492"/>
      <c r="N35" s="1492"/>
      <c r="O35" s="1492"/>
      <c r="P35" s="1505"/>
      <c r="Q35" s="1492"/>
      <c r="R35" s="1492"/>
      <c r="S35" s="1492"/>
      <c r="T35" s="1492"/>
      <c r="U35" s="1492"/>
      <c r="V35" s="1492"/>
      <c r="W35" s="1492"/>
      <c r="X35" s="1506"/>
    </row>
    <row r="36" spans="1:24" ht="17.25" customHeight="1">
      <c r="A36" s="250"/>
    </row>
  </sheetData>
  <mergeCells count="38">
    <mergeCell ref="Q26:X27"/>
    <mergeCell ref="J8:N8"/>
    <mergeCell ref="O8:X8"/>
    <mergeCell ref="G9:I9"/>
    <mergeCell ref="J9:N9"/>
    <mergeCell ref="O9:X9"/>
    <mergeCell ref="G34:G35"/>
    <mergeCell ref="J10:N10"/>
    <mergeCell ref="O10:X10"/>
    <mergeCell ref="P34:P35"/>
    <mergeCell ref="Q34:X35"/>
    <mergeCell ref="H28:O29"/>
    <mergeCell ref="P28:P29"/>
    <mergeCell ref="Q28:X29"/>
    <mergeCell ref="A15:X15"/>
    <mergeCell ref="G30:G31"/>
    <mergeCell ref="H30:O31"/>
    <mergeCell ref="P30:P31"/>
    <mergeCell ref="Q30:X31"/>
    <mergeCell ref="G26:G27"/>
    <mergeCell ref="H26:O27"/>
    <mergeCell ref="P26:P27"/>
    <mergeCell ref="H34:O35"/>
    <mergeCell ref="G28:G29"/>
    <mergeCell ref="A3:X4"/>
    <mergeCell ref="S6:X6"/>
    <mergeCell ref="G24:G25"/>
    <mergeCell ref="P24:P25"/>
    <mergeCell ref="H24:O25"/>
    <mergeCell ref="Q24:X25"/>
    <mergeCell ref="A24:A35"/>
    <mergeCell ref="B24:F27"/>
    <mergeCell ref="B28:F29"/>
    <mergeCell ref="B30:F35"/>
    <mergeCell ref="G32:G33"/>
    <mergeCell ref="H32:O33"/>
    <mergeCell ref="P32:P33"/>
    <mergeCell ref="Q32:X33"/>
  </mergeCells>
  <phoneticPr fontId="4"/>
  <dataValidations count="1">
    <dataValidation type="list" allowBlank="1" showInputMessage="1" showErrorMessage="1" sqref="P24:P31 G24:G35 P34:P35 B20 B22 I22 I20 P20 P22">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1080</v>
      </c>
      <c r="Y1" s="222" t="s">
        <v>571</v>
      </c>
    </row>
    <row r="3" spans="1:25" ht="17.25" customHeight="1">
      <c r="A3" s="169"/>
      <c r="B3" s="170"/>
      <c r="C3" s="140"/>
    </row>
    <row r="4" spans="1:25" ht="17.25" customHeight="1">
      <c r="A4" s="1224" t="s">
        <v>496</v>
      </c>
      <c r="B4" s="1507"/>
      <c r="C4" s="1226"/>
    </row>
    <row r="5" spans="1:25" ht="17.25" customHeight="1">
      <c r="A5" s="1224" t="s">
        <v>497</v>
      </c>
      <c r="B5" s="1507"/>
      <c r="C5" s="1226"/>
    </row>
    <row r="6" spans="1:25" ht="17.25" customHeight="1">
      <c r="A6" s="171"/>
      <c r="B6" s="172"/>
      <c r="C6" s="173"/>
    </row>
    <row r="8" spans="1:25" ht="17.25" customHeight="1">
      <c r="A8" s="1058" t="s">
        <v>630</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5"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0" spans="1:25" ht="17.25" customHeight="1">
      <c r="G10" s="177"/>
      <c r="H10" s="177"/>
      <c r="I10" s="177"/>
      <c r="J10" s="177"/>
      <c r="K10" s="177"/>
      <c r="L10" s="177"/>
      <c r="M10" s="177"/>
      <c r="N10" s="177"/>
      <c r="O10" s="177"/>
      <c r="P10" s="177"/>
      <c r="Q10" s="177"/>
      <c r="R10" s="177"/>
      <c r="S10" s="177"/>
    </row>
    <row r="12" spans="1:25" ht="17.25" customHeight="1">
      <c r="A12" s="161"/>
      <c r="B12" s="1005" t="s">
        <v>631</v>
      </c>
      <c r="C12" s="1005"/>
      <c r="D12" s="1005"/>
      <c r="E12" s="1005"/>
      <c r="F12" s="1509" t="str">
        <f>IF(基本情報!$C$1="","",基本情報!$C$1)</f>
        <v/>
      </c>
      <c r="G12" s="1509"/>
      <c r="H12" s="1509"/>
      <c r="I12" s="1509"/>
      <c r="J12" s="1509"/>
      <c r="K12" s="1509"/>
      <c r="L12" s="1509"/>
      <c r="M12" s="1509"/>
      <c r="N12" s="1509"/>
      <c r="O12" s="1509"/>
      <c r="P12" s="1509"/>
      <c r="Q12" s="1509"/>
      <c r="R12" s="1509"/>
      <c r="S12" s="1509"/>
      <c r="T12" s="160" t="s">
        <v>498</v>
      </c>
      <c r="U12" s="160"/>
      <c r="V12" s="160"/>
      <c r="W12" s="160"/>
    </row>
    <row r="13" spans="1:25" ht="17.25" customHeight="1">
      <c r="A13" s="1234" t="s">
        <v>632</v>
      </c>
      <c r="B13" s="1512"/>
      <c r="C13" s="1512"/>
      <c r="D13" s="1512"/>
      <c r="E13" s="1512"/>
      <c r="F13" s="1512"/>
      <c r="G13" s="1511"/>
      <c r="H13" s="1511"/>
      <c r="I13" s="1511"/>
      <c r="J13" s="1511"/>
      <c r="K13" s="1511"/>
      <c r="L13" s="1511"/>
      <c r="M13" s="1511"/>
      <c r="N13" s="1511"/>
      <c r="O13" s="1511"/>
      <c r="P13" s="1511"/>
      <c r="Q13" s="1511"/>
      <c r="R13" s="1511"/>
      <c r="S13" s="1511"/>
      <c r="T13" s="1511"/>
      <c r="U13" s="1511"/>
      <c r="V13" s="156" t="s">
        <v>500</v>
      </c>
    </row>
    <row r="14" spans="1:25" ht="17.25" customHeight="1">
      <c r="A14" s="1513" t="s">
        <v>16</v>
      </c>
      <c r="B14" s="1513"/>
      <c r="C14" s="1513"/>
      <c r="D14" s="1513"/>
      <c r="E14" s="1513"/>
      <c r="F14" s="1513"/>
      <c r="G14" s="1514" t="str">
        <f>IF(OR(基本情報!$C$4="",基本情報!$C$5=""),"",CONCATENATE(基本情報!$C$4,"　",基本情報!$C$5))</f>
        <v/>
      </c>
      <c r="H14" s="1514"/>
      <c r="I14" s="1514"/>
      <c r="J14" s="1514"/>
      <c r="K14" s="1514"/>
      <c r="L14" s="1514"/>
      <c r="M14" s="1514"/>
      <c r="N14" s="1514"/>
      <c r="O14" s="1514"/>
      <c r="P14" s="1514"/>
      <c r="Q14" s="1514"/>
      <c r="R14" s="1514"/>
      <c r="S14" s="1514"/>
      <c r="T14" s="1514"/>
      <c r="U14" s="1514"/>
      <c r="V14" s="156" t="s">
        <v>501</v>
      </c>
    </row>
    <row r="15" spans="1:25" ht="17.25" customHeight="1">
      <c r="A15" s="156" t="s">
        <v>634</v>
      </c>
    </row>
    <row r="16" spans="1:25" ht="17.25" customHeight="1">
      <c r="A16" s="156" t="s">
        <v>633</v>
      </c>
    </row>
    <row r="18" spans="1:24" ht="17.25" customHeight="1">
      <c r="A18" s="898" t="s">
        <v>6</v>
      </c>
      <c r="B18" s="898"/>
      <c r="C18" s="898"/>
      <c r="D18" s="898"/>
      <c r="E18" s="898"/>
      <c r="F18" s="898"/>
      <c r="G18" s="898"/>
      <c r="H18" s="898"/>
      <c r="I18" s="898"/>
      <c r="J18" s="898"/>
      <c r="K18" s="898"/>
      <c r="L18" s="898"/>
      <c r="M18" s="898"/>
      <c r="N18" s="898"/>
      <c r="O18" s="898"/>
      <c r="P18" s="898"/>
      <c r="Q18" s="898"/>
      <c r="R18" s="898"/>
      <c r="S18" s="898"/>
      <c r="T18" s="898"/>
      <c r="U18" s="898"/>
      <c r="V18" s="898"/>
      <c r="W18" s="898"/>
      <c r="X18" s="898"/>
    </row>
    <row r="20" spans="1:24" ht="17.25" customHeight="1">
      <c r="A20" s="156" t="s">
        <v>636</v>
      </c>
    </row>
    <row r="21" spans="1:24" ht="17.25" customHeight="1">
      <c r="A21" s="156" t="s">
        <v>635</v>
      </c>
    </row>
    <row r="22" spans="1:24" ht="17.25" customHeight="1">
      <c r="A22" s="156" t="s">
        <v>637</v>
      </c>
    </row>
    <row r="23" spans="1:24" ht="17.25" customHeight="1">
      <c r="A23" s="156" t="s">
        <v>638</v>
      </c>
    </row>
    <row r="24" spans="1:24" ht="17.25" customHeight="1">
      <c r="A24" s="156" t="s">
        <v>639</v>
      </c>
    </row>
    <row r="26" spans="1:24" ht="17.25" customHeight="1">
      <c r="B26" s="188"/>
      <c r="D26" s="1015" t="s">
        <v>706</v>
      </c>
      <c r="E26" s="1015"/>
      <c r="F26" s="1015"/>
      <c r="G26" s="1015"/>
      <c r="H26" s="1015"/>
      <c r="I26" s="1015"/>
    </row>
    <row r="28" spans="1:24" ht="17.25" customHeight="1">
      <c r="D28" s="1507" t="s">
        <v>243</v>
      </c>
      <c r="E28" s="1507"/>
      <c r="F28" s="1507"/>
      <c r="G28" s="1507"/>
      <c r="H28" s="1507"/>
      <c r="I28" s="1507"/>
      <c r="J28" s="1510"/>
      <c r="K28" s="1510"/>
      <c r="L28" s="1510"/>
      <c r="M28" s="1510"/>
      <c r="N28" s="1510"/>
      <c r="O28" s="1510"/>
      <c r="P28" s="1510"/>
      <c r="Q28" s="1510"/>
      <c r="R28" s="1510"/>
      <c r="S28" s="1510"/>
      <c r="T28" s="1510"/>
      <c r="U28" s="1510"/>
      <c r="V28" s="1510"/>
    </row>
    <row r="29" spans="1:24" ht="17.25" customHeight="1">
      <c r="D29" s="1005" t="s">
        <v>499</v>
      </c>
      <c r="E29" s="1005"/>
      <c r="F29" s="1005"/>
      <c r="G29" s="1005"/>
      <c r="H29" s="1005"/>
      <c r="I29" s="1005"/>
      <c r="J29" s="1511"/>
      <c r="K29" s="1511"/>
      <c r="L29" s="1511"/>
      <c r="M29" s="1511"/>
      <c r="N29" s="1511"/>
      <c r="O29" s="1511"/>
      <c r="P29" s="1511"/>
      <c r="Q29" s="1511"/>
      <c r="R29" s="1511"/>
      <c r="S29" s="1511"/>
      <c r="T29" s="1511"/>
      <c r="U29" s="1511"/>
      <c r="V29" s="1511"/>
      <c r="W29" s="174"/>
    </row>
    <row r="31" spans="1:24" ht="17.25" customHeight="1">
      <c r="G31" s="1507"/>
      <c r="H31" s="1507"/>
    </row>
    <row r="32" spans="1:24" ht="17.25" customHeight="1">
      <c r="D32" s="1507" t="s">
        <v>243</v>
      </c>
      <c r="E32" s="1507"/>
      <c r="F32" s="1507"/>
      <c r="G32" s="1507"/>
      <c r="H32" s="1507"/>
      <c r="I32" s="1507"/>
      <c r="J32" s="900" t="str">
        <f>IF(基本情報!$C$3="","",基本情報!$C$3)</f>
        <v/>
      </c>
      <c r="K32" s="900"/>
      <c r="L32" s="900"/>
      <c r="M32" s="900"/>
      <c r="N32" s="900"/>
      <c r="O32" s="900"/>
      <c r="P32" s="900"/>
      <c r="Q32" s="900"/>
      <c r="R32" s="900"/>
      <c r="S32" s="900"/>
      <c r="T32" s="900"/>
      <c r="U32" s="900"/>
      <c r="V32" s="900"/>
    </row>
    <row r="33" spans="4:23" ht="17.25" customHeight="1">
      <c r="D33" s="1508" t="s">
        <v>7</v>
      </c>
      <c r="E33" s="1508"/>
      <c r="F33" s="1508"/>
      <c r="G33" s="1508"/>
      <c r="H33" s="1508"/>
      <c r="I33" s="1508"/>
      <c r="J33" s="1509" t="str">
        <f>IF(OR(基本情報!$C$4="",基本情報!$C$5=""),"",CONCATENATE(基本情報!$C$4,"　",基本情報!$C$5))</f>
        <v/>
      </c>
      <c r="K33" s="1509"/>
      <c r="L33" s="1509"/>
      <c r="M33" s="1509"/>
      <c r="N33" s="1509"/>
      <c r="O33" s="1509"/>
      <c r="P33" s="1509"/>
      <c r="Q33" s="1509"/>
      <c r="R33" s="1509"/>
      <c r="S33" s="1509"/>
      <c r="T33" s="1509"/>
      <c r="U33" s="1509"/>
      <c r="V33" s="1509"/>
      <c r="W33" s="174"/>
    </row>
  </sheetData>
  <mergeCells count="20">
    <mergeCell ref="D26:I26"/>
    <mergeCell ref="A13:F13"/>
    <mergeCell ref="G13:U13"/>
    <mergeCell ref="A14:F14"/>
    <mergeCell ref="G14:U14"/>
    <mergeCell ref="A18:X18"/>
    <mergeCell ref="A4:C4"/>
    <mergeCell ref="A5:C5"/>
    <mergeCell ref="A8:X9"/>
    <mergeCell ref="B12:E12"/>
    <mergeCell ref="F12:S12"/>
    <mergeCell ref="D29:I29"/>
    <mergeCell ref="D28:I28"/>
    <mergeCell ref="D32:I32"/>
    <mergeCell ref="D33:I33"/>
    <mergeCell ref="J33:V33"/>
    <mergeCell ref="J32:V32"/>
    <mergeCell ref="J28:V28"/>
    <mergeCell ref="J29:V29"/>
    <mergeCell ref="G31:H3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row>
    <row r="2" spans="1:24" ht="17.25" customHeight="1">
      <c r="A2" s="1521" t="s">
        <v>176</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7.25" customHeight="1">
      <c r="A3" s="326"/>
      <c r="B3" s="326"/>
      <c r="C3" s="326"/>
      <c r="D3" s="326"/>
      <c r="E3" s="326"/>
      <c r="F3" s="326"/>
      <c r="G3" s="326"/>
      <c r="H3" s="326"/>
      <c r="I3" s="326"/>
      <c r="J3" s="326"/>
      <c r="K3" s="326"/>
      <c r="L3" s="326"/>
      <c r="M3" s="326"/>
      <c r="N3" s="326"/>
      <c r="O3" s="326"/>
      <c r="P3" s="326"/>
      <c r="Q3" s="326"/>
      <c r="R3" s="326"/>
      <c r="S3" s="326"/>
      <c r="T3" s="326"/>
      <c r="U3" s="326"/>
      <c r="V3" s="326"/>
      <c r="W3" s="326"/>
      <c r="X3" s="326"/>
    </row>
    <row r="4" spans="1:24" ht="17.25" customHeight="1">
      <c r="A4" s="326" t="s">
        <v>786</v>
      </c>
      <c r="B4" s="326"/>
      <c r="C4" s="326"/>
      <c r="D4" s="326"/>
      <c r="E4" s="326"/>
      <c r="F4" s="326"/>
      <c r="G4" s="326"/>
      <c r="H4" s="326"/>
      <c r="I4" s="326"/>
      <c r="J4" s="326"/>
      <c r="K4" s="326"/>
      <c r="L4" s="326"/>
      <c r="M4" s="326"/>
      <c r="N4" s="326"/>
      <c r="O4" s="326"/>
      <c r="P4" s="326"/>
      <c r="Q4" s="326"/>
      <c r="R4" s="326"/>
      <c r="S4" s="326"/>
      <c r="T4" s="326"/>
      <c r="U4" s="326"/>
      <c r="V4" s="326"/>
      <c r="W4" s="326"/>
      <c r="X4" s="326"/>
    </row>
    <row r="5" spans="1:24" ht="17.25" customHeight="1">
      <c r="A5" s="326" t="s">
        <v>824</v>
      </c>
      <c r="B5" s="326"/>
      <c r="C5" s="326"/>
      <c r="D5" s="326"/>
      <c r="E5" s="326"/>
      <c r="F5" s="326"/>
      <c r="G5" s="326"/>
      <c r="H5" s="326"/>
      <c r="I5" s="326"/>
      <c r="J5" s="326"/>
      <c r="K5" s="326"/>
      <c r="L5" s="326"/>
      <c r="M5" s="326"/>
      <c r="N5" s="326"/>
      <c r="O5" s="326"/>
      <c r="P5" s="326"/>
      <c r="Q5" s="326"/>
      <c r="R5" s="326"/>
      <c r="S5" s="326"/>
      <c r="T5" s="326"/>
      <c r="U5" s="326"/>
      <c r="V5" s="326"/>
      <c r="W5" s="326"/>
      <c r="X5" s="326"/>
    </row>
    <row r="6" spans="1:24" ht="17.25" customHeight="1">
      <c r="A6" s="326" t="s">
        <v>826</v>
      </c>
      <c r="B6" s="326"/>
      <c r="C6" s="326"/>
      <c r="D6" s="326"/>
      <c r="E6" s="326"/>
      <c r="F6" s="326"/>
      <c r="G6" s="326"/>
      <c r="H6" s="326"/>
      <c r="I6" s="326"/>
      <c r="J6" s="326"/>
      <c r="K6" s="326"/>
      <c r="L6" s="326"/>
      <c r="M6" s="326"/>
      <c r="N6" s="326"/>
      <c r="O6" s="326"/>
      <c r="P6" s="326"/>
      <c r="Q6" s="326"/>
      <c r="R6" s="326"/>
      <c r="S6" s="326"/>
      <c r="T6" s="326"/>
      <c r="U6" s="326"/>
      <c r="V6" s="326"/>
      <c r="W6" s="326"/>
      <c r="X6" s="326"/>
    </row>
    <row r="7" spans="1:24" ht="17.25" customHeight="1">
      <c r="A7" s="326" t="s">
        <v>825</v>
      </c>
      <c r="B7" s="326"/>
      <c r="C7" s="326"/>
      <c r="D7" s="326"/>
      <c r="E7" s="326"/>
      <c r="F7" s="326"/>
      <c r="G7" s="326"/>
      <c r="H7" s="326"/>
      <c r="I7" s="326"/>
      <c r="J7" s="326"/>
      <c r="K7" s="326"/>
      <c r="L7" s="326"/>
      <c r="M7" s="326"/>
      <c r="N7" s="326"/>
      <c r="O7" s="326"/>
      <c r="P7" s="326"/>
      <c r="Q7" s="326"/>
      <c r="R7" s="326"/>
      <c r="S7" s="326"/>
      <c r="T7" s="326"/>
      <c r="U7" s="326"/>
      <c r="V7" s="326"/>
      <c r="W7" s="326"/>
      <c r="X7" s="326"/>
    </row>
    <row r="8" spans="1:24" ht="17.25" customHeight="1">
      <c r="A8" s="326"/>
      <c r="B8" s="326"/>
      <c r="C8" s="326"/>
      <c r="D8" s="326"/>
      <c r="E8" s="326"/>
      <c r="F8" s="326"/>
      <c r="G8" s="326"/>
      <c r="H8" s="326"/>
      <c r="I8" s="326"/>
      <c r="J8" s="326"/>
      <c r="K8" s="326"/>
      <c r="L8" s="326"/>
      <c r="M8" s="326"/>
      <c r="N8" s="326"/>
      <c r="O8" s="326"/>
      <c r="P8" s="326"/>
      <c r="Q8" s="326"/>
      <c r="R8" s="326"/>
      <c r="S8" s="326"/>
      <c r="T8" s="326"/>
      <c r="U8" s="326"/>
      <c r="V8" s="326"/>
      <c r="W8" s="326"/>
      <c r="X8" s="326"/>
    </row>
    <row r="9" spans="1:24" ht="17.25" customHeight="1">
      <c r="A9" s="326" t="s">
        <v>794</v>
      </c>
      <c r="B9" s="326"/>
      <c r="C9" s="326"/>
      <c r="D9" s="326"/>
      <c r="E9" s="326"/>
      <c r="F9" s="326"/>
      <c r="G9" s="326"/>
      <c r="H9" s="326"/>
      <c r="I9" s="326"/>
      <c r="J9" s="326"/>
      <c r="K9" s="326"/>
      <c r="L9" s="326"/>
      <c r="M9" s="326"/>
      <c r="N9" s="326"/>
      <c r="O9" s="326"/>
      <c r="P9" s="326"/>
      <c r="Q9" s="326"/>
      <c r="R9" s="326"/>
      <c r="S9" s="326"/>
      <c r="T9" s="326"/>
      <c r="U9" s="326"/>
      <c r="V9" s="326"/>
      <c r="W9" s="326"/>
      <c r="X9" s="326"/>
    </row>
    <row r="10" spans="1:24" ht="17.25" customHeight="1">
      <c r="A10" s="326" t="s">
        <v>795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row>
    <row r="11" spans="1:24" ht="17.25" customHeight="1">
      <c r="A11" s="326" t="s">
        <v>796</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row>
    <row r="12" spans="1:24" ht="17.25" customHeight="1">
      <c r="A12" s="326" t="s">
        <v>797</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row>
    <row r="13" spans="1:24" ht="17.25" customHeight="1">
      <c r="A13" s="326" t="s">
        <v>798</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row>
    <row r="14" spans="1:24" ht="17.25" customHeight="1">
      <c r="A14" s="326" t="s">
        <v>799</v>
      </c>
      <c r="B14" s="326"/>
      <c r="C14" s="326"/>
      <c r="D14" s="326"/>
      <c r="E14" s="326"/>
      <c r="F14" s="326"/>
      <c r="G14" s="326"/>
      <c r="H14" s="326"/>
      <c r="I14" s="326"/>
      <c r="J14" s="326"/>
      <c r="K14" s="326"/>
      <c r="L14" s="326"/>
      <c r="M14" s="326"/>
      <c r="N14" s="326"/>
      <c r="O14" s="326"/>
      <c r="P14" s="326"/>
      <c r="Q14" s="326"/>
      <c r="R14" s="326"/>
      <c r="S14" s="326"/>
      <c r="T14" s="326"/>
      <c r="U14" s="326"/>
      <c r="V14" s="326"/>
      <c r="W14" s="326"/>
      <c r="X14" s="326"/>
    </row>
    <row r="15" spans="1:24" ht="17.25" customHeight="1">
      <c r="A15" s="326" t="s">
        <v>800</v>
      </c>
      <c r="B15" s="326"/>
      <c r="C15" s="326"/>
      <c r="D15" s="326"/>
      <c r="E15" s="326"/>
      <c r="F15" s="326"/>
      <c r="G15" s="326"/>
      <c r="H15" s="326"/>
      <c r="I15" s="326"/>
      <c r="J15" s="326"/>
      <c r="K15" s="326"/>
      <c r="L15" s="326"/>
      <c r="M15" s="326"/>
      <c r="N15" s="326"/>
      <c r="O15" s="326"/>
      <c r="P15" s="326"/>
      <c r="Q15" s="326"/>
      <c r="R15" s="326"/>
      <c r="S15" s="326"/>
      <c r="T15" s="326"/>
      <c r="U15" s="326"/>
      <c r="V15" s="326"/>
      <c r="W15" s="326"/>
      <c r="X15" s="326"/>
    </row>
    <row r="16" spans="1:24" ht="17.25" customHeight="1">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row>
    <row r="17" spans="1:24" ht="17.25" customHeight="1">
      <c r="A17" s="1524" t="s">
        <v>175</v>
      </c>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row>
    <row r="18" spans="1:24" ht="17.25" customHeight="1">
      <c r="A18" s="190" t="s">
        <v>787</v>
      </c>
      <c r="B18" s="1522" t="s">
        <v>788</v>
      </c>
      <c r="C18" s="1513"/>
      <c r="D18" s="1513"/>
      <c r="E18" s="1513"/>
      <c r="F18" s="1513"/>
      <c r="G18" s="1513"/>
      <c r="H18" s="1523"/>
      <c r="I18" s="1522" t="s">
        <v>789</v>
      </c>
      <c r="J18" s="1513"/>
      <c r="K18" s="1513"/>
      <c r="L18" s="1513"/>
      <c r="M18" s="1513"/>
      <c r="N18" s="1513"/>
      <c r="O18" s="1513"/>
      <c r="P18" s="1513"/>
      <c r="Q18" s="1513"/>
      <c r="R18" s="1513"/>
      <c r="S18" s="1513"/>
      <c r="T18" s="1513"/>
      <c r="U18" s="1513"/>
      <c r="V18" s="1513"/>
      <c r="W18" s="1513"/>
      <c r="X18" s="1523"/>
    </row>
    <row r="19" spans="1:24" ht="17.25" customHeight="1">
      <c r="A19" s="191" t="s">
        <v>174</v>
      </c>
      <c r="B19" s="1518" t="s">
        <v>784</v>
      </c>
      <c r="C19" s="1519"/>
      <c r="D19" s="1519"/>
      <c r="E19" s="1519"/>
      <c r="F19" s="1519"/>
      <c r="G19" s="1519"/>
      <c r="H19" s="1520"/>
      <c r="I19" s="169" t="s">
        <v>790</v>
      </c>
      <c r="J19" s="170"/>
      <c r="K19" s="170"/>
      <c r="L19" s="170"/>
      <c r="M19" s="170"/>
      <c r="N19" s="170"/>
      <c r="O19" s="170"/>
      <c r="P19" s="170"/>
      <c r="Q19" s="170"/>
      <c r="R19" s="170"/>
      <c r="S19" s="170"/>
      <c r="T19" s="170"/>
      <c r="U19" s="170"/>
      <c r="V19" s="170"/>
      <c r="W19" s="170"/>
      <c r="X19" s="140"/>
    </row>
    <row r="20" spans="1:24" ht="17.25" customHeight="1">
      <c r="A20" s="206"/>
      <c r="B20" s="171"/>
      <c r="C20" s="196"/>
      <c r="D20" s="196"/>
      <c r="E20" s="196"/>
      <c r="F20" s="196"/>
      <c r="G20" s="196"/>
      <c r="H20" s="196"/>
      <c r="I20" s="171" t="s">
        <v>791</v>
      </c>
      <c r="J20" s="196"/>
      <c r="K20" s="196"/>
      <c r="L20" s="196"/>
      <c r="M20" s="196"/>
      <c r="N20" s="196"/>
      <c r="O20" s="196"/>
      <c r="P20" s="196"/>
      <c r="Q20" s="196"/>
      <c r="R20" s="196"/>
      <c r="S20" s="196"/>
      <c r="T20" s="196"/>
      <c r="U20" s="196"/>
      <c r="V20" s="196"/>
      <c r="W20" s="196"/>
      <c r="X20" s="199"/>
    </row>
    <row r="21" spans="1:24" ht="17.25" customHeight="1">
      <c r="A21" s="191" t="s">
        <v>785</v>
      </c>
      <c r="B21" s="1515" t="s">
        <v>173</v>
      </c>
      <c r="C21" s="169" t="s">
        <v>782</v>
      </c>
      <c r="D21" s="170"/>
      <c r="E21" s="170"/>
      <c r="F21" s="170"/>
      <c r="G21" s="170"/>
      <c r="H21" s="170"/>
      <c r="I21" s="223"/>
      <c r="J21" s="192"/>
      <c r="K21" s="192"/>
      <c r="L21" s="192"/>
      <c r="M21" s="192"/>
      <c r="N21" s="192"/>
      <c r="O21" s="192"/>
      <c r="P21" s="192"/>
      <c r="Q21" s="192"/>
      <c r="R21" s="192"/>
      <c r="S21" s="192"/>
      <c r="T21" s="192"/>
      <c r="U21" s="192"/>
      <c r="V21" s="192"/>
      <c r="W21" s="192"/>
      <c r="X21" s="224"/>
    </row>
    <row r="22" spans="1:24" ht="17.25" customHeight="1">
      <c r="A22" s="66"/>
      <c r="B22" s="1516"/>
      <c r="C22" s="169" t="s">
        <v>783</v>
      </c>
      <c r="D22" s="170"/>
      <c r="E22" s="170"/>
      <c r="F22" s="170"/>
      <c r="G22" s="170"/>
      <c r="H22" s="170"/>
      <c r="I22" s="169" t="s">
        <v>827</v>
      </c>
      <c r="J22" s="170"/>
      <c r="K22" s="170"/>
      <c r="L22" s="170"/>
      <c r="M22" s="170"/>
      <c r="N22" s="170"/>
      <c r="O22" s="170"/>
      <c r="P22" s="170"/>
      <c r="Q22" s="170"/>
      <c r="R22" s="170"/>
      <c r="S22" s="170"/>
      <c r="T22" s="170"/>
      <c r="U22" s="170"/>
      <c r="V22" s="170"/>
      <c r="W22" s="170"/>
      <c r="X22" s="140"/>
    </row>
    <row r="23" spans="1:24" ht="17.25" customHeight="1">
      <c r="A23" s="66"/>
      <c r="B23" s="1516"/>
      <c r="C23" s="223"/>
      <c r="D23" s="192"/>
      <c r="E23" s="192"/>
      <c r="F23" s="192"/>
      <c r="G23" s="192"/>
      <c r="H23" s="192"/>
      <c r="I23" s="223" t="s">
        <v>828</v>
      </c>
      <c r="J23" s="192"/>
      <c r="K23" s="192"/>
      <c r="L23" s="192"/>
      <c r="M23" s="192"/>
      <c r="N23" s="192"/>
      <c r="O23" s="192"/>
      <c r="P23" s="192"/>
      <c r="Q23" s="192"/>
      <c r="R23" s="192"/>
      <c r="S23" s="192"/>
      <c r="T23" s="192"/>
      <c r="U23" s="192"/>
      <c r="V23" s="192"/>
      <c r="W23" s="192"/>
      <c r="X23" s="224"/>
    </row>
    <row r="24" spans="1:24" ht="17.25" customHeight="1">
      <c r="A24" s="66"/>
      <c r="B24" s="1516"/>
      <c r="C24" s="171"/>
      <c r="D24" s="196"/>
      <c r="E24" s="196"/>
      <c r="F24" s="196"/>
      <c r="G24" s="196"/>
      <c r="H24" s="196"/>
      <c r="I24" s="171" t="s">
        <v>829</v>
      </c>
      <c r="J24" s="196"/>
      <c r="K24" s="196"/>
      <c r="L24" s="196"/>
      <c r="M24" s="196"/>
      <c r="N24" s="196"/>
      <c r="O24" s="196"/>
      <c r="P24" s="196"/>
      <c r="Q24" s="196"/>
      <c r="R24" s="196"/>
      <c r="S24" s="196"/>
      <c r="T24" s="196"/>
      <c r="U24" s="196"/>
      <c r="V24" s="196"/>
      <c r="W24" s="196"/>
      <c r="X24" s="199"/>
    </row>
    <row r="25" spans="1:24" ht="17.25" customHeight="1">
      <c r="A25" s="66"/>
      <c r="B25" s="1516"/>
      <c r="C25" s="169" t="s">
        <v>781</v>
      </c>
      <c r="D25" s="170"/>
      <c r="E25" s="170"/>
      <c r="F25" s="170"/>
      <c r="G25" s="170"/>
      <c r="H25" s="170"/>
      <c r="I25" s="223" t="s">
        <v>792</v>
      </c>
      <c r="J25" s="192"/>
      <c r="K25" s="192"/>
      <c r="L25" s="192"/>
      <c r="M25" s="192"/>
      <c r="N25" s="192"/>
      <c r="O25" s="192"/>
      <c r="P25" s="192"/>
      <c r="Q25" s="192"/>
      <c r="R25" s="192"/>
      <c r="S25" s="192"/>
      <c r="T25" s="192"/>
      <c r="U25" s="192"/>
      <c r="V25" s="192"/>
      <c r="W25" s="192"/>
      <c r="X25" s="224"/>
    </row>
    <row r="26" spans="1:24" ht="17.25" customHeight="1">
      <c r="A26" s="206"/>
      <c r="B26" s="1517"/>
      <c r="C26" s="171"/>
      <c r="D26" s="196"/>
      <c r="E26" s="196"/>
      <c r="F26" s="196"/>
      <c r="G26" s="196"/>
      <c r="H26" s="196"/>
      <c r="I26" s="171" t="s">
        <v>793</v>
      </c>
      <c r="J26" s="196"/>
      <c r="K26" s="196"/>
      <c r="L26" s="196"/>
      <c r="M26" s="196"/>
      <c r="N26" s="196"/>
      <c r="O26" s="196"/>
      <c r="P26" s="196"/>
      <c r="Q26" s="196"/>
      <c r="R26" s="196"/>
      <c r="S26" s="196"/>
      <c r="T26" s="196"/>
      <c r="U26" s="196"/>
      <c r="V26" s="196"/>
      <c r="W26" s="196"/>
      <c r="X26" s="199"/>
    </row>
  </sheetData>
  <mergeCells count="6">
    <mergeCell ref="B21:B26"/>
    <mergeCell ref="B19:H19"/>
    <mergeCell ref="A2:X2"/>
    <mergeCell ref="B18:H18"/>
    <mergeCell ref="I18:X18"/>
    <mergeCell ref="A17:X17"/>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X1" s="201" t="s">
        <v>823</v>
      </c>
    </row>
    <row r="2" spans="1:24" ht="17.25" customHeight="1">
      <c r="A2" s="898" t="s">
        <v>227</v>
      </c>
      <c r="B2" s="898"/>
      <c r="C2" s="898"/>
      <c r="D2" s="898"/>
      <c r="E2" s="898"/>
      <c r="F2" s="898"/>
      <c r="G2" s="898"/>
      <c r="H2" s="898"/>
      <c r="I2" s="898"/>
      <c r="J2" s="898"/>
      <c r="K2" s="898"/>
      <c r="L2" s="898"/>
      <c r="M2" s="898"/>
      <c r="N2" s="898"/>
      <c r="O2" s="898"/>
      <c r="P2" s="898"/>
      <c r="Q2" s="898"/>
      <c r="R2" s="898"/>
      <c r="S2" s="898"/>
      <c r="T2" s="898"/>
      <c r="U2" s="898"/>
      <c r="V2" s="898"/>
      <c r="W2" s="898"/>
      <c r="X2" s="898"/>
    </row>
    <row r="4" spans="1:24" ht="15.75" customHeight="1">
      <c r="A4" s="1537" t="s">
        <v>226</v>
      </c>
      <c r="B4" s="1538"/>
      <c r="C4" s="1537" t="s">
        <v>810</v>
      </c>
      <c r="D4" s="1542"/>
      <c r="E4" s="1542"/>
      <c r="F4" s="1538"/>
      <c r="G4" s="1541" t="s">
        <v>811</v>
      </c>
      <c r="H4" s="1541"/>
      <c r="I4" s="1541"/>
      <c r="J4" s="1541"/>
      <c r="K4" s="1541"/>
      <c r="L4" s="1541"/>
      <c r="M4" s="1541"/>
      <c r="N4" s="1541"/>
      <c r="O4" s="1541"/>
      <c r="P4" s="1541"/>
      <c r="Q4" s="1541"/>
      <c r="R4" s="1541"/>
      <c r="S4" s="1541"/>
      <c r="T4" s="1541"/>
      <c r="U4" s="1541" t="s">
        <v>812</v>
      </c>
      <c r="V4" s="1541"/>
      <c r="W4" s="1541"/>
      <c r="X4" s="1541"/>
    </row>
    <row r="5" spans="1:24" ht="15.75" customHeight="1">
      <c r="A5" s="1543"/>
      <c r="B5" s="1544"/>
      <c r="C5" s="1543"/>
      <c r="D5" s="985"/>
      <c r="E5" s="985"/>
      <c r="F5" s="1544"/>
      <c r="G5" s="1541"/>
      <c r="H5" s="1541"/>
      <c r="I5" s="1541"/>
      <c r="J5" s="1541"/>
      <c r="K5" s="1541"/>
      <c r="L5" s="1541"/>
      <c r="M5" s="1541"/>
      <c r="N5" s="1541"/>
      <c r="O5" s="1541"/>
      <c r="P5" s="1541"/>
      <c r="Q5" s="1541"/>
      <c r="R5" s="1541"/>
      <c r="S5" s="1541"/>
      <c r="T5" s="1541"/>
      <c r="U5" s="1576" t="s">
        <v>818</v>
      </c>
      <c r="V5" s="1577"/>
      <c r="W5" s="1576" t="s">
        <v>819</v>
      </c>
      <c r="X5" s="1577"/>
    </row>
    <row r="6" spans="1:24" ht="15.75" customHeight="1">
      <c r="A6" s="1545"/>
      <c r="B6" s="1547"/>
      <c r="C6" s="1545"/>
      <c r="D6" s="1546"/>
      <c r="E6" s="1546"/>
      <c r="F6" s="1547"/>
      <c r="G6" s="1541"/>
      <c r="H6" s="1541"/>
      <c r="I6" s="1541"/>
      <c r="J6" s="1541"/>
      <c r="K6" s="1541"/>
      <c r="L6" s="1541"/>
      <c r="M6" s="1541"/>
      <c r="N6" s="1541"/>
      <c r="O6" s="1541"/>
      <c r="P6" s="1541"/>
      <c r="Q6" s="1541"/>
      <c r="R6" s="1541"/>
      <c r="S6" s="1541"/>
      <c r="T6" s="1541"/>
      <c r="U6" s="1578"/>
      <c r="V6" s="1579"/>
      <c r="W6" s="1578"/>
      <c r="X6" s="1579"/>
    </row>
    <row r="7" spans="1:24" ht="15.75" customHeight="1">
      <c r="A7" s="1537" t="s">
        <v>801</v>
      </c>
      <c r="B7" s="1538"/>
      <c r="C7" s="1550" t="s">
        <v>808</v>
      </c>
      <c r="D7" s="1551"/>
      <c r="E7" s="1551"/>
      <c r="F7" s="1552"/>
      <c r="G7" s="1550" t="s">
        <v>815</v>
      </c>
      <c r="H7" s="1551"/>
      <c r="I7" s="1551"/>
      <c r="J7" s="1551"/>
      <c r="K7" s="1551"/>
      <c r="L7" s="1551"/>
      <c r="M7" s="1551"/>
      <c r="N7" s="1551"/>
      <c r="O7" s="1551"/>
      <c r="P7" s="1551"/>
      <c r="Q7" s="1551"/>
      <c r="R7" s="1551"/>
      <c r="S7" s="1551"/>
      <c r="T7" s="1552"/>
      <c r="U7" s="1539"/>
      <c r="V7" s="1540"/>
      <c r="W7" s="1537" t="s">
        <v>208</v>
      </c>
      <c r="X7" s="1538"/>
    </row>
    <row r="8" spans="1:24" ht="15.75" customHeight="1">
      <c r="A8" s="1548" t="s">
        <v>802</v>
      </c>
      <c r="B8" s="1549"/>
      <c r="C8" s="1556" t="s">
        <v>225</v>
      </c>
      <c r="D8" s="1557"/>
      <c r="E8" s="1557"/>
      <c r="F8" s="1558"/>
      <c r="G8" s="1553" t="s">
        <v>224</v>
      </c>
      <c r="H8" s="1554"/>
      <c r="I8" s="1554"/>
      <c r="J8" s="1554"/>
      <c r="K8" s="1554"/>
      <c r="L8" s="1554"/>
      <c r="M8" s="1554"/>
      <c r="N8" s="1554"/>
      <c r="O8" s="1554"/>
      <c r="P8" s="1554"/>
      <c r="Q8" s="1554"/>
      <c r="R8" s="1554"/>
      <c r="S8" s="1554"/>
      <c r="T8" s="1555"/>
      <c r="U8" s="1531" t="s">
        <v>208</v>
      </c>
      <c r="V8" s="1532"/>
      <c r="W8" s="1527"/>
      <c r="X8" s="1528"/>
    </row>
    <row r="9" spans="1:24" ht="15.75" customHeight="1">
      <c r="A9" s="1543"/>
      <c r="B9" s="1544"/>
      <c r="C9" s="1559"/>
      <c r="D9" s="1560"/>
      <c r="E9" s="1560"/>
      <c r="F9" s="1561"/>
      <c r="G9" s="1553" t="s">
        <v>223</v>
      </c>
      <c r="H9" s="1554"/>
      <c r="I9" s="1554"/>
      <c r="J9" s="1554"/>
      <c r="K9" s="1554"/>
      <c r="L9" s="1554"/>
      <c r="M9" s="1554"/>
      <c r="N9" s="1554"/>
      <c r="O9" s="1554"/>
      <c r="P9" s="1554"/>
      <c r="Q9" s="1554"/>
      <c r="R9" s="1554"/>
      <c r="S9" s="1554"/>
      <c r="T9" s="1555"/>
      <c r="U9" s="1531" t="s">
        <v>208</v>
      </c>
      <c r="V9" s="1532"/>
      <c r="W9" s="1527"/>
      <c r="X9" s="1528"/>
    </row>
    <row r="10" spans="1:24" ht="15.75" customHeight="1">
      <c r="A10" s="1543"/>
      <c r="B10" s="1544"/>
      <c r="C10" s="1559"/>
      <c r="D10" s="1560"/>
      <c r="E10" s="1560"/>
      <c r="F10" s="1561"/>
      <c r="G10" s="1553" t="s">
        <v>222</v>
      </c>
      <c r="H10" s="1554"/>
      <c r="I10" s="1554"/>
      <c r="J10" s="1554"/>
      <c r="K10" s="1554"/>
      <c r="L10" s="1554"/>
      <c r="M10" s="1554"/>
      <c r="N10" s="1554"/>
      <c r="O10" s="1554"/>
      <c r="P10" s="1554"/>
      <c r="Q10" s="1554"/>
      <c r="R10" s="1554"/>
      <c r="S10" s="1554"/>
      <c r="T10" s="1555"/>
      <c r="U10" s="1531" t="s">
        <v>208</v>
      </c>
      <c r="V10" s="1532"/>
      <c r="W10" s="1527"/>
      <c r="X10" s="1528"/>
    </row>
    <row r="11" spans="1:24" ht="15.75" customHeight="1">
      <c r="A11" s="1543"/>
      <c r="B11" s="1544"/>
      <c r="C11" s="1559"/>
      <c r="D11" s="1560"/>
      <c r="E11" s="1560"/>
      <c r="F11" s="1561"/>
      <c r="G11" s="1553" t="s">
        <v>221</v>
      </c>
      <c r="H11" s="1554"/>
      <c r="I11" s="1554"/>
      <c r="J11" s="1554"/>
      <c r="K11" s="1554"/>
      <c r="L11" s="1554"/>
      <c r="M11" s="1554"/>
      <c r="N11" s="1554"/>
      <c r="O11" s="1554"/>
      <c r="P11" s="1554"/>
      <c r="Q11" s="1554"/>
      <c r="R11" s="1554"/>
      <c r="S11" s="1554"/>
      <c r="T11" s="1555"/>
      <c r="U11" s="1531" t="s">
        <v>208</v>
      </c>
      <c r="V11" s="1532"/>
      <c r="W11" s="1527"/>
      <c r="X11" s="1528"/>
    </row>
    <row r="12" spans="1:24" ht="15.75" customHeight="1">
      <c r="A12" s="1533"/>
      <c r="B12" s="1534"/>
      <c r="C12" s="1529"/>
      <c r="D12" s="1562"/>
      <c r="E12" s="1562"/>
      <c r="F12" s="1530"/>
      <c r="G12" s="1553" t="s">
        <v>220</v>
      </c>
      <c r="H12" s="1554"/>
      <c r="I12" s="1554"/>
      <c r="J12" s="1554"/>
      <c r="K12" s="1554"/>
      <c r="L12" s="1554"/>
      <c r="M12" s="1554"/>
      <c r="N12" s="1554"/>
      <c r="O12" s="1554"/>
      <c r="P12" s="1554"/>
      <c r="Q12" s="1554"/>
      <c r="R12" s="1554"/>
      <c r="S12" s="1554"/>
      <c r="T12" s="1555"/>
      <c r="U12" s="1531" t="s">
        <v>208</v>
      </c>
      <c r="V12" s="1532"/>
      <c r="W12" s="1527"/>
      <c r="X12" s="1528"/>
    </row>
    <row r="13" spans="1:24" ht="15.75" customHeight="1">
      <c r="A13" s="1548" t="s">
        <v>761</v>
      </c>
      <c r="B13" s="1549"/>
      <c r="C13" s="1556" t="s">
        <v>219</v>
      </c>
      <c r="D13" s="1557"/>
      <c r="E13" s="1557"/>
      <c r="F13" s="1558"/>
      <c r="G13" s="1553" t="s">
        <v>218</v>
      </c>
      <c r="H13" s="1554"/>
      <c r="I13" s="1554"/>
      <c r="J13" s="1554"/>
      <c r="K13" s="1554"/>
      <c r="L13" s="1554"/>
      <c r="M13" s="1554"/>
      <c r="N13" s="1554"/>
      <c r="O13" s="1554"/>
      <c r="P13" s="1554"/>
      <c r="Q13" s="1554"/>
      <c r="R13" s="1554"/>
      <c r="S13" s="1554"/>
      <c r="T13" s="1555"/>
      <c r="U13" s="1531" t="s">
        <v>208</v>
      </c>
      <c r="V13" s="1532"/>
      <c r="W13" s="1527"/>
      <c r="X13" s="1528"/>
    </row>
    <row r="14" spans="1:24" ht="15.75" customHeight="1">
      <c r="A14" s="1543"/>
      <c r="B14" s="1544"/>
      <c r="C14" s="1559"/>
      <c r="D14" s="1560"/>
      <c r="E14" s="1560"/>
      <c r="F14" s="1561"/>
      <c r="G14" s="1553" t="s">
        <v>217</v>
      </c>
      <c r="H14" s="1554"/>
      <c r="I14" s="1554"/>
      <c r="J14" s="1554"/>
      <c r="K14" s="1554"/>
      <c r="L14" s="1554"/>
      <c r="M14" s="1554"/>
      <c r="N14" s="1554"/>
      <c r="O14" s="1554"/>
      <c r="P14" s="1554"/>
      <c r="Q14" s="1554"/>
      <c r="R14" s="1554"/>
      <c r="S14" s="1554"/>
      <c r="T14" s="1555"/>
      <c r="U14" s="1531" t="s">
        <v>208</v>
      </c>
      <c r="V14" s="1532"/>
      <c r="W14" s="1527"/>
      <c r="X14" s="1528"/>
    </row>
    <row r="15" spans="1:24" ht="15.75" customHeight="1">
      <c r="A15" s="1543"/>
      <c r="B15" s="1544"/>
      <c r="C15" s="1559"/>
      <c r="D15" s="1560"/>
      <c r="E15" s="1560"/>
      <c r="F15" s="1561"/>
      <c r="G15" s="1553" t="s">
        <v>216</v>
      </c>
      <c r="H15" s="1554"/>
      <c r="I15" s="1554"/>
      <c r="J15" s="1554"/>
      <c r="K15" s="1554"/>
      <c r="L15" s="1554"/>
      <c r="M15" s="1554"/>
      <c r="N15" s="1554"/>
      <c r="O15" s="1554"/>
      <c r="P15" s="1554"/>
      <c r="Q15" s="1554"/>
      <c r="R15" s="1554"/>
      <c r="S15" s="1554"/>
      <c r="T15" s="1555"/>
      <c r="U15" s="1531" t="s">
        <v>208</v>
      </c>
      <c r="V15" s="1532"/>
      <c r="W15" s="1527"/>
      <c r="X15" s="1528"/>
    </row>
    <row r="16" spans="1:24" ht="15.75" customHeight="1">
      <c r="A16" s="1533"/>
      <c r="B16" s="1534"/>
      <c r="C16" s="1529"/>
      <c r="D16" s="1562"/>
      <c r="E16" s="1562"/>
      <c r="F16" s="1530"/>
      <c r="G16" s="1553" t="s">
        <v>215</v>
      </c>
      <c r="H16" s="1554"/>
      <c r="I16" s="1554"/>
      <c r="J16" s="1554"/>
      <c r="K16" s="1554"/>
      <c r="L16" s="1554"/>
      <c r="M16" s="1554"/>
      <c r="N16" s="1554"/>
      <c r="O16" s="1554"/>
      <c r="P16" s="1554"/>
      <c r="Q16" s="1554"/>
      <c r="R16" s="1554"/>
      <c r="S16" s="1554"/>
      <c r="T16" s="1555"/>
      <c r="U16" s="1531" t="s">
        <v>208</v>
      </c>
      <c r="V16" s="1532"/>
      <c r="W16" s="1527"/>
      <c r="X16" s="1528"/>
    </row>
    <row r="17" spans="1:24" ht="15.75" customHeight="1">
      <c r="A17" s="1548" t="s">
        <v>803</v>
      </c>
      <c r="B17" s="1549"/>
      <c r="C17" s="1563" t="s">
        <v>214</v>
      </c>
      <c r="D17" s="1564"/>
      <c r="E17" s="1564"/>
      <c r="F17" s="1565"/>
      <c r="G17" s="1553" t="s">
        <v>213</v>
      </c>
      <c r="H17" s="1554"/>
      <c r="I17" s="1554"/>
      <c r="J17" s="1554"/>
      <c r="K17" s="1554"/>
      <c r="L17" s="1554"/>
      <c r="M17" s="1554"/>
      <c r="N17" s="1554"/>
      <c r="O17" s="1554"/>
      <c r="P17" s="1554"/>
      <c r="Q17" s="1554"/>
      <c r="R17" s="1554"/>
      <c r="S17" s="1554"/>
      <c r="T17" s="1555"/>
      <c r="U17" s="1531" t="s">
        <v>208</v>
      </c>
      <c r="V17" s="1532"/>
      <c r="W17" s="1527"/>
      <c r="X17" s="1528"/>
    </row>
    <row r="18" spans="1:24" ht="15.75" customHeight="1">
      <c r="A18" s="1543"/>
      <c r="B18" s="1544"/>
      <c r="C18" s="1566"/>
      <c r="D18" s="1567"/>
      <c r="E18" s="1567"/>
      <c r="F18" s="1568"/>
      <c r="G18" s="1553" t="s">
        <v>212</v>
      </c>
      <c r="H18" s="1554"/>
      <c r="I18" s="1554"/>
      <c r="J18" s="1554"/>
      <c r="K18" s="1554"/>
      <c r="L18" s="1554"/>
      <c r="M18" s="1554"/>
      <c r="N18" s="1554"/>
      <c r="O18" s="1554"/>
      <c r="P18" s="1554"/>
      <c r="Q18" s="1554"/>
      <c r="R18" s="1554"/>
      <c r="S18" s="1554"/>
      <c r="T18" s="1555"/>
      <c r="U18" s="1531" t="s">
        <v>208</v>
      </c>
      <c r="V18" s="1532"/>
      <c r="W18" s="1527"/>
      <c r="X18" s="1528"/>
    </row>
    <row r="19" spans="1:24" ht="15.75" customHeight="1">
      <c r="A19" s="1543"/>
      <c r="B19" s="1544"/>
      <c r="C19" s="1566"/>
      <c r="D19" s="1567"/>
      <c r="E19" s="1567"/>
      <c r="F19" s="1568"/>
      <c r="G19" s="1553" t="s">
        <v>211</v>
      </c>
      <c r="H19" s="1554"/>
      <c r="I19" s="1554"/>
      <c r="J19" s="1554"/>
      <c r="K19" s="1554"/>
      <c r="L19" s="1554"/>
      <c r="M19" s="1554"/>
      <c r="N19" s="1554"/>
      <c r="O19" s="1554"/>
      <c r="P19" s="1554"/>
      <c r="Q19" s="1554"/>
      <c r="R19" s="1554"/>
      <c r="S19" s="1554"/>
      <c r="T19" s="1555"/>
      <c r="U19" s="1531" t="s">
        <v>208</v>
      </c>
      <c r="V19" s="1532"/>
      <c r="W19" s="1527"/>
      <c r="X19" s="1528"/>
    </row>
    <row r="20" spans="1:24" ht="15.75" customHeight="1">
      <c r="A20" s="1543"/>
      <c r="B20" s="1544"/>
      <c r="C20" s="1566"/>
      <c r="D20" s="1567"/>
      <c r="E20" s="1567"/>
      <c r="F20" s="1568"/>
      <c r="G20" s="1553" t="s">
        <v>210</v>
      </c>
      <c r="H20" s="1554"/>
      <c r="I20" s="1554"/>
      <c r="J20" s="1554"/>
      <c r="K20" s="1554"/>
      <c r="L20" s="1554"/>
      <c r="M20" s="1554"/>
      <c r="N20" s="1554"/>
      <c r="O20" s="1554"/>
      <c r="P20" s="1554"/>
      <c r="Q20" s="1554"/>
      <c r="R20" s="1554"/>
      <c r="S20" s="1554"/>
      <c r="T20" s="1555"/>
      <c r="U20" s="1531" t="s">
        <v>208</v>
      </c>
      <c r="V20" s="1532"/>
      <c r="W20" s="1527"/>
      <c r="X20" s="1528"/>
    </row>
    <row r="21" spans="1:24" ht="15.75" customHeight="1">
      <c r="A21" s="1533"/>
      <c r="B21" s="1534"/>
      <c r="C21" s="1569"/>
      <c r="D21" s="1570"/>
      <c r="E21" s="1570"/>
      <c r="F21" s="1571"/>
      <c r="G21" s="1553" t="s">
        <v>209</v>
      </c>
      <c r="H21" s="1554"/>
      <c r="I21" s="1554"/>
      <c r="J21" s="1554"/>
      <c r="K21" s="1554"/>
      <c r="L21" s="1554"/>
      <c r="M21" s="1554"/>
      <c r="N21" s="1554"/>
      <c r="O21" s="1554"/>
      <c r="P21" s="1554"/>
      <c r="Q21" s="1554"/>
      <c r="R21" s="1554"/>
      <c r="S21" s="1554"/>
      <c r="T21" s="1555"/>
      <c r="U21" s="1531" t="s">
        <v>208</v>
      </c>
      <c r="V21" s="1532"/>
      <c r="W21" s="1527"/>
      <c r="X21" s="1528"/>
    </row>
    <row r="22" spans="1:24" ht="15.75" customHeight="1">
      <c r="A22" s="1531" t="s">
        <v>804</v>
      </c>
      <c r="B22" s="1532"/>
      <c r="C22" s="1527" t="s">
        <v>207</v>
      </c>
      <c r="D22" s="1572"/>
      <c r="E22" s="1572"/>
      <c r="F22" s="1528"/>
      <c r="G22" s="1553" t="s">
        <v>206</v>
      </c>
      <c r="H22" s="1554"/>
      <c r="I22" s="1554"/>
      <c r="J22" s="1554"/>
      <c r="K22" s="1554"/>
      <c r="L22" s="1554"/>
      <c r="M22" s="1554"/>
      <c r="N22" s="1554"/>
      <c r="O22" s="1554"/>
      <c r="P22" s="1554"/>
      <c r="Q22" s="1554"/>
      <c r="R22" s="1554"/>
      <c r="S22" s="1554"/>
      <c r="T22" s="1555"/>
      <c r="U22" s="1531"/>
      <c r="V22" s="1532"/>
      <c r="W22" s="1531" t="s">
        <v>183</v>
      </c>
      <c r="X22" s="1532"/>
    </row>
    <row r="23" spans="1:24" ht="15.75" customHeight="1">
      <c r="A23" s="1548" t="s">
        <v>805</v>
      </c>
      <c r="B23" s="1549"/>
      <c r="C23" s="1556" t="s">
        <v>205</v>
      </c>
      <c r="D23" s="1557"/>
      <c r="E23" s="1557"/>
      <c r="F23" s="1558"/>
      <c r="G23" s="1553" t="s">
        <v>204</v>
      </c>
      <c r="H23" s="1554"/>
      <c r="I23" s="1554"/>
      <c r="J23" s="1554"/>
      <c r="K23" s="1554"/>
      <c r="L23" s="1554"/>
      <c r="M23" s="1554"/>
      <c r="N23" s="1554"/>
      <c r="O23" s="1554"/>
      <c r="P23" s="1554"/>
      <c r="Q23" s="1554"/>
      <c r="R23" s="1554"/>
      <c r="S23" s="1554"/>
      <c r="T23" s="1555"/>
      <c r="U23" s="1531" t="s">
        <v>183</v>
      </c>
      <c r="V23" s="1532"/>
      <c r="W23" s="1527"/>
      <c r="X23" s="1528"/>
    </row>
    <row r="24" spans="1:24" ht="15.75" customHeight="1">
      <c r="A24" s="1543"/>
      <c r="B24" s="1544"/>
      <c r="C24" s="1559"/>
      <c r="D24" s="1560"/>
      <c r="E24" s="1560"/>
      <c r="F24" s="1561"/>
      <c r="G24" s="1553" t="s">
        <v>203</v>
      </c>
      <c r="H24" s="1554"/>
      <c r="I24" s="1554"/>
      <c r="J24" s="1554"/>
      <c r="K24" s="1554"/>
      <c r="L24" s="1554"/>
      <c r="M24" s="1554"/>
      <c r="N24" s="1554"/>
      <c r="O24" s="1554"/>
      <c r="P24" s="1554"/>
      <c r="Q24" s="1554"/>
      <c r="R24" s="1554"/>
      <c r="S24" s="1554"/>
      <c r="T24" s="1555"/>
      <c r="U24" s="1531" t="s">
        <v>183</v>
      </c>
      <c r="V24" s="1532"/>
      <c r="W24" s="1527"/>
      <c r="X24" s="1528"/>
    </row>
    <row r="25" spans="1:24" ht="15.75" customHeight="1">
      <c r="A25" s="1543"/>
      <c r="B25" s="1544"/>
      <c r="C25" s="1559"/>
      <c r="D25" s="1560"/>
      <c r="E25" s="1560"/>
      <c r="F25" s="1561"/>
      <c r="G25" s="1553" t="s">
        <v>202</v>
      </c>
      <c r="H25" s="1554"/>
      <c r="I25" s="1554"/>
      <c r="J25" s="1554"/>
      <c r="K25" s="1554"/>
      <c r="L25" s="1554"/>
      <c r="M25" s="1554"/>
      <c r="N25" s="1554"/>
      <c r="O25" s="1554"/>
      <c r="P25" s="1554"/>
      <c r="Q25" s="1554"/>
      <c r="R25" s="1554"/>
      <c r="S25" s="1554"/>
      <c r="T25" s="1555"/>
      <c r="U25" s="1531" t="s">
        <v>183</v>
      </c>
      <c r="V25" s="1532"/>
      <c r="W25" s="1527"/>
      <c r="X25" s="1528"/>
    </row>
    <row r="26" spans="1:24" ht="15.75" customHeight="1">
      <c r="A26" s="1543"/>
      <c r="B26" s="1544"/>
      <c r="C26" s="1559"/>
      <c r="D26" s="1560"/>
      <c r="E26" s="1560"/>
      <c r="F26" s="1561"/>
      <c r="G26" s="1553" t="s">
        <v>201</v>
      </c>
      <c r="H26" s="1554"/>
      <c r="I26" s="1554"/>
      <c r="J26" s="1554"/>
      <c r="K26" s="1554"/>
      <c r="L26" s="1554"/>
      <c r="M26" s="1554"/>
      <c r="N26" s="1554"/>
      <c r="O26" s="1554"/>
      <c r="P26" s="1554"/>
      <c r="Q26" s="1554"/>
      <c r="R26" s="1554"/>
      <c r="S26" s="1554"/>
      <c r="T26" s="1555"/>
      <c r="U26" s="1531" t="s">
        <v>183</v>
      </c>
      <c r="V26" s="1532"/>
      <c r="W26" s="1527"/>
      <c r="X26" s="1528"/>
    </row>
    <row r="27" spans="1:24" ht="15.75" customHeight="1">
      <c r="A27" s="1543"/>
      <c r="B27" s="1544"/>
      <c r="C27" s="1559"/>
      <c r="D27" s="1560"/>
      <c r="E27" s="1560"/>
      <c r="F27" s="1561"/>
      <c r="G27" s="1553" t="s">
        <v>200</v>
      </c>
      <c r="H27" s="1554"/>
      <c r="I27" s="1554"/>
      <c r="J27" s="1554"/>
      <c r="K27" s="1554"/>
      <c r="L27" s="1554"/>
      <c r="M27" s="1554"/>
      <c r="N27" s="1554"/>
      <c r="O27" s="1554"/>
      <c r="P27" s="1554"/>
      <c r="Q27" s="1554"/>
      <c r="R27" s="1554"/>
      <c r="S27" s="1554"/>
      <c r="T27" s="1555"/>
      <c r="U27" s="1531" t="s">
        <v>183</v>
      </c>
      <c r="V27" s="1532"/>
      <c r="W27" s="1527"/>
      <c r="X27" s="1528"/>
    </row>
    <row r="28" spans="1:24" ht="15.75" customHeight="1">
      <c r="A28" s="1543"/>
      <c r="B28" s="1544"/>
      <c r="C28" s="1559"/>
      <c r="D28" s="1560"/>
      <c r="E28" s="1560"/>
      <c r="F28" s="1561"/>
      <c r="G28" s="1553" t="s">
        <v>199</v>
      </c>
      <c r="H28" s="1554"/>
      <c r="I28" s="1554"/>
      <c r="J28" s="1554"/>
      <c r="K28" s="1554"/>
      <c r="L28" s="1554"/>
      <c r="M28" s="1554"/>
      <c r="N28" s="1554"/>
      <c r="O28" s="1554"/>
      <c r="P28" s="1554"/>
      <c r="Q28" s="1554"/>
      <c r="R28" s="1554"/>
      <c r="S28" s="1554"/>
      <c r="T28" s="1555"/>
      <c r="U28" s="1531" t="s">
        <v>183</v>
      </c>
      <c r="V28" s="1532"/>
      <c r="W28" s="1527"/>
      <c r="X28" s="1528"/>
    </row>
    <row r="29" spans="1:24" ht="15.75" customHeight="1">
      <c r="A29" s="1543"/>
      <c r="B29" s="1544"/>
      <c r="C29" s="1559"/>
      <c r="D29" s="1560"/>
      <c r="E29" s="1560"/>
      <c r="F29" s="1561"/>
      <c r="G29" s="1553" t="s">
        <v>198</v>
      </c>
      <c r="H29" s="1554"/>
      <c r="I29" s="1554"/>
      <c r="J29" s="1554"/>
      <c r="K29" s="1554"/>
      <c r="L29" s="1554"/>
      <c r="M29" s="1554"/>
      <c r="N29" s="1554"/>
      <c r="O29" s="1554"/>
      <c r="P29" s="1554"/>
      <c r="Q29" s="1554"/>
      <c r="R29" s="1554"/>
      <c r="S29" s="1554"/>
      <c r="T29" s="1555"/>
      <c r="U29" s="1531" t="s">
        <v>183</v>
      </c>
      <c r="V29" s="1532"/>
      <c r="W29" s="1527"/>
      <c r="X29" s="1528"/>
    </row>
    <row r="30" spans="1:24" ht="15.75" customHeight="1">
      <c r="A30" s="1543"/>
      <c r="B30" s="1544"/>
      <c r="C30" s="1559"/>
      <c r="D30" s="1560"/>
      <c r="E30" s="1560"/>
      <c r="F30" s="1561"/>
      <c r="G30" s="1553" t="s">
        <v>197</v>
      </c>
      <c r="H30" s="1554"/>
      <c r="I30" s="1554"/>
      <c r="J30" s="1554"/>
      <c r="K30" s="1554"/>
      <c r="L30" s="1554"/>
      <c r="M30" s="1554"/>
      <c r="N30" s="1554"/>
      <c r="O30" s="1554"/>
      <c r="P30" s="1554"/>
      <c r="Q30" s="1554"/>
      <c r="R30" s="1554"/>
      <c r="S30" s="1554"/>
      <c r="T30" s="1555"/>
      <c r="U30" s="1531" t="s">
        <v>183</v>
      </c>
      <c r="V30" s="1532"/>
      <c r="W30" s="1527"/>
      <c r="X30" s="1528"/>
    </row>
    <row r="31" spans="1:24" ht="15.75" customHeight="1">
      <c r="A31" s="1543"/>
      <c r="B31" s="1544"/>
      <c r="C31" s="1559"/>
      <c r="D31" s="1560"/>
      <c r="E31" s="1560"/>
      <c r="F31" s="1561"/>
      <c r="G31" s="1553" t="s">
        <v>196</v>
      </c>
      <c r="H31" s="1554"/>
      <c r="I31" s="1554"/>
      <c r="J31" s="1554"/>
      <c r="K31" s="1554"/>
      <c r="L31" s="1554"/>
      <c r="M31" s="1554"/>
      <c r="N31" s="1554"/>
      <c r="O31" s="1554"/>
      <c r="P31" s="1554"/>
      <c r="Q31" s="1554"/>
      <c r="R31" s="1554"/>
      <c r="S31" s="1554"/>
      <c r="T31" s="1555"/>
      <c r="U31" s="1531" t="s">
        <v>183</v>
      </c>
      <c r="V31" s="1532"/>
      <c r="W31" s="1527"/>
      <c r="X31" s="1528"/>
    </row>
    <row r="32" spans="1:24" ht="15.75" customHeight="1">
      <c r="A32" s="1543"/>
      <c r="B32" s="1544"/>
      <c r="C32" s="1559"/>
      <c r="D32" s="1560"/>
      <c r="E32" s="1560"/>
      <c r="F32" s="1561"/>
      <c r="G32" s="1553" t="s">
        <v>195</v>
      </c>
      <c r="H32" s="1554"/>
      <c r="I32" s="1554"/>
      <c r="J32" s="1554"/>
      <c r="K32" s="1554"/>
      <c r="L32" s="1554"/>
      <c r="M32" s="1554"/>
      <c r="N32" s="1554"/>
      <c r="O32" s="1554"/>
      <c r="P32" s="1554"/>
      <c r="Q32" s="1554"/>
      <c r="R32" s="1554"/>
      <c r="S32" s="1554"/>
      <c r="T32" s="1555"/>
      <c r="U32" s="1531" t="s">
        <v>183</v>
      </c>
      <c r="V32" s="1532"/>
      <c r="W32" s="1527"/>
      <c r="X32" s="1528"/>
    </row>
    <row r="33" spans="1:24" ht="15.75" customHeight="1">
      <c r="A33" s="1533"/>
      <c r="B33" s="1534"/>
      <c r="C33" s="1529"/>
      <c r="D33" s="1562"/>
      <c r="E33" s="1562"/>
      <c r="F33" s="1530"/>
      <c r="G33" s="1553" t="s">
        <v>194</v>
      </c>
      <c r="H33" s="1554"/>
      <c r="I33" s="1554"/>
      <c r="J33" s="1554"/>
      <c r="K33" s="1554"/>
      <c r="L33" s="1554"/>
      <c r="M33" s="1554"/>
      <c r="N33" s="1554"/>
      <c r="O33" s="1554"/>
      <c r="P33" s="1554"/>
      <c r="Q33" s="1554"/>
      <c r="R33" s="1554"/>
      <c r="S33" s="1554"/>
      <c r="T33" s="1555"/>
      <c r="U33" s="1531" t="s">
        <v>183</v>
      </c>
      <c r="V33" s="1532"/>
      <c r="W33" s="1527"/>
      <c r="X33" s="1528"/>
    </row>
    <row r="34" spans="1:24" ht="15.75" customHeight="1">
      <c r="A34" s="1548" t="s">
        <v>806</v>
      </c>
      <c r="B34" s="1549"/>
      <c r="C34" s="1563" t="s">
        <v>813</v>
      </c>
      <c r="D34" s="1564"/>
      <c r="E34" s="1564"/>
      <c r="F34" s="1565"/>
      <c r="G34" s="1553" t="s">
        <v>193</v>
      </c>
      <c r="H34" s="1554"/>
      <c r="I34" s="1554"/>
      <c r="J34" s="1554"/>
      <c r="K34" s="1554"/>
      <c r="L34" s="1554"/>
      <c r="M34" s="1554"/>
      <c r="N34" s="1554"/>
      <c r="O34" s="1554"/>
      <c r="P34" s="1554"/>
      <c r="Q34" s="1554"/>
      <c r="R34" s="1554"/>
      <c r="S34" s="1554"/>
      <c r="T34" s="1555"/>
      <c r="U34" s="1531" t="s">
        <v>183</v>
      </c>
      <c r="V34" s="1532"/>
      <c r="W34" s="1527"/>
      <c r="X34" s="1528"/>
    </row>
    <row r="35" spans="1:24" ht="15.75" customHeight="1">
      <c r="A35" s="1543"/>
      <c r="B35" s="1544"/>
      <c r="C35" s="1566"/>
      <c r="D35" s="1567"/>
      <c r="E35" s="1567"/>
      <c r="F35" s="1568"/>
      <c r="G35" s="1553" t="s">
        <v>192</v>
      </c>
      <c r="H35" s="1554"/>
      <c r="I35" s="1554"/>
      <c r="J35" s="1554"/>
      <c r="K35" s="1554"/>
      <c r="L35" s="1554"/>
      <c r="M35" s="1554"/>
      <c r="N35" s="1554"/>
      <c r="O35" s="1554"/>
      <c r="P35" s="1554"/>
      <c r="Q35" s="1554"/>
      <c r="R35" s="1554"/>
      <c r="S35" s="1554"/>
      <c r="T35" s="1555"/>
      <c r="U35" s="1531" t="s">
        <v>183</v>
      </c>
      <c r="V35" s="1532"/>
      <c r="W35" s="1527"/>
      <c r="X35" s="1528"/>
    </row>
    <row r="36" spans="1:24" ht="15.75" customHeight="1">
      <c r="A36" s="1543"/>
      <c r="B36" s="1544"/>
      <c r="C36" s="1566"/>
      <c r="D36" s="1567"/>
      <c r="E36" s="1567"/>
      <c r="F36" s="1568"/>
      <c r="G36" s="1553" t="s">
        <v>191</v>
      </c>
      <c r="H36" s="1554"/>
      <c r="I36" s="1554"/>
      <c r="J36" s="1554"/>
      <c r="K36" s="1554"/>
      <c r="L36" s="1554"/>
      <c r="M36" s="1554"/>
      <c r="N36" s="1554"/>
      <c r="O36" s="1554"/>
      <c r="P36" s="1554"/>
      <c r="Q36" s="1554"/>
      <c r="R36" s="1554"/>
      <c r="S36" s="1554"/>
      <c r="T36" s="1555"/>
      <c r="U36" s="1531" t="s">
        <v>183</v>
      </c>
      <c r="V36" s="1532"/>
      <c r="W36" s="1527"/>
      <c r="X36" s="1528"/>
    </row>
    <row r="37" spans="1:24" ht="15.75" customHeight="1">
      <c r="A37" s="1543"/>
      <c r="B37" s="1544"/>
      <c r="C37" s="1566"/>
      <c r="D37" s="1567"/>
      <c r="E37" s="1567"/>
      <c r="F37" s="1568"/>
      <c r="G37" s="1553" t="s">
        <v>190</v>
      </c>
      <c r="H37" s="1554"/>
      <c r="I37" s="1554"/>
      <c r="J37" s="1554"/>
      <c r="K37" s="1554"/>
      <c r="L37" s="1554"/>
      <c r="M37" s="1554"/>
      <c r="N37" s="1554"/>
      <c r="O37" s="1554"/>
      <c r="P37" s="1554"/>
      <c r="Q37" s="1554"/>
      <c r="R37" s="1554"/>
      <c r="S37" s="1554"/>
      <c r="T37" s="1555"/>
      <c r="U37" s="1531" t="s">
        <v>183</v>
      </c>
      <c r="V37" s="1532"/>
      <c r="W37" s="1527"/>
      <c r="X37" s="1528"/>
    </row>
    <row r="38" spans="1:24" ht="15.75" customHeight="1">
      <c r="A38" s="1543"/>
      <c r="B38" s="1544"/>
      <c r="C38" s="1566"/>
      <c r="D38" s="1567"/>
      <c r="E38" s="1567"/>
      <c r="F38" s="1568"/>
      <c r="G38" s="1553" t="s">
        <v>189</v>
      </c>
      <c r="H38" s="1554"/>
      <c r="I38" s="1554"/>
      <c r="J38" s="1554"/>
      <c r="K38" s="1554"/>
      <c r="L38" s="1554"/>
      <c r="M38" s="1554"/>
      <c r="N38" s="1554"/>
      <c r="O38" s="1554"/>
      <c r="P38" s="1554"/>
      <c r="Q38" s="1554"/>
      <c r="R38" s="1554"/>
      <c r="S38" s="1554"/>
      <c r="T38" s="1555"/>
      <c r="U38" s="1531" t="s">
        <v>183</v>
      </c>
      <c r="V38" s="1532"/>
      <c r="W38" s="1527"/>
      <c r="X38" s="1528"/>
    </row>
    <row r="39" spans="1:24" ht="15.75" customHeight="1">
      <c r="A39" s="1543"/>
      <c r="B39" s="1544"/>
      <c r="C39" s="1566"/>
      <c r="D39" s="1567"/>
      <c r="E39" s="1567"/>
      <c r="F39" s="1568"/>
      <c r="G39" s="1553" t="s">
        <v>188</v>
      </c>
      <c r="H39" s="1554"/>
      <c r="I39" s="1554"/>
      <c r="J39" s="1554"/>
      <c r="K39" s="1554"/>
      <c r="L39" s="1554"/>
      <c r="M39" s="1554"/>
      <c r="N39" s="1554"/>
      <c r="O39" s="1554"/>
      <c r="P39" s="1554"/>
      <c r="Q39" s="1554"/>
      <c r="R39" s="1554"/>
      <c r="S39" s="1554"/>
      <c r="T39" s="1555"/>
      <c r="U39" s="1531" t="s">
        <v>183</v>
      </c>
      <c r="V39" s="1532"/>
      <c r="W39" s="1527"/>
      <c r="X39" s="1528"/>
    </row>
    <row r="40" spans="1:24" ht="15.75" customHeight="1">
      <c r="A40" s="1543"/>
      <c r="B40" s="1544"/>
      <c r="C40" s="1566"/>
      <c r="D40" s="1567"/>
      <c r="E40" s="1567"/>
      <c r="F40" s="1568"/>
      <c r="G40" s="1553" t="s">
        <v>187</v>
      </c>
      <c r="H40" s="1554"/>
      <c r="I40" s="1554"/>
      <c r="J40" s="1554"/>
      <c r="K40" s="1554"/>
      <c r="L40" s="1554"/>
      <c r="M40" s="1554"/>
      <c r="N40" s="1554"/>
      <c r="O40" s="1554"/>
      <c r="P40" s="1554"/>
      <c r="Q40" s="1554"/>
      <c r="R40" s="1554"/>
      <c r="S40" s="1554"/>
      <c r="T40" s="1555"/>
      <c r="U40" s="1531" t="s">
        <v>183</v>
      </c>
      <c r="V40" s="1532"/>
      <c r="W40" s="1527"/>
      <c r="X40" s="1528"/>
    </row>
    <row r="41" spans="1:24" ht="15.75" customHeight="1">
      <c r="A41" s="1543"/>
      <c r="B41" s="1544"/>
      <c r="C41" s="1566"/>
      <c r="D41" s="1567"/>
      <c r="E41" s="1567"/>
      <c r="F41" s="1568"/>
      <c r="G41" s="1553" t="s">
        <v>186</v>
      </c>
      <c r="H41" s="1554"/>
      <c r="I41" s="1554"/>
      <c r="J41" s="1554"/>
      <c r="K41" s="1554"/>
      <c r="L41" s="1554"/>
      <c r="M41" s="1554"/>
      <c r="N41" s="1554"/>
      <c r="O41" s="1554"/>
      <c r="P41" s="1554"/>
      <c r="Q41" s="1554"/>
      <c r="R41" s="1554"/>
      <c r="S41" s="1554"/>
      <c r="T41" s="1555"/>
      <c r="U41" s="1531"/>
      <c r="V41" s="1532"/>
      <c r="W41" s="1531" t="s">
        <v>183</v>
      </c>
      <c r="X41" s="1532"/>
    </row>
    <row r="42" spans="1:24" ht="15.75" customHeight="1">
      <c r="A42" s="1543"/>
      <c r="B42" s="1544"/>
      <c r="C42" s="1566"/>
      <c r="D42" s="1567"/>
      <c r="E42" s="1567"/>
      <c r="F42" s="1568"/>
      <c r="G42" s="1553" t="s">
        <v>185</v>
      </c>
      <c r="H42" s="1554"/>
      <c r="I42" s="1554"/>
      <c r="J42" s="1554"/>
      <c r="K42" s="1554"/>
      <c r="L42" s="1554"/>
      <c r="M42" s="1554"/>
      <c r="N42" s="1554"/>
      <c r="O42" s="1554"/>
      <c r="P42" s="1554"/>
      <c r="Q42" s="1554"/>
      <c r="R42" s="1554"/>
      <c r="S42" s="1554"/>
      <c r="T42" s="1555"/>
      <c r="U42" s="1531"/>
      <c r="V42" s="1532"/>
      <c r="W42" s="1531" t="s">
        <v>183</v>
      </c>
      <c r="X42" s="1532"/>
    </row>
    <row r="43" spans="1:24" ht="15.75" customHeight="1">
      <c r="A43" s="1533"/>
      <c r="B43" s="1534"/>
      <c r="C43" s="1569"/>
      <c r="D43" s="1570"/>
      <c r="E43" s="1570"/>
      <c r="F43" s="1571"/>
      <c r="G43" s="1553" t="s">
        <v>184</v>
      </c>
      <c r="H43" s="1554"/>
      <c r="I43" s="1554"/>
      <c r="J43" s="1554"/>
      <c r="K43" s="1554"/>
      <c r="L43" s="1554"/>
      <c r="M43" s="1554"/>
      <c r="N43" s="1554"/>
      <c r="O43" s="1554"/>
      <c r="P43" s="1554"/>
      <c r="Q43" s="1554"/>
      <c r="R43" s="1554"/>
      <c r="S43" s="1554"/>
      <c r="T43" s="1555"/>
      <c r="U43" s="1531" t="s">
        <v>183</v>
      </c>
      <c r="V43" s="1532"/>
      <c r="W43" s="1527"/>
      <c r="X43" s="1528"/>
    </row>
    <row r="44" spans="1:24" ht="15.75" customHeight="1">
      <c r="A44" s="1548" t="s">
        <v>807</v>
      </c>
      <c r="B44" s="1549"/>
      <c r="C44" s="1563" t="s">
        <v>816</v>
      </c>
      <c r="D44" s="1564"/>
      <c r="E44" s="1564"/>
      <c r="F44" s="1565"/>
      <c r="G44" s="1553" t="s">
        <v>182</v>
      </c>
      <c r="H44" s="1554"/>
      <c r="I44" s="1554"/>
      <c r="J44" s="1554"/>
      <c r="K44" s="1554"/>
      <c r="L44" s="1554"/>
      <c r="M44" s="1554"/>
      <c r="N44" s="1554"/>
      <c r="O44" s="1554"/>
      <c r="P44" s="1554"/>
      <c r="Q44" s="1554"/>
      <c r="R44" s="1554"/>
      <c r="S44" s="1554"/>
      <c r="T44" s="1555"/>
      <c r="U44" s="1531" t="s">
        <v>167</v>
      </c>
      <c r="V44" s="1532"/>
      <c r="W44" s="1527"/>
      <c r="X44" s="1528"/>
    </row>
    <row r="45" spans="1:24" ht="15.75" customHeight="1">
      <c r="A45" s="1533"/>
      <c r="B45" s="1534"/>
      <c r="C45" s="1569"/>
      <c r="D45" s="1570"/>
      <c r="E45" s="1570"/>
      <c r="F45" s="1571"/>
      <c r="G45" s="1553" t="s">
        <v>181</v>
      </c>
      <c r="H45" s="1554"/>
      <c r="I45" s="1554"/>
      <c r="J45" s="1554"/>
      <c r="K45" s="1554"/>
      <c r="L45" s="1554"/>
      <c r="M45" s="1554"/>
      <c r="N45" s="1554"/>
      <c r="O45" s="1554"/>
      <c r="P45" s="1554"/>
      <c r="Q45" s="1554"/>
      <c r="R45" s="1554"/>
      <c r="S45" s="1554"/>
      <c r="T45" s="1555"/>
      <c r="U45" s="1531" t="s">
        <v>167</v>
      </c>
      <c r="V45" s="1532"/>
      <c r="W45" s="1527"/>
      <c r="X45" s="1528"/>
    </row>
    <row r="46" spans="1:24" ht="15.75" customHeight="1">
      <c r="A46" s="1543" t="s">
        <v>180</v>
      </c>
      <c r="B46" s="1544"/>
      <c r="C46" s="1559" t="s">
        <v>179</v>
      </c>
      <c r="D46" s="1560"/>
      <c r="E46" s="1560"/>
      <c r="F46" s="1561"/>
      <c r="G46" s="1581" t="s">
        <v>178</v>
      </c>
      <c r="H46" s="1582"/>
      <c r="I46" s="1582"/>
      <c r="J46" s="1582"/>
      <c r="K46" s="1582"/>
      <c r="L46" s="1582"/>
      <c r="M46" s="1582"/>
      <c r="N46" s="1582"/>
      <c r="O46" s="1582"/>
      <c r="P46" s="1582"/>
      <c r="Q46" s="1582"/>
      <c r="R46" s="1582"/>
      <c r="S46" s="1582"/>
      <c r="T46" s="1583"/>
      <c r="U46" s="1533" t="s">
        <v>167</v>
      </c>
      <c r="V46" s="1534"/>
      <c r="W46" s="1529"/>
      <c r="X46" s="1530"/>
    </row>
    <row r="47" spans="1:24" ht="15.75" customHeight="1">
      <c r="A47" s="1533"/>
      <c r="B47" s="1534"/>
      <c r="C47" s="1529"/>
      <c r="D47" s="1562"/>
      <c r="E47" s="1562"/>
      <c r="F47" s="1530"/>
      <c r="G47" s="1553" t="s">
        <v>177</v>
      </c>
      <c r="H47" s="1554"/>
      <c r="I47" s="1554"/>
      <c r="J47" s="1554"/>
      <c r="K47" s="1554"/>
      <c r="L47" s="1554"/>
      <c r="M47" s="1554"/>
      <c r="N47" s="1554"/>
      <c r="O47" s="1554"/>
      <c r="P47" s="1554"/>
      <c r="Q47" s="1554"/>
      <c r="R47" s="1554"/>
      <c r="S47" s="1554"/>
      <c r="T47" s="1555"/>
      <c r="U47" s="1531"/>
      <c r="V47" s="1532"/>
      <c r="W47" s="1531" t="s">
        <v>167</v>
      </c>
      <c r="X47" s="1532"/>
    </row>
    <row r="48" spans="1:24" ht="15.75" customHeight="1">
      <c r="A48" s="1535" t="s">
        <v>814</v>
      </c>
      <c r="B48" s="1536"/>
      <c r="C48" s="1525" t="s">
        <v>809</v>
      </c>
      <c r="D48" s="1580"/>
      <c r="E48" s="1580"/>
      <c r="F48" s="1526"/>
      <c r="G48" s="1573" t="s">
        <v>817</v>
      </c>
      <c r="H48" s="1574"/>
      <c r="I48" s="1574"/>
      <c r="J48" s="1574"/>
      <c r="K48" s="1574"/>
      <c r="L48" s="1574"/>
      <c r="M48" s="1574"/>
      <c r="N48" s="1574"/>
      <c r="O48" s="1574"/>
      <c r="P48" s="1574"/>
      <c r="Q48" s="1574"/>
      <c r="R48" s="1574"/>
      <c r="S48" s="1574"/>
      <c r="T48" s="1575"/>
      <c r="U48" s="1535" t="s">
        <v>167</v>
      </c>
      <c r="V48" s="1536"/>
      <c r="W48" s="1525"/>
      <c r="X48" s="1526"/>
    </row>
    <row r="49" spans="1:1" ht="15.75" customHeight="1">
      <c r="A49" s="14" t="s">
        <v>820</v>
      </c>
    </row>
    <row r="50" spans="1:1" ht="15.75" customHeight="1">
      <c r="A50" s="14" t="s">
        <v>821</v>
      </c>
    </row>
    <row r="51" spans="1:1" ht="15.75" customHeight="1">
      <c r="A51" s="14" t="s">
        <v>822</v>
      </c>
    </row>
  </sheetData>
  <mergeCells count="153">
    <mergeCell ref="A2:X2"/>
    <mergeCell ref="G48:T48"/>
    <mergeCell ref="U5:V6"/>
    <mergeCell ref="W5:X6"/>
    <mergeCell ref="C48:F48"/>
    <mergeCell ref="G43:T43"/>
    <mergeCell ref="G44:T44"/>
    <mergeCell ref="G45:T45"/>
    <mergeCell ref="G46:T46"/>
    <mergeCell ref="G47:T47"/>
    <mergeCell ref="G38:T38"/>
    <mergeCell ref="G39:T39"/>
    <mergeCell ref="G40:T40"/>
    <mergeCell ref="G41:T41"/>
    <mergeCell ref="G42:T42"/>
    <mergeCell ref="G33:T33"/>
    <mergeCell ref="G34:T34"/>
    <mergeCell ref="G35:T35"/>
    <mergeCell ref="G36:T36"/>
    <mergeCell ref="G37:T37"/>
    <mergeCell ref="G28:T28"/>
    <mergeCell ref="G29:T29"/>
    <mergeCell ref="G30:T30"/>
    <mergeCell ref="G31:T31"/>
    <mergeCell ref="G24:T24"/>
    <mergeCell ref="G25:T25"/>
    <mergeCell ref="G26:T26"/>
    <mergeCell ref="G27:T27"/>
    <mergeCell ref="G18:T18"/>
    <mergeCell ref="G19:T19"/>
    <mergeCell ref="G20:T20"/>
    <mergeCell ref="G21:T21"/>
    <mergeCell ref="G22:T22"/>
    <mergeCell ref="G13:T13"/>
    <mergeCell ref="G14:T14"/>
    <mergeCell ref="G15:T15"/>
    <mergeCell ref="G16:T16"/>
    <mergeCell ref="G17:T17"/>
    <mergeCell ref="A48:B48"/>
    <mergeCell ref="C7:F7"/>
    <mergeCell ref="C8:F12"/>
    <mergeCell ref="C13:F16"/>
    <mergeCell ref="C17:F21"/>
    <mergeCell ref="C22:F22"/>
    <mergeCell ref="C23:F33"/>
    <mergeCell ref="C34:F43"/>
    <mergeCell ref="A46:B47"/>
    <mergeCell ref="A44:B45"/>
    <mergeCell ref="C44:F45"/>
    <mergeCell ref="C46:F47"/>
    <mergeCell ref="A13:B16"/>
    <mergeCell ref="A17:B21"/>
    <mergeCell ref="A22:B22"/>
    <mergeCell ref="A23:B33"/>
    <mergeCell ref="A34:B43"/>
    <mergeCell ref="G32:T32"/>
    <mergeCell ref="G23:T23"/>
    <mergeCell ref="W7:X7"/>
    <mergeCell ref="U7:V7"/>
    <mergeCell ref="U4:X4"/>
    <mergeCell ref="U8:V8"/>
    <mergeCell ref="G4:T6"/>
    <mergeCell ref="C4:F6"/>
    <mergeCell ref="A4:B6"/>
    <mergeCell ref="A7:B7"/>
    <mergeCell ref="A8:B12"/>
    <mergeCell ref="G7:T7"/>
    <mergeCell ref="G8:T8"/>
    <mergeCell ref="G9:T9"/>
    <mergeCell ref="G10:T10"/>
    <mergeCell ref="G11:T11"/>
    <mergeCell ref="G12:T12"/>
    <mergeCell ref="U15:V15"/>
    <mergeCell ref="U16:V16"/>
    <mergeCell ref="U9:V9"/>
    <mergeCell ref="U10:V10"/>
    <mergeCell ref="U11:V11"/>
    <mergeCell ref="U12:V12"/>
    <mergeCell ref="U13:V13"/>
    <mergeCell ref="U14:V14"/>
    <mergeCell ref="U21:V21"/>
    <mergeCell ref="U22:V22"/>
    <mergeCell ref="U23:V23"/>
    <mergeCell ref="U24:V24"/>
    <mergeCell ref="U17:V17"/>
    <mergeCell ref="U18:V18"/>
    <mergeCell ref="U19:V19"/>
    <mergeCell ref="U20:V20"/>
    <mergeCell ref="U32:V32"/>
    <mergeCell ref="U25:V25"/>
    <mergeCell ref="U26:V26"/>
    <mergeCell ref="U27:V27"/>
    <mergeCell ref="U28:V28"/>
    <mergeCell ref="U46:V46"/>
    <mergeCell ref="U47:V47"/>
    <mergeCell ref="U48:V48"/>
    <mergeCell ref="U41:V41"/>
    <mergeCell ref="U42:V42"/>
    <mergeCell ref="U43:V43"/>
    <mergeCell ref="U44:V44"/>
    <mergeCell ref="W8:X8"/>
    <mergeCell ref="W9:X9"/>
    <mergeCell ref="W10:X10"/>
    <mergeCell ref="W11:X11"/>
    <mergeCell ref="U45:V45"/>
    <mergeCell ref="U37:V37"/>
    <mergeCell ref="U38:V38"/>
    <mergeCell ref="U39:V39"/>
    <mergeCell ref="U40:V40"/>
    <mergeCell ref="U33:V33"/>
    <mergeCell ref="U34:V34"/>
    <mergeCell ref="U35:V35"/>
    <mergeCell ref="U36:V36"/>
    <mergeCell ref="U29:V29"/>
    <mergeCell ref="U30:V30"/>
    <mergeCell ref="U31:V31"/>
    <mergeCell ref="W16:X16"/>
    <mergeCell ref="W17:X17"/>
    <mergeCell ref="W18:X18"/>
    <mergeCell ref="W19:X19"/>
    <mergeCell ref="W12:X12"/>
    <mergeCell ref="W13:X13"/>
    <mergeCell ref="W14:X14"/>
    <mergeCell ref="W15:X15"/>
    <mergeCell ref="W24:X24"/>
    <mergeCell ref="W25:X25"/>
    <mergeCell ref="W26:X26"/>
    <mergeCell ref="W27:X27"/>
    <mergeCell ref="W20:X20"/>
    <mergeCell ref="W21:X21"/>
    <mergeCell ref="W22:X22"/>
    <mergeCell ref="W23:X23"/>
    <mergeCell ref="W32:X32"/>
    <mergeCell ref="W33:X33"/>
    <mergeCell ref="W34:X34"/>
    <mergeCell ref="W48:X48"/>
    <mergeCell ref="W44:X44"/>
    <mergeCell ref="W45:X45"/>
    <mergeCell ref="W46:X46"/>
    <mergeCell ref="W47:X47"/>
    <mergeCell ref="W35:X35"/>
    <mergeCell ref="W28:X28"/>
    <mergeCell ref="W29:X29"/>
    <mergeCell ref="W30:X30"/>
    <mergeCell ref="W31:X31"/>
    <mergeCell ref="W40:X40"/>
    <mergeCell ref="W41:X41"/>
    <mergeCell ref="W42:X42"/>
    <mergeCell ref="W43:X43"/>
    <mergeCell ref="W36:X36"/>
    <mergeCell ref="W37:X37"/>
    <mergeCell ref="W38:X38"/>
    <mergeCell ref="W39:X3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X1" s="201" t="s">
        <v>831</v>
      </c>
    </row>
    <row r="2" spans="1:24" ht="17.25" customHeight="1">
      <c r="A2" s="898" t="s">
        <v>235</v>
      </c>
      <c r="B2" s="898"/>
      <c r="C2" s="898"/>
      <c r="D2" s="898"/>
      <c r="E2" s="898"/>
      <c r="F2" s="898"/>
      <c r="G2" s="898"/>
      <c r="H2" s="898"/>
      <c r="I2" s="898"/>
      <c r="J2" s="898"/>
      <c r="K2" s="898"/>
      <c r="L2" s="898"/>
      <c r="M2" s="898"/>
      <c r="N2" s="898"/>
      <c r="O2" s="898"/>
      <c r="P2" s="898"/>
      <c r="Q2" s="898"/>
      <c r="R2" s="898"/>
      <c r="S2" s="898"/>
      <c r="T2" s="898"/>
      <c r="U2" s="898"/>
      <c r="V2" s="898"/>
      <c r="W2" s="898"/>
      <c r="X2" s="898"/>
    </row>
    <row r="3" spans="1:24" ht="17.25" customHeight="1">
      <c r="C3" s="181"/>
    </row>
    <row r="4" spans="1:24" ht="15.75" customHeight="1">
      <c r="A4" s="1537" t="s">
        <v>226</v>
      </c>
      <c r="B4" s="1538"/>
      <c r="C4" s="1537" t="s">
        <v>810</v>
      </c>
      <c r="D4" s="1542"/>
      <c r="E4" s="1542"/>
      <c r="F4" s="1538"/>
      <c r="G4" s="1541" t="s">
        <v>811</v>
      </c>
      <c r="H4" s="1541"/>
      <c r="I4" s="1541"/>
      <c r="J4" s="1541"/>
      <c r="K4" s="1541"/>
      <c r="L4" s="1541"/>
      <c r="M4" s="1541"/>
      <c r="N4" s="1541"/>
      <c r="O4" s="1541"/>
      <c r="P4" s="1541"/>
      <c r="Q4" s="1541"/>
      <c r="R4" s="1541"/>
      <c r="S4" s="1541"/>
      <c r="T4" s="1541"/>
      <c r="U4" s="1541" t="s">
        <v>812</v>
      </c>
      <c r="V4" s="1541"/>
      <c r="W4" s="1541"/>
      <c r="X4" s="1541"/>
    </row>
    <row r="5" spans="1:24" ht="15.75" customHeight="1">
      <c r="A5" s="1543"/>
      <c r="B5" s="1544"/>
      <c r="C5" s="1543"/>
      <c r="D5" s="985"/>
      <c r="E5" s="985"/>
      <c r="F5" s="1544"/>
      <c r="G5" s="1541"/>
      <c r="H5" s="1541"/>
      <c r="I5" s="1541"/>
      <c r="J5" s="1541"/>
      <c r="K5" s="1541"/>
      <c r="L5" s="1541"/>
      <c r="M5" s="1541"/>
      <c r="N5" s="1541"/>
      <c r="O5" s="1541"/>
      <c r="P5" s="1541"/>
      <c r="Q5" s="1541"/>
      <c r="R5" s="1541"/>
      <c r="S5" s="1541"/>
      <c r="T5" s="1541"/>
      <c r="U5" s="1576" t="s">
        <v>818</v>
      </c>
      <c r="V5" s="1577"/>
      <c r="W5" s="1576" t="s">
        <v>819</v>
      </c>
      <c r="X5" s="1577"/>
    </row>
    <row r="6" spans="1:24" ht="15.75" customHeight="1">
      <c r="A6" s="1545"/>
      <c r="B6" s="1547"/>
      <c r="C6" s="1545"/>
      <c r="D6" s="1546"/>
      <c r="E6" s="1546"/>
      <c r="F6" s="1547"/>
      <c r="G6" s="1541"/>
      <c r="H6" s="1541"/>
      <c r="I6" s="1541"/>
      <c r="J6" s="1541"/>
      <c r="K6" s="1541"/>
      <c r="L6" s="1541"/>
      <c r="M6" s="1541"/>
      <c r="N6" s="1541"/>
      <c r="O6" s="1541"/>
      <c r="P6" s="1541"/>
      <c r="Q6" s="1541"/>
      <c r="R6" s="1541"/>
      <c r="S6" s="1541"/>
      <c r="T6" s="1541"/>
      <c r="U6" s="1578"/>
      <c r="V6" s="1579"/>
      <c r="W6" s="1578"/>
      <c r="X6" s="1579"/>
    </row>
    <row r="7" spans="1:24" ht="15.75" customHeight="1">
      <c r="A7" s="1586" t="s">
        <v>234</v>
      </c>
      <c r="B7" s="1587"/>
      <c r="C7" s="1588" t="s">
        <v>830</v>
      </c>
      <c r="D7" s="1589"/>
      <c r="E7" s="1589"/>
      <c r="F7" s="1590"/>
      <c r="G7" s="1588" t="s">
        <v>832</v>
      </c>
      <c r="H7" s="1589"/>
      <c r="I7" s="1589"/>
      <c r="J7" s="1589"/>
      <c r="K7" s="1589"/>
      <c r="L7" s="1589"/>
      <c r="M7" s="1589"/>
      <c r="N7" s="1589"/>
      <c r="O7" s="1589"/>
      <c r="P7" s="1589"/>
      <c r="Q7" s="1589"/>
      <c r="R7" s="1589"/>
      <c r="S7" s="1589"/>
      <c r="T7" s="1590"/>
      <c r="U7" s="1586" t="s">
        <v>167</v>
      </c>
      <c r="V7" s="1587"/>
      <c r="W7" s="1584"/>
      <c r="X7" s="1585"/>
    </row>
    <row r="8" spans="1:24" ht="15.75" customHeight="1">
      <c r="A8" s="1531"/>
      <c r="B8" s="1532"/>
      <c r="C8" s="1591"/>
      <c r="D8" s="1592"/>
      <c r="E8" s="1592"/>
      <c r="F8" s="1593"/>
      <c r="G8" s="1591"/>
      <c r="H8" s="1592"/>
      <c r="I8" s="1592"/>
      <c r="J8" s="1592"/>
      <c r="K8" s="1592"/>
      <c r="L8" s="1592"/>
      <c r="M8" s="1592"/>
      <c r="N8" s="1592"/>
      <c r="O8" s="1592"/>
      <c r="P8" s="1592"/>
      <c r="Q8" s="1592"/>
      <c r="R8" s="1592"/>
      <c r="S8" s="1592"/>
      <c r="T8" s="1593"/>
      <c r="U8" s="1531"/>
      <c r="V8" s="1532"/>
      <c r="W8" s="1527"/>
      <c r="X8" s="1528"/>
    </row>
    <row r="9" spans="1:24" ht="15.75" customHeight="1">
      <c r="A9" s="1531" t="s">
        <v>172</v>
      </c>
      <c r="B9" s="1532"/>
      <c r="C9" s="1591" t="s">
        <v>233</v>
      </c>
      <c r="D9" s="1592"/>
      <c r="E9" s="1592"/>
      <c r="F9" s="1593"/>
      <c r="G9" s="1553" t="s">
        <v>833</v>
      </c>
      <c r="H9" s="1554"/>
      <c r="I9" s="1554"/>
      <c r="J9" s="1554"/>
      <c r="K9" s="1554"/>
      <c r="L9" s="1554"/>
      <c r="M9" s="1554"/>
      <c r="N9" s="1554"/>
      <c r="O9" s="1554"/>
      <c r="P9" s="1554"/>
      <c r="Q9" s="1554"/>
      <c r="R9" s="1554"/>
      <c r="S9" s="1554"/>
      <c r="T9" s="1555"/>
      <c r="U9" s="1531" t="s">
        <v>167</v>
      </c>
      <c r="V9" s="1532"/>
      <c r="W9" s="1527"/>
      <c r="X9" s="1528"/>
    </row>
    <row r="10" spans="1:24" ht="15.75" customHeight="1">
      <c r="A10" s="1531"/>
      <c r="B10" s="1532"/>
      <c r="C10" s="1591"/>
      <c r="D10" s="1592"/>
      <c r="E10" s="1592"/>
      <c r="F10" s="1593"/>
      <c r="G10" s="1553" t="s">
        <v>835</v>
      </c>
      <c r="H10" s="1554"/>
      <c r="I10" s="1554"/>
      <c r="J10" s="1554"/>
      <c r="K10" s="1554"/>
      <c r="L10" s="1554"/>
      <c r="M10" s="1554"/>
      <c r="N10" s="1554"/>
      <c r="O10" s="1554"/>
      <c r="P10" s="1554"/>
      <c r="Q10" s="1554"/>
      <c r="R10" s="1554"/>
      <c r="S10" s="1554"/>
      <c r="T10" s="1555"/>
      <c r="U10" s="1531" t="s">
        <v>167</v>
      </c>
      <c r="V10" s="1532"/>
      <c r="W10" s="1527"/>
      <c r="X10" s="1528"/>
    </row>
    <row r="11" spans="1:24" ht="15.75" customHeight="1">
      <c r="A11" s="1531"/>
      <c r="B11" s="1532"/>
      <c r="C11" s="1591"/>
      <c r="D11" s="1592"/>
      <c r="E11" s="1592"/>
      <c r="F11" s="1593"/>
      <c r="G11" s="1553" t="s">
        <v>836</v>
      </c>
      <c r="H11" s="1554"/>
      <c r="I11" s="1554"/>
      <c r="J11" s="1554"/>
      <c r="K11" s="1554"/>
      <c r="L11" s="1554"/>
      <c r="M11" s="1554"/>
      <c r="N11" s="1554"/>
      <c r="O11" s="1554"/>
      <c r="P11" s="1554"/>
      <c r="Q11" s="1554"/>
      <c r="R11" s="1554"/>
      <c r="S11" s="1554"/>
      <c r="T11" s="1555"/>
      <c r="U11" s="1531" t="s">
        <v>167</v>
      </c>
      <c r="V11" s="1532"/>
      <c r="W11" s="1527"/>
      <c r="X11" s="1528"/>
    </row>
    <row r="12" spans="1:24" ht="15.75" customHeight="1">
      <c r="A12" s="1531"/>
      <c r="B12" s="1532"/>
      <c r="C12" s="1591"/>
      <c r="D12" s="1592"/>
      <c r="E12" s="1592"/>
      <c r="F12" s="1593"/>
      <c r="G12" s="1553" t="s">
        <v>834</v>
      </c>
      <c r="H12" s="1554"/>
      <c r="I12" s="1554"/>
      <c r="J12" s="1554"/>
      <c r="K12" s="1554"/>
      <c r="L12" s="1554"/>
      <c r="M12" s="1554"/>
      <c r="N12" s="1554"/>
      <c r="O12" s="1554"/>
      <c r="P12" s="1554"/>
      <c r="Q12" s="1554"/>
      <c r="R12" s="1554"/>
      <c r="S12" s="1554"/>
      <c r="T12" s="1555"/>
      <c r="U12" s="1531"/>
      <c r="V12" s="1532"/>
      <c r="W12" s="1531" t="s">
        <v>167</v>
      </c>
      <c r="X12" s="1532"/>
    </row>
    <row r="13" spans="1:24" ht="15.75" customHeight="1">
      <c r="A13" s="1531" t="s">
        <v>232</v>
      </c>
      <c r="B13" s="1532"/>
      <c r="C13" s="1527" t="s">
        <v>231</v>
      </c>
      <c r="D13" s="1572"/>
      <c r="E13" s="1572"/>
      <c r="F13" s="1528"/>
      <c r="G13" s="1553" t="s">
        <v>837</v>
      </c>
      <c r="H13" s="1554"/>
      <c r="I13" s="1554"/>
      <c r="J13" s="1554"/>
      <c r="K13" s="1554"/>
      <c r="L13" s="1554"/>
      <c r="M13" s="1554"/>
      <c r="N13" s="1554"/>
      <c r="O13" s="1554"/>
      <c r="P13" s="1554"/>
      <c r="Q13" s="1554"/>
      <c r="R13" s="1554"/>
      <c r="S13" s="1554"/>
      <c r="T13" s="1555"/>
      <c r="U13" s="1531" t="s">
        <v>167</v>
      </c>
      <c r="V13" s="1532"/>
      <c r="W13" s="1527"/>
      <c r="X13" s="1528"/>
    </row>
    <row r="14" spans="1:24" ht="15.75" customHeight="1">
      <c r="A14" s="1531"/>
      <c r="B14" s="1532"/>
      <c r="C14" s="1527"/>
      <c r="D14" s="1572"/>
      <c r="E14" s="1572"/>
      <c r="F14" s="1528"/>
      <c r="G14" s="1553" t="s">
        <v>838</v>
      </c>
      <c r="H14" s="1554"/>
      <c r="I14" s="1554"/>
      <c r="J14" s="1554"/>
      <c r="K14" s="1554"/>
      <c r="L14" s="1554"/>
      <c r="M14" s="1554"/>
      <c r="N14" s="1554"/>
      <c r="O14" s="1554"/>
      <c r="P14" s="1554"/>
      <c r="Q14" s="1554"/>
      <c r="R14" s="1554"/>
      <c r="S14" s="1554"/>
      <c r="T14" s="1555"/>
      <c r="U14" s="1531" t="s">
        <v>167</v>
      </c>
      <c r="V14" s="1532"/>
      <c r="W14" s="1527"/>
      <c r="X14" s="1528"/>
    </row>
    <row r="15" spans="1:24" ht="15.75" customHeight="1">
      <c r="A15" s="1531"/>
      <c r="B15" s="1532"/>
      <c r="C15" s="1527"/>
      <c r="D15" s="1572"/>
      <c r="E15" s="1572"/>
      <c r="F15" s="1528"/>
      <c r="G15" s="1553" t="s">
        <v>839</v>
      </c>
      <c r="H15" s="1554"/>
      <c r="I15" s="1554"/>
      <c r="J15" s="1554"/>
      <c r="K15" s="1554"/>
      <c r="L15" s="1554"/>
      <c r="M15" s="1554"/>
      <c r="N15" s="1554"/>
      <c r="O15" s="1554"/>
      <c r="P15" s="1554"/>
      <c r="Q15" s="1554"/>
      <c r="R15" s="1554"/>
      <c r="S15" s="1554"/>
      <c r="T15" s="1555"/>
      <c r="U15" s="1531" t="s">
        <v>167</v>
      </c>
      <c r="V15" s="1532"/>
      <c r="W15" s="1527"/>
      <c r="X15" s="1528"/>
    </row>
    <row r="16" spans="1:24" ht="15.75" customHeight="1">
      <c r="A16" s="1531"/>
      <c r="B16" s="1532"/>
      <c r="C16" s="1527"/>
      <c r="D16" s="1572"/>
      <c r="E16" s="1572"/>
      <c r="F16" s="1528"/>
      <c r="G16" s="1553" t="s">
        <v>840</v>
      </c>
      <c r="H16" s="1554"/>
      <c r="I16" s="1554"/>
      <c r="J16" s="1554"/>
      <c r="K16" s="1554"/>
      <c r="L16" s="1554"/>
      <c r="M16" s="1554"/>
      <c r="N16" s="1554"/>
      <c r="O16" s="1554"/>
      <c r="P16" s="1554"/>
      <c r="Q16" s="1554"/>
      <c r="R16" s="1554"/>
      <c r="S16" s="1554"/>
      <c r="T16" s="1555"/>
      <c r="U16" s="1531" t="s">
        <v>167</v>
      </c>
      <c r="V16" s="1532"/>
      <c r="W16" s="1527"/>
      <c r="X16" s="1528"/>
    </row>
    <row r="17" spans="1:24" ht="15.75" customHeight="1">
      <c r="A17" s="1531"/>
      <c r="B17" s="1532"/>
      <c r="C17" s="1527"/>
      <c r="D17" s="1572"/>
      <c r="E17" s="1572"/>
      <c r="F17" s="1528"/>
      <c r="G17" s="1553" t="s">
        <v>841</v>
      </c>
      <c r="H17" s="1554"/>
      <c r="I17" s="1554"/>
      <c r="J17" s="1554"/>
      <c r="K17" s="1554"/>
      <c r="L17" s="1554"/>
      <c r="M17" s="1554"/>
      <c r="N17" s="1554"/>
      <c r="O17" s="1554"/>
      <c r="P17" s="1554"/>
      <c r="Q17" s="1554"/>
      <c r="R17" s="1554"/>
      <c r="S17" s="1554"/>
      <c r="T17" s="1555"/>
      <c r="U17" s="1531" t="s">
        <v>167</v>
      </c>
      <c r="V17" s="1532"/>
      <c r="W17" s="1527"/>
      <c r="X17" s="1528"/>
    </row>
    <row r="18" spans="1:24" ht="15.75" customHeight="1">
      <c r="A18" s="1531"/>
      <c r="B18" s="1532"/>
      <c r="C18" s="1527"/>
      <c r="D18" s="1572"/>
      <c r="E18" s="1572"/>
      <c r="F18" s="1528"/>
      <c r="G18" s="1553" t="s">
        <v>842</v>
      </c>
      <c r="H18" s="1554"/>
      <c r="I18" s="1554"/>
      <c r="J18" s="1554"/>
      <c r="K18" s="1554"/>
      <c r="L18" s="1554"/>
      <c r="M18" s="1554"/>
      <c r="N18" s="1554"/>
      <c r="O18" s="1554"/>
      <c r="P18" s="1554"/>
      <c r="Q18" s="1554"/>
      <c r="R18" s="1554"/>
      <c r="S18" s="1554"/>
      <c r="T18" s="1555"/>
      <c r="U18" s="1531" t="s">
        <v>167</v>
      </c>
      <c r="V18" s="1532"/>
      <c r="W18" s="1527"/>
      <c r="X18" s="1528"/>
    </row>
    <row r="19" spans="1:24" ht="15.75" customHeight="1">
      <c r="A19" s="1531"/>
      <c r="B19" s="1532"/>
      <c r="C19" s="1527"/>
      <c r="D19" s="1572"/>
      <c r="E19" s="1572"/>
      <c r="F19" s="1528"/>
      <c r="G19" s="1553" t="s">
        <v>843</v>
      </c>
      <c r="H19" s="1554"/>
      <c r="I19" s="1554"/>
      <c r="J19" s="1554"/>
      <c r="K19" s="1554"/>
      <c r="L19" s="1554"/>
      <c r="M19" s="1554"/>
      <c r="N19" s="1554"/>
      <c r="O19" s="1554"/>
      <c r="P19" s="1554"/>
      <c r="Q19" s="1554"/>
      <c r="R19" s="1554"/>
      <c r="S19" s="1554"/>
      <c r="T19" s="1555"/>
      <c r="U19" s="1531" t="s">
        <v>167</v>
      </c>
      <c r="V19" s="1532"/>
      <c r="W19" s="1527"/>
      <c r="X19" s="1528"/>
    </row>
    <row r="20" spans="1:24" ht="15.75" customHeight="1">
      <c r="A20" s="1531" t="s">
        <v>230</v>
      </c>
      <c r="B20" s="1532"/>
      <c r="C20" s="1527" t="s">
        <v>229</v>
      </c>
      <c r="D20" s="1572"/>
      <c r="E20" s="1572"/>
      <c r="F20" s="1528"/>
      <c r="G20" s="1553" t="s">
        <v>844</v>
      </c>
      <c r="H20" s="1554"/>
      <c r="I20" s="1554"/>
      <c r="J20" s="1554"/>
      <c r="K20" s="1554"/>
      <c r="L20" s="1554"/>
      <c r="M20" s="1554"/>
      <c r="N20" s="1554"/>
      <c r="O20" s="1554"/>
      <c r="P20" s="1554"/>
      <c r="Q20" s="1554"/>
      <c r="R20" s="1554"/>
      <c r="S20" s="1554"/>
      <c r="T20" s="1555"/>
      <c r="U20" s="1531" t="s">
        <v>167</v>
      </c>
      <c r="V20" s="1532"/>
      <c r="W20" s="1527"/>
      <c r="X20" s="1528"/>
    </row>
    <row r="21" spans="1:24" ht="15.75" customHeight="1">
      <c r="A21" s="1531"/>
      <c r="B21" s="1532"/>
      <c r="C21" s="1527"/>
      <c r="D21" s="1572"/>
      <c r="E21" s="1572"/>
      <c r="F21" s="1528"/>
      <c r="G21" s="1553" t="s">
        <v>845</v>
      </c>
      <c r="H21" s="1554"/>
      <c r="I21" s="1554"/>
      <c r="J21" s="1554"/>
      <c r="K21" s="1554"/>
      <c r="L21" s="1554"/>
      <c r="M21" s="1554"/>
      <c r="N21" s="1554"/>
      <c r="O21" s="1554"/>
      <c r="P21" s="1554"/>
      <c r="Q21" s="1554"/>
      <c r="R21" s="1554"/>
      <c r="S21" s="1554"/>
      <c r="T21" s="1555"/>
      <c r="U21" s="1531" t="s">
        <v>167</v>
      </c>
      <c r="V21" s="1532"/>
      <c r="W21" s="1527"/>
      <c r="X21" s="1528"/>
    </row>
    <row r="22" spans="1:24" ht="15.75" customHeight="1">
      <c r="A22" s="1531" t="s">
        <v>171</v>
      </c>
      <c r="B22" s="1532"/>
      <c r="C22" s="1527" t="s">
        <v>228</v>
      </c>
      <c r="D22" s="1572"/>
      <c r="E22" s="1572"/>
      <c r="F22" s="1528"/>
      <c r="G22" s="1553" t="s">
        <v>846</v>
      </c>
      <c r="H22" s="1554"/>
      <c r="I22" s="1554"/>
      <c r="J22" s="1554"/>
      <c r="K22" s="1554"/>
      <c r="L22" s="1554"/>
      <c r="M22" s="1554"/>
      <c r="N22" s="1554"/>
      <c r="O22" s="1554"/>
      <c r="P22" s="1554"/>
      <c r="Q22" s="1554"/>
      <c r="R22" s="1554"/>
      <c r="S22" s="1554"/>
      <c r="T22" s="1555"/>
      <c r="U22" s="1531" t="s">
        <v>167</v>
      </c>
      <c r="V22" s="1532"/>
      <c r="W22" s="1527"/>
      <c r="X22" s="1528"/>
    </row>
    <row r="23" spans="1:24" ht="15.75" customHeight="1">
      <c r="A23" s="1531"/>
      <c r="B23" s="1532"/>
      <c r="C23" s="1527"/>
      <c r="D23" s="1572"/>
      <c r="E23" s="1572"/>
      <c r="F23" s="1528"/>
      <c r="G23" s="1553" t="s">
        <v>847</v>
      </c>
      <c r="H23" s="1554"/>
      <c r="I23" s="1554"/>
      <c r="J23" s="1554"/>
      <c r="K23" s="1554"/>
      <c r="L23" s="1554"/>
      <c r="M23" s="1554"/>
      <c r="N23" s="1554"/>
      <c r="O23" s="1554"/>
      <c r="P23" s="1554"/>
      <c r="Q23" s="1554"/>
      <c r="R23" s="1554"/>
      <c r="S23" s="1554"/>
      <c r="T23" s="1555"/>
      <c r="U23" s="1531" t="s">
        <v>167</v>
      </c>
      <c r="V23" s="1532"/>
      <c r="W23" s="1527"/>
      <c r="X23" s="1528"/>
    </row>
    <row r="24" spans="1:24" ht="15.75" customHeight="1">
      <c r="A24" s="1531"/>
      <c r="B24" s="1532"/>
      <c r="C24" s="1527"/>
      <c r="D24" s="1572"/>
      <c r="E24" s="1572"/>
      <c r="F24" s="1528"/>
      <c r="G24" s="1553" t="s">
        <v>848</v>
      </c>
      <c r="H24" s="1554"/>
      <c r="I24" s="1554"/>
      <c r="J24" s="1554"/>
      <c r="K24" s="1554"/>
      <c r="L24" s="1554"/>
      <c r="M24" s="1554"/>
      <c r="N24" s="1554"/>
      <c r="O24" s="1554"/>
      <c r="P24" s="1554"/>
      <c r="Q24" s="1554"/>
      <c r="R24" s="1554"/>
      <c r="S24" s="1554"/>
      <c r="T24" s="1555"/>
      <c r="U24" s="1531"/>
      <c r="V24" s="1532"/>
      <c r="W24" s="1531" t="s">
        <v>167</v>
      </c>
      <c r="X24" s="1532"/>
    </row>
    <row r="25" spans="1:24" ht="15.75" customHeight="1">
      <c r="A25" s="1531"/>
      <c r="B25" s="1532"/>
      <c r="C25" s="1527"/>
      <c r="D25" s="1572"/>
      <c r="E25" s="1572"/>
      <c r="F25" s="1528"/>
      <c r="G25" s="1553" t="s">
        <v>849</v>
      </c>
      <c r="H25" s="1554"/>
      <c r="I25" s="1554"/>
      <c r="J25" s="1554"/>
      <c r="K25" s="1554"/>
      <c r="L25" s="1554"/>
      <c r="M25" s="1554"/>
      <c r="N25" s="1554"/>
      <c r="O25" s="1554"/>
      <c r="P25" s="1554"/>
      <c r="Q25" s="1554"/>
      <c r="R25" s="1554"/>
      <c r="S25" s="1554"/>
      <c r="T25" s="1555"/>
      <c r="U25" s="1531"/>
      <c r="V25" s="1532"/>
      <c r="W25" s="1531" t="s">
        <v>167</v>
      </c>
      <c r="X25" s="1532"/>
    </row>
    <row r="26" spans="1:24" ht="15.75" customHeight="1">
      <c r="A26" s="1531"/>
      <c r="B26" s="1532"/>
      <c r="C26" s="1527"/>
      <c r="D26" s="1572"/>
      <c r="E26" s="1572"/>
      <c r="F26" s="1528"/>
      <c r="G26" s="1553" t="s">
        <v>850</v>
      </c>
      <c r="H26" s="1554"/>
      <c r="I26" s="1554"/>
      <c r="J26" s="1554"/>
      <c r="K26" s="1554"/>
      <c r="L26" s="1554"/>
      <c r="M26" s="1554"/>
      <c r="N26" s="1554"/>
      <c r="O26" s="1554"/>
      <c r="P26" s="1554"/>
      <c r="Q26" s="1554"/>
      <c r="R26" s="1554"/>
      <c r="S26" s="1554"/>
      <c r="T26" s="1555"/>
      <c r="U26" s="1531"/>
      <c r="V26" s="1532"/>
      <c r="W26" s="1531" t="s">
        <v>167</v>
      </c>
      <c r="X26" s="1532"/>
    </row>
    <row r="27" spans="1:24" ht="15.75" customHeight="1">
      <c r="A27" s="1531"/>
      <c r="B27" s="1532"/>
      <c r="C27" s="1527"/>
      <c r="D27" s="1572"/>
      <c r="E27" s="1572"/>
      <c r="F27" s="1528"/>
      <c r="G27" s="1553" t="s">
        <v>851</v>
      </c>
      <c r="H27" s="1554"/>
      <c r="I27" s="1554"/>
      <c r="J27" s="1554"/>
      <c r="K27" s="1554"/>
      <c r="L27" s="1554"/>
      <c r="M27" s="1554"/>
      <c r="N27" s="1554"/>
      <c r="O27" s="1554"/>
      <c r="P27" s="1554"/>
      <c r="Q27" s="1554"/>
      <c r="R27" s="1554"/>
      <c r="S27" s="1554"/>
      <c r="T27" s="1555"/>
      <c r="U27" s="1531"/>
      <c r="V27" s="1532"/>
      <c r="W27" s="1531" t="s">
        <v>167</v>
      </c>
      <c r="X27" s="1532"/>
    </row>
    <row r="28" spans="1:24" ht="15.75" customHeight="1">
      <c r="A28" s="1531"/>
      <c r="B28" s="1532"/>
      <c r="C28" s="1527"/>
      <c r="D28" s="1572"/>
      <c r="E28" s="1572"/>
      <c r="F28" s="1528"/>
      <c r="G28" s="1553" t="s">
        <v>852</v>
      </c>
      <c r="H28" s="1554"/>
      <c r="I28" s="1554"/>
      <c r="J28" s="1554"/>
      <c r="K28" s="1554"/>
      <c r="L28" s="1554"/>
      <c r="M28" s="1554"/>
      <c r="N28" s="1554"/>
      <c r="O28" s="1554"/>
      <c r="P28" s="1554"/>
      <c r="Q28" s="1554"/>
      <c r="R28" s="1554"/>
      <c r="S28" s="1554"/>
      <c r="T28" s="1555"/>
      <c r="U28" s="1531"/>
      <c r="V28" s="1532"/>
      <c r="W28" s="1531" t="s">
        <v>167</v>
      </c>
      <c r="X28" s="1532"/>
    </row>
    <row r="29" spans="1:24" ht="15.75" customHeight="1">
      <c r="A29" s="1531"/>
      <c r="B29" s="1532"/>
      <c r="C29" s="1527"/>
      <c r="D29" s="1572"/>
      <c r="E29" s="1572"/>
      <c r="F29" s="1528"/>
      <c r="G29" s="1553" t="s">
        <v>853</v>
      </c>
      <c r="H29" s="1554"/>
      <c r="I29" s="1554"/>
      <c r="J29" s="1554"/>
      <c r="K29" s="1554"/>
      <c r="L29" s="1554"/>
      <c r="M29" s="1554"/>
      <c r="N29" s="1554"/>
      <c r="O29" s="1554"/>
      <c r="P29" s="1554"/>
      <c r="Q29" s="1554"/>
      <c r="R29" s="1554"/>
      <c r="S29" s="1554"/>
      <c r="T29" s="1555"/>
      <c r="U29" s="1531" t="s">
        <v>167</v>
      </c>
      <c r="V29" s="1532"/>
      <c r="W29" s="1527"/>
      <c r="X29" s="1528"/>
    </row>
    <row r="30" spans="1:24" ht="15.75" customHeight="1">
      <c r="A30" s="1531"/>
      <c r="B30" s="1532"/>
      <c r="C30" s="1527"/>
      <c r="D30" s="1572"/>
      <c r="E30" s="1572"/>
      <c r="F30" s="1528"/>
      <c r="G30" s="1553" t="s">
        <v>854</v>
      </c>
      <c r="H30" s="1554"/>
      <c r="I30" s="1554"/>
      <c r="J30" s="1554"/>
      <c r="K30" s="1554"/>
      <c r="L30" s="1554"/>
      <c r="M30" s="1554"/>
      <c r="N30" s="1554"/>
      <c r="O30" s="1554"/>
      <c r="P30" s="1554"/>
      <c r="Q30" s="1554"/>
      <c r="R30" s="1554"/>
      <c r="S30" s="1554"/>
      <c r="T30" s="1555"/>
      <c r="U30" s="1531"/>
      <c r="V30" s="1532"/>
      <c r="W30" s="1531" t="s">
        <v>167</v>
      </c>
      <c r="X30" s="1532"/>
    </row>
    <row r="31" spans="1:24" ht="15.75" customHeight="1">
      <c r="A31" s="1531"/>
      <c r="B31" s="1532"/>
      <c r="C31" s="1527"/>
      <c r="D31" s="1572"/>
      <c r="E31" s="1572"/>
      <c r="F31" s="1528"/>
      <c r="G31" s="1553" t="s">
        <v>855</v>
      </c>
      <c r="H31" s="1554"/>
      <c r="I31" s="1554"/>
      <c r="J31" s="1554"/>
      <c r="K31" s="1554"/>
      <c r="L31" s="1554"/>
      <c r="M31" s="1554"/>
      <c r="N31" s="1554"/>
      <c r="O31" s="1554"/>
      <c r="P31" s="1554"/>
      <c r="Q31" s="1554"/>
      <c r="R31" s="1554"/>
      <c r="S31" s="1554"/>
      <c r="T31" s="1555"/>
      <c r="U31" s="1531"/>
      <c r="V31" s="1532"/>
      <c r="W31" s="1531" t="s">
        <v>167</v>
      </c>
      <c r="X31" s="1532"/>
    </row>
    <row r="32" spans="1:24" ht="15.75" customHeight="1">
      <c r="A32" s="1531"/>
      <c r="B32" s="1532"/>
      <c r="C32" s="1527"/>
      <c r="D32" s="1572"/>
      <c r="E32" s="1572"/>
      <c r="F32" s="1528"/>
      <c r="G32" s="1553" t="s">
        <v>856</v>
      </c>
      <c r="H32" s="1554"/>
      <c r="I32" s="1554"/>
      <c r="J32" s="1554"/>
      <c r="K32" s="1554"/>
      <c r="L32" s="1554"/>
      <c r="M32" s="1554"/>
      <c r="N32" s="1554"/>
      <c r="O32" s="1554"/>
      <c r="P32" s="1554"/>
      <c r="Q32" s="1554"/>
      <c r="R32" s="1554"/>
      <c r="S32" s="1554"/>
      <c r="T32" s="1555"/>
      <c r="U32" s="1531"/>
      <c r="V32" s="1532"/>
      <c r="W32" s="1531" t="s">
        <v>167</v>
      </c>
      <c r="X32" s="1532"/>
    </row>
    <row r="33" spans="1:24" ht="15.75" customHeight="1">
      <c r="A33" s="1531"/>
      <c r="B33" s="1532"/>
      <c r="C33" s="1527"/>
      <c r="D33" s="1572"/>
      <c r="E33" s="1572"/>
      <c r="F33" s="1528"/>
      <c r="G33" s="1553" t="s">
        <v>857</v>
      </c>
      <c r="H33" s="1554"/>
      <c r="I33" s="1554"/>
      <c r="J33" s="1554"/>
      <c r="K33" s="1554"/>
      <c r="L33" s="1554"/>
      <c r="M33" s="1554"/>
      <c r="N33" s="1554"/>
      <c r="O33" s="1554"/>
      <c r="P33" s="1554"/>
      <c r="Q33" s="1554"/>
      <c r="R33" s="1554"/>
      <c r="S33" s="1554"/>
      <c r="T33" s="1555"/>
      <c r="U33" s="1531"/>
      <c r="V33" s="1532"/>
      <c r="W33" s="1531" t="s">
        <v>167</v>
      </c>
      <c r="X33" s="1532"/>
    </row>
    <row r="34" spans="1:24" ht="15.75" customHeight="1">
      <c r="A34" s="1531"/>
      <c r="B34" s="1532"/>
      <c r="C34" s="1527"/>
      <c r="D34" s="1572"/>
      <c r="E34" s="1572"/>
      <c r="F34" s="1528"/>
      <c r="G34" s="1553" t="s">
        <v>858</v>
      </c>
      <c r="H34" s="1554"/>
      <c r="I34" s="1554"/>
      <c r="J34" s="1554"/>
      <c r="K34" s="1554"/>
      <c r="L34" s="1554"/>
      <c r="M34" s="1554"/>
      <c r="N34" s="1554"/>
      <c r="O34" s="1554"/>
      <c r="P34" s="1554"/>
      <c r="Q34" s="1554"/>
      <c r="R34" s="1554"/>
      <c r="S34" s="1554"/>
      <c r="T34" s="1555"/>
      <c r="U34" s="1531" t="s">
        <v>167</v>
      </c>
      <c r="V34" s="1532"/>
      <c r="W34" s="1527"/>
      <c r="X34" s="1528"/>
    </row>
    <row r="35" spans="1:24" ht="15.75" customHeight="1">
      <c r="A35" s="1535"/>
      <c r="B35" s="1536"/>
      <c r="C35" s="1525"/>
      <c r="D35" s="1580"/>
      <c r="E35" s="1580"/>
      <c r="F35" s="1526"/>
      <c r="G35" s="1573" t="s">
        <v>859</v>
      </c>
      <c r="H35" s="1574"/>
      <c r="I35" s="1574"/>
      <c r="J35" s="1574"/>
      <c r="K35" s="1574"/>
      <c r="L35" s="1574"/>
      <c r="M35" s="1574"/>
      <c r="N35" s="1574"/>
      <c r="O35" s="1574"/>
      <c r="P35" s="1574"/>
      <c r="Q35" s="1574"/>
      <c r="R35" s="1574"/>
      <c r="S35" s="1574"/>
      <c r="T35" s="1575"/>
      <c r="U35" s="1535"/>
      <c r="V35" s="1536"/>
      <c r="W35" s="1535" t="s">
        <v>167</v>
      </c>
      <c r="X35" s="1536"/>
    </row>
    <row r="36" spans="1:24" ht="17.25" customHeight="1">
      <c r="A36" s="14" t="s">
        <v>820</v>
      </c>
    </row>
    <row r="37" spans="1:24" ht="17.25" customHeight="1">
      <c r="A37" s="14" t="s">
        <v>821</v>
      </c>
    </row>
    <row r="38" spans="1:24" ht="17.25" customHeight="1">
      <c r="A38" s="14" t="s">
        <v>822</v>
      </c>
    </row>
  </sheetData>
  <mergeCells count="101">
    <mergeCell ref="G29:T29"/>
    <mergeCell ref="G30:T30"/>
    <mergeCell ref="W22:X22"/>
    <mergeCell ref="W23:X23"/>
    <mergeCell ref="W29:X29"/>
    <mergeCell ref="W34:X34"/>
    <mergeCell ref="W17:X17"/>
    <mergeCell ref="W18:X18"/>
    <mergeCell ref="W19:X19"/>
    <mergeCell ref="W20:X20"/>
    <mergeCell ref="W21:X21"/>
    <mergeCell ref="W24:X24"/>
    <mergeCell ref="W25:X25"/>
    <mergeCell ref="W26:X26"/>
    <mergeCell ref="W27:X27"/>
    <mergeCell ref="W28:X28"/>
    <mergeCell ref="W33:X33"/>
    <mergeCell ref="W30:X30"/>
    <mergeCell ref="W31:X31"/>
    <mergeCell ref="A2:X2"/>
    <mergeCell ref="U5:V6"/>
    <mergeCell ref="W5:X6"/>
    <mergeCell ref="G7:T8"/>
    <mergeCell ref="G9:T9"/>
    <mergeCell ref="C13:F19"/>
    <mergeCell ref="C20:F21"/>
    <mergeCell ref="C22:F35"/>
    <mergeCell ref="G10:T10"/>
    <mergeCell ref="G11:T11"/>
    <mergeCell ref="G12:T12"/>
    <mergeCell ref="G13:T13"/>
    <mergeCell ref="G14:T14"/>
    <mergeCell ref="C7:F8"/>
    <mergeCell ref="C9:F12"/>
    <mergeCell ref="A7:B8"/>
    <mergeCell ref="A4:B6"/>
    <mergeCell ref="A9:B12"/>
    <mergeCell ref="U4:X4"/>
    <mergeCell ref="G4:T6"/>
    <mergeCell ref="C4:F6"/>
    <mergeCell ref="G21:T21"/>
    <mergeCell ref="G22:T22"/>
    <mergeCell ref="G23:T23"/>
    <mergeCell ref="G15:T15"/>
    <mergeCell ref="W10:X10"/>
    <mergeCell ref="W11:X11"/>
    <mergeCell ref="W13:X13"/>
    <mergeCell ref="W14:X14"/>
    <mergeCell ref="W15:X15"/>
    <mergeCell ref="A13:B19"/>
    <mergeCell ref="A20:B21"/>
    <mergeCell ref="A22:B35"/>
    <mergeCell ref="G24:T24"/>
    <mergeCell ref="G25:T25"/>
    <mergeCell ref="G16:T16"/>
    <mergeCell ref="G17:T17"/>
    <mergeCell ref="G18:T18"/>
    <mergeCell ref="G19:T19"/>
    <mergeCell ref="G20:T20"/>
    <mergeCell ref="G31:T31"/>
    <mergeCell ref="G32:T32"/>
    <mergeCell ref="G33:T33"/>
    <mergeCell ref="G34:T34"/>
    <mergeCell ref="G35:T35"/>
    <mergeCell ref="G26:T26"/>
    <mergeCell ref="G27:T27"/>
    <mergeCell ref="G28:T28"/>
    <mergeCell ref="U16:V16"/>
    <mergeCell ref="U14:V14"/>
    <mergeCell ref="U15:V15"/>
    <mergeCell ref="W7:X8"/>
    <mergeCell ref="U7:V8"/>
    <mergeCell ref="W16:X16"/>
    <mergeCell ref="U21:V21"/>
    <mergeCell ref="U22:V22"/>
    <mergeCell ref="U23:V23"/>
    <mergeCell ref="U13:V13"/>
    <mergeCell ref="U9:V9"/>
    <mergeCell ref="W12:X12"/>
    <mergeCell ref="U10:V10"/>
    <mergeCell ref="U11:V11"/>
    <mergeCell ref="U12:V12"/>
    <mergeCell ref="W9:X9"/>
    <mergeCell ref="W35:X35"/>
    <mergeCell ref="U33:V33"/>
    <mergeCell ref="U34:V34"/>
    <mergeCell ref="U35:V35"/>
    <mergeCell ref="W32:X32"/>
    <mergeCell ref="U24:V24"/>
    <mergeCell ref="U17:V17"/>
    <mergeCell ref="U18:V18"/>
    <mergeCell ref="U19:V19"/>
    <mergeCell ref="U20:V20"/>
    <mergeCell ref="U29:V29"/>
    <mergeCell ref="U30:V30"/>
    <mergeCell ref="U31:V31"/>
    <mergeCell ref="U32:V32"/>
    <mergeCell ref="U25:V25"/>
    <mergeCell ref="U26:V26"/>
    <mergeCell ref="U27:V27"/>
    <mergeCell ref="U28:V28"/>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zoomScaleNormal="100" zoomScaleSheetLayoutView="100" workbookViewId="0">
      <selection activeCell="A8" sqref="A8:X9"/>
    </sheetView>
  </sheetViews>
  <sheetFormatPr defaultColWidth="9" defaultRowHeight="17.25" customHeight="1"/>
  <cols>
    <col min="1" max="24" width="3.625" style="815" customWidth="1"/>
    <col min="25" max="16384" width="9" style="815"/>
  </cols>
  <sheetData>
    <row r="1" spans="1:29" ht="17.25" customHeight="1" thickBot="1">
      <c r="E1" s="941" t="s">
        <v>573</v>
      </c>
      <c r="F1" s="942"/>
      <c r="G1" s="942"/>
      <c r="H1" s="943"/>
      <c r="X1" s="422" t="s">
        <v>1080</v>
      </c>
      <c r="Y1" s="559" t="s">
        <v>571</v>
      </c>
    </row>
    <row r="2" spans="1:29" ht="17.25" customHeight="1">
      <c r="E2" s="944"/>
      <c r="F2" s="945"/>
      <c r="G2" s="945"/>
      <c r="H2" s="946"/>
      <c r="Z2" s="1594" t="s">
        <v>1657</v>
      </c>
      <c r="AA2" s="1595"/>
      <c r="AB2" s="1595"/>
      <c r="AC2" s="1596"/>
    </row>
    <row r="3" spans="1:29" ht="17.25" customHeight="1">
      <c r="A3" s="819"/>
      <c r="B3" s="820"/>
      <c r="C3" s="821"/>
      <c r="Z3" s="702" t="s">
        <v>1849</v>
      </c>
      <c r="AA3" s="703"/>
      <c r="AB3" s="703"/>
      <c r="AC3" s="704"/>
    </row>
    <row r="4" spans="1:29" ht="17.25" customHeight="1">
      <c r="A4" s="1224" t="s">
        <v>496</v>
      </c>
      <c r="B4" s="1507"/>
      <c r="C4" s="1226"/>
      <c r="Z4" s="702" t="s">
        <v>1848</v>
      </c>
      <c r="AA4" s="703"/>
      <c r="AB4" s="703"/>
      <c r="AC4" s="704"/>
    </row>
    <row r="5" spans="1:29" ht="17.25" customHeight="1" thickBot="1">
      <c r="A5" s="1224" t="s">
        <v>497</v>
      </c>
      <c r="B5" s="1507"/>
      <c r="C5" s="1226"/>
      <c r="Z5" s="699" t="s">
        <v>1847</v>
      </c>
      <c r="AA5" s="700"/>
      <c r="AB5" s="700"/>
      <c r="AC5" s="701"/>
    </row>
    <row r="6" spans="1:29" ht="17.25" customHeight="1">
      <c r="A6" s="823"/>
      <c r="B6" s="822"/>
      <c r="C6" s="824"/>
    </row>
    <row r="8" spans="1:29" ht="17.25" customHeight="1">
      <c r="A8" s="1058" t="s">
        <v>630</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9"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0" spans="1:29" ht="17.25" customHeight="1">
      <c r="G10" s="818"/>
      <c r="H10" s="818"/>
      <c r="I10" s="818"/>
      <c r="J10" s="818"/>
      <c r="K10" s="818"/>
      <c r="L10" s="818"/>
      <c r="M10" s="818"/>
      <c r="N10" s="818"/>
      <c r="O10" s="818"/>
      <c r="P10" s="818"/>
      <c r="Q10" s="818"/>
      <c r="R10" s="818"/>
      <c r="S10" s="818"/>
    </row>
    <row r="12" spans="1:29" ht="17.25" customHeight="1">
      <c r="A12" s="817"/>
      <c r="B12" s="1005" t="s">
        <v>631</v>
      </c>
      <c r="C12" s="1005"/>
      <c r="D12" s="1005"/>
      <c r="E12" s="1005"/>
      <c r="F12" s="1509" t="s">
        <v>574</v>
      </c>
      <c r="G12" s="1509"/>
      <c r="H12" s="1509"/>
      <c r="I12" s="1509"/>
      <c r="J12" s="1509"/>
      <c r="K12" s="1509"/>
      <c r="L12" s="1509"/>
      <c r="M12" s="1509"/>
      <c r="N12" s="1509"/>
      <c r="O12" s="1509"/>
      <c r="P12" s="1509"/>
      <c r="Q12" s="1509"/>
      <c r="R12" s="1509"/>
      <c r="S12" s="1509"/>
      <c r="T12" s="816" t="s">
        <v>498</v>
      </c>
      <c r="U12" s="816"/>
      <c r="V12" s="816"/>
      <c r="W12" s="816"/>
    </row>
    <row r="13" spans="1:29" ht="17.25" customHeight="1">
      <c r="A13" s="1234" t="s">
        <v>632</v>
      </c>
      <c r="B13" s="1512"/>
      <c r="C13" s="1512"/>
      <c r="D13" s="1512"/>
      <c r="E13" s="1512"/>
      <c r="F13" s="1512"/>
      <c r="G13" s="1511" t="s">
        <v>1843</v>
      </c>
      <c r="H13" s="1511"/>
      <c r="I13" s="1511"/>
      <c r="J13" s="1511"/>
      <c r="K13" s="1511"/>
      <c r="L13" s="1511"/>
      <c r="M13" s="1511"/>
      <c r="N13" s="1511"/>
      <c r="O13" s="1511"/>
      <c r="P13" s="1511"/>
      <c r="Q13" s="1511"/>
      <c r="R13" s="1511"/>
      <c r="S13" s="1511"/>
      <c r="T13" s="1511"/>
      <c r="U13" s="1511"/>
      <c r="V13" s="815" t="s">
        <v>500</v>
      </c>
    </row>
    <row r="14" spans="1:29" ht="17.25" customHeight="1">
      <c r="A14" s="1513" t="s">
        <v>16</v>
      </c>
      <c r="B14" s="1513"/>
      <c r="C14" s="1513"/>
      <c r="D14" s="1513"/>
      <c r="E14" s="1513"/>
      <c r="F14" s="1513"/>
      <c r="G14" s="1514" t="s">
        <v>1845</v>
      </c>
      <c r="H14" s="1514"/>
      <c r="I14" s="1514"/>
      <c r="J14" s="1514"/>
      <c r="K14" s="1514"/>
      <c r="L14" s="1514"/>
      <c r="M14" s="1514"/>
      <c r="N14" s="1514"/>
      <c r="O14" s="1514"/>
      <c r="P14" s="1514"/>
      <c r="Q14" s="1514"/>
      <c r="R14" s="1514"/>
      <c r="S14" s="1514"/>
      <c r="T14" s="1514"/>
      <c r="U14" s="1514"/>
      <c r="V14" s="815" t="s">
        <v>501</v>
      </c>
    </row>
    <row r="15" spans="1:29" ht="17.25" customHeight="1">
      <c r="A15" s="815" t="s">
        <v>634</v>
      </c>
    </row>
    <row r="16" spans="1:29" ht="17.25" customHeight="1">
      <c r="A16" s="815" t="s">
        <v>633</v>
      </c>
    </row>
    <row r="18" spans="1:24" ht="17.25" customHeight="1">
      <c r="A18" s="898" t="s">
        <v>6</v>
      </c>
      <c r="B18" s="898"/>
      <c r="C18" s="898"/>
      <c r="D18" s="898"/>
      <c r="E18" s="898"/>
      <c r="F18" s="898"/>
      <c r="G18" s="898"/>
      <c r="H18" s="898"/>
      <c r="I18" s="898"/>
      <c r="J18" s="898"/>
      <c r="K18" s="898"/>
      <c r="L18" s="898"/>
      <c r="M18" s="898"/>
      <c r="N18" s="898"/>
      <c r="O18" s="898"/>
      <c r="P18" s="898"/>
      <c r="Q18" s="898"/>
      <c r="R18" s="898"/>
      <c r="S18" s="898"/>
      <c r="T18" s="898"/>
      <c r="U18" s="898"/>
      <c r="V18" s="898"/>
      <c r="W18" s="898"/>
      <c r="X18" s="898"/>
    </row>
    <row r="20" spans="1:24" ht="17.25" customHeight="1">
      <c r="A20" s="815" t="s">
        <v>636</v>
      </c>
    </row>
    <row r="21" spans="1:24" ht="17.25" customHeight="1">
      <c r="A21" s="815" t="s">
        <v>635</v>
      </c>
    </row>
    <row r="22" spans="1:24" ht="17.25" customHeight="1">
      <c r="A22" s="815" t="s">
        <v>637</v>
      </c>
    </row>
    <row r="23" spans="1:24" ht="17.25" customHeight="1">
      <c r="A23" s="815" t="s">
        <v>638</v>
      </c>
    </row>
    <row r="24" spans="1:24" ht="17.25" customHeight="1">
      <c r="A24" s="815" t="s">
        <v>639</v>
      </c>
    </row>
    <row r="26" spans="1:24" ht="17.25" customHeight="1">
      <c r="D26" s="1015" t="s">
        <v>706</v>
      </c>
      <c r="E26" s="1015"/>
      <c r="F26" s="1015"/>
      <c r="G26" s="1015"/>
      <c r="H26" s="1015"/>
      <c r="I26" s="1015"/>
    </row>
    <row r="28" spans="1:24" ht="17.25" customHeight="1">
      <c r="D28" s="1507" t="s">
        <v>243</v>
      </c>
      <c r="E28" s="1507"/>
      <c r="F28" s="1507"/>
      <c r="G28" s="1507"/>
      <c r="H28" s="1507"/>
      <c r="I28" s="1507"/>
      <c r="J28" s="1510" t="s">
        <v>1844</v>
      </c>
      <c r="K28" s="1510"/>
      <c r="L28" s="1510"/>
      <c r="M28" s="1510"/>
      <c r="N28" s="1510"/>
      <c r="O28" s="1510"/>
      <c r="P28" s="1510"/>
      <c r="Q28" s="1510"/>
      <c r="R28" s="1510"/>
      <c r="S28" s="1510"/>
      <c r="T28" s="1510"/>
      <c r="U28" s="1510"/>
      <c r="V28" s="1510"/>
    </row>
    <row r="29" spans="1:24" ht="17.25" customHeight="1">
      <c r="D29" s="1005" t="s">
        <v>499</v>
      </c>
      <c r="E29" s="1005"/>
      <c r="F29" s="1005"/>
      <c r="G29" s="1005"/>
      <c r="H29" s="1005"/>
      <c r="I29" s="1005"/>
      <c r="J29" s="1511" t="s">
        <v>1843</v>
      </c>
      <c r="K29" s="1511"/>
      <c r="L29" s="1511"/>
      <c r="M29" s="1511"/>
      <c r="N29" s="1511"/>
      <c r="O29" s="1511"/>
      <c r="P29" s="1511"/>
      <c r="Q29" s="1511"/>
      <c r="R29" s="1511"/>
      <c r="S29" s="1511"/>
      <c r="T29" s="1511"/>
      <c r="U29" s="1511"/>
      <c r="V29" s="1511"/>
      <c r="W29" s="422"/>
    </row>
    <row r="31" spans="1:24" ht="17.25" customHeight="1">
      <c r="G31" s="1507"/>
      <c r="H31" s="1507"/>
    </row>
    <row r="32" spans="1:24" ht="17.25" customHeight="1">
      <c r="D32" s="1507" t="s">
        <v>243</v>
      </c>
      <c r="E32" s="1507"/>
      <c r="F32" s="1507"/>
      <c r="G32" s="1507"/>
      <c r="H32" s="1507"/>
      <c r="I32" s="1507"/>
      <c r="J32" s="900" t="s">
        <v>1846</v>
      </c>
      <c r="K32" s="900"/>
      <c r="L32" s="900"/>
      <c r="M32" s="900"/>
      <c r="N32" s="900"/>
      <c r="O32" s="900"/>
      <c r="P32" s="900"/>
      <c r="Q32" s="900"/>
      <c r="R32" s="900"/>
      <c r="S32" s="900"/>
      <c r="T32" s="900"/>
      <c r="U32" s="900"/>
      <c r="V32" s="900"/>
    </row>
    <row r="33" spans="4:23" ht="17.25" customHeight="1">
      <c r="D33" s="1508" t="s">
        <v>7</v>
      </c>
      <c r="E33" s="1508"/>
      <c r="F33" s="1508"/>
      <c r="G33" s="1508"/>
      <c r="H33" s="1508"/>
      <c r="I33" s="1508"/>
      <c r="J33" s="1509" t="s">
        <v>1845</v>
      </c>
      <c r="K33" s="1509"/>
      <c r="L33" s="1509"/>
      <c r="M33" s="1509"/>
      <c r="N33" s="1509"/>
      <c r="O33" s="1509"/>
      <c r="P33" s="1509"/>
      <c r="Q33" s="1509"/>
      <c r="R33" s="1509"/>
      <c r="S33" s="1509"/>
      <c r="T33" s="1509"/>
      <c r="U33" s="1509"/>
      <c r="V33" s="1509"/>
      <c r="W33" s="422"/>
    </row>
  </sheetData>
  <mergeCells count="22">
    <mergeCell ref="E1:H2"/>
    <mergeCell ref="Z2:AC2"/>
    <mergeCell ref="D29:I29"/>
    <mergeCell ref="J29:V29"/>
    <mergeCell ref="G31:H31"/>
    <mergeCell ref="A13:F13"/>
    <mergeCell ref="G13:U13"/>
    <mergeCell ref="A4:C4"/>
    <mergeCell ref="A5:C5"/>
    <mergeCell ref="A8:X9"/>
    <mergeCell ref="B12:E12"/>
    <mergeCell ref="F12:S12"/>
    <mergeCell ref="D32:I32"/>
    <mergeCell ref="J32:V32"/>
    <mergeCell ref="D33:I33"/>
    <mergeCell ref="J33:V33"/>
    <mergeCell ref="A14:F14"/>
    <mergeCell ref="G14:U14"/>
    <mergeCell ref="A18:X18"/>
    <mergeCell ref="D26:I26"/>
    <mergeCell ref="D28:I28"/>
    <mergeCell ref="J28:V2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view="pageBreakPreview"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41" customFormat="1" ht="17.25" customHeight="1">
      <c r="P1" s="551"/>
      <c r="Q1" s="551"/>
      <c r="R1" s="558"/>
      <c r="S1" s="558"/>
      <c r="T1" s="558"/>
      <c r="U1" s="558"/>
      <c r="V1" s="558"/>
      <c r="W1" s="558"/>
      <c r="X1" s="18" t="s">
        <v>1079</v>
      </c>
      <c r="Y1" s="559" t="s">
        <v>571</v>
      </c>
      <c r="Z1" s="551"/>
    </row>
    <row r="2" spans="1:26" ht="17.25" customHeight="1">
      <c r="A2" s="156"/>
      <c r="B2" s="156"/>
      <c r="C2" s="156"/>
      <c r="D2" s="156"/>
      <c r="E2" s="156"/>
      <c r="F2" s="156"/>
      <c r="G2" s="156"/>
      <c r="H2" s="156"/>
      <c r="I2" s="156"/>
      <c r="J2" s="156"/>
      <c r="K2" s="156"/>
      <c r="L2" s="156"/>
      <c r="M2" s="156"/>
      <c r="N2" s="156"/>
      <c r="O2" s="156"/>
      <c r="P2" s="914" t="s">
        <v>11</v>
      </c>
      <c r="Q2" s="915"/>
      <c r="R2" s="916"/>
      <c r="S2" s="965" t="s">
        <v>10</v>
      </c>
      <c r="T2" s="966"/>
      <c r="U2" s="966"/>
      <c r="V2" s="966"/>
      <c r="W2" s="966"/>
      <c r="X2" s="967"/>
    </row>
    <row r="3" spans="1:26" ht="17.25" customHeight="1">
      <c r="A3" s="156"/>
      <c r="B3" s="156"/>
      <c r="C3" s="156"/>
      <c r="D3" s="156"/>
      <c r="E3" s="156"/>
      <c r="F3" s="156"/>
      <c r="G3" s="156"/>
      <c r="H3" s="156"/>
      <c r="I3" s="156"/>
      <c r="J3" s="156"/>
      <c r="K3" s="156"/>
      <c r="L3" s="156"/>
      <c r="M3" s="156"/>
      <c r="N3" s="156"/>
      <c r="O3" s="156"/>
      <c r="P3" s="917"/>
      <c r="Q3" s="918"/>
      <c r="R3" s="919"/>
      <c r="S3" s="992" t="s">
        <v>9</v>
      </c>
      <c r="T3" s="992"/>
      <c r="U3" s="992"/>
      <c r="V3" s="911" t="s">
        <v>8</v>
      </c>
      <c r="W3" s="912"/>
      <c r="X3" s="913"/>
    </row>
    <row r="4" spans="1:26" ht="17.25" customHeight="1">
      <c r="A4" s="156"/>
      <c r="B4" s="156"/>
      <c r="C4" s="156"/>
      <c r="D4" s="156"/>
      <c r="E4" s="156"/>
      <c r="F4" s="156"/>
      <c r="G4" s="156"/>
      <c r="H4" s="156"/>
      <c r="I4" s="156"/>
      <c r="J4" s="156"/>
      <c r="K4" s="156"/>
      <c r="L4" s="156"/>
      <c r="M4" s="156"/>
      <c r="N4" s="156"/>
      <c r="O4" s="156"/>
      <c r="P4" s="914"/>
      <c r="Q4" s="915"/>
      <c r="R4" s="916"/>
      <c r="S4" s="938"/>
      <c r="T4" s="938"/>
      <c r="U4" s="938"/>
      <c r="V4" s="938"/>
      <c r="W4" s="938"/>
      <c r="X4" s="938"/>
    </row>
    <row r="5" spans="1:26" ht="17.25" customHeight="1">
      <c r="A5" s="156"/>
      <c r="B5" s="156"/>
      <c r="C5" s="156"/>
      <c r="D5" s="156"/>
      <c r="E5" s="156"/>
      <c r="F5" s="156"/>
      <c r="G5" s="156"/>
      <c r="H5" s="156"/>
      <c r="I5" s="156"/>
      <c r="J5" s="156"/>
      <c r="K5" s="156"/>
      <c r="L5" s="156"/>
      <c r="M5" s="156"/>
      <c r="N5" s="156"/>
      <c r="O5" s="156"/>
      <c r="P5" s="935"/>
      <c r="Q5" s="936"/>
      <c r="R5" s="937"/>
      <c r="S5" s="939"/>
      <c r="T5" s="939"/>
      <c r="U5" s="939"/>
      <c r="V5" s="939"/>
      <c r="W5" s="939"/>
      <c r="X5" s="939"/>
    </row>
    <row r="6" spans="1:26" ht="17.25" customHeight="1">
      <c r="A6" s="156"/>
      <c r="B6" s="156"/>
      <c r="C6" s="156"/>
      <c r="D6" s="156"/>
      <c r="E6" s="156"/>
      <c r="F6" s="156"/>
      <c r="G6" s="156"/>
      <c r="H6" s="156"/>
      <c r="I6" s="156"/>
      <c r="J6" s="156"/>
      <c r="K6" s="156"/>
      <c r="L6" s="156"/>
      <c r="M6" s="156"/>
      <c r="N6" s="156"/>
      <c r="O6" s="156"/>
      <c r="P6" s="917"/>
      <c r="Q6" s="918"/>
      <c r="R6" s="919"/>
      <c r="S6" s="940"/>
      <c r="T6" s="940"/>
      <c r="U6" s="940"/>
      <c r="V6" s="940"/>
      <c r="W6" s="940"/>
      <c r="X6" s="940"/>
    </row>
    <row r="7" spans="1:26" ht="17.25" customHeight="1">
      <c r="U7" s="180"/>
      <c r="V7" s="180"/>
      <c r="W7" s="180"/>
      <c r="X7" s="180"/>
    </row>
    <row r="8" spans="1:26" ht="17.25" customHeight="1">
      <c r="A8" s="1627" t="s">
        <v>166</v>
      </c>
      <c r="B8" s="1627"/>
      <c r="C8" s="1627"/>
      <c r="D8" s="1627"/>
      <c r="E8" s="1627"/>
      <c r="F8" s="1627"/>
      <c r="G8" s="1627"/>
      <c r="H8" s="1627"/>
      <c r="I8" s="1627"/>
      <c r="J8" s="1627"/>
      <c r="K8" s="1627"/>
      <c r="L8" s="1627"/>
      <c r="M8" s="1627"/>
      <c r="N8" s="1627"/>
      <c r="O8" s="1627"/>
      <c r="P8" s="1627"/>
      <c r="Q8" s="1627"/>
      <c r="R8" s="1627"/>
      <c r="S8" s="1627"/>
      <c r="T8" s="1627"/>
      <c r="U8" s="1627"/>
      <c r="V8" s="1627"/>
      <c r="W8" s="1627"/>
      <c r="X8" s="1627"/>
    </row>
    <row r="9" spans="1:26" ht="17.25" customHeight="1">
      <c r="A9" s="1627"/>
      <c r="B9" s="1627"/>
      <c r="C9" s="1627"/>
      <c r="D9" s="1627"/>
      <c r="E9" s="1627"/>
      <c r="F9" s="1627"/>
      <c r="G9" s="1627"/>
      <c r="H9" s="1627"/>
      <c r="I9" s="1627"/>
      <c r="J9" s="1627"/>
      <c r="K9" s="1627"/>
      <c r="L9" s="1627"/>
      <c r="M9" s="1627"/>
      <c r="N9" s="1627"/>
      <c r="O9" s="1627"/>
      <c r="P9" s="1627"/>
      <c r="Q9" s="1627"/>
      <c r="R9" s="1627"/>
      <c r="S9" s="1627"/>
      <c r="T9" s="1627"/>
      <c r="U9" s="1627"/>
      <c r="V9" s="1627"/>
      <c r="W9" s="1627"/>
      <c r="X9" s="1627"/>
    </row>
    <row r="11" spans="1:26"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6" ht="17.25" customHeight="1">
      <c r="A12" s="156" t="s">
        <v>14</v>
      </c>
      <c r="B12" s="156"/>
      <c r="C12" s="156"/>
      <c r="D12" s="156"/>
      <c r="E12" s="158"/>
      <c r="F12" s="156"/>
      <c r="G12" s="156"/>
      <c r="H12" s="156"/>
      <c r="I12" s="156"/>
      <c r="J12" s="156"/>
      <c r="K12" s="156"/>
      <c r="L12" s="158"/>
      <c r="M12" s="156"/>
      <c r="N12" s="156"/>
      <c r="O12" s="156"/>
      <c r="P12" s="156"/>
      <c r="Q12" s="156"/>
      <c r="R12" s="156"/>
      <c r="S12" s="156"/>
      <c r="T12" s="156"/>
      <c r="U12" s="156"/>
      <c r="V12" s="156"/>
      <c r="W12" s="156"/>
      <c r="X12" s="156"/>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6" ht="17.25" customHeight="1">
      <c r="A17" s="21" t="s">
        <v>567</v>
      </c>
    </row>
    <row r="18" spans="1:26" s="188" customFormat="1" ht="17.25" customHeight="1">
      <c r="Z18" s="410"/>
    </row>
    <row r="19" spans="1:26" s="188" customFormat="1"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Z19" s="410"/>
    </row>
    <row r="20" spans="1:26" ht="17.25" customHeight="1">
      <c r="G20" s="22"/>
      <c r="H20" s="22"/>
      <c r="I20" s="22"/>
      <c r="J20" s="22"/>
      <c r="K20" s="22"/>
      <c r="L20" s="22"/>
    </row>
    <row r="21" spans="1:26" ht="17.25" customHeight="1">
      <c r="A21" s="921" t="s">
        <v>434</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3" spans="1:26" ht="17.25" customHeight="1">
      <c r="A23" s="21" t="s">
        <v>165</v>
      </c>
    </row>
    <row r="24" spans="1:26" ht="17.25" customHeight="1">
      <c r="A24" s="1621" t="s">
        <v>568</v>
      </c>
      <c r="B24" s="1622"/>
      <c r="C24" s="1603" t="s">
        <v>164</v>
      </c>
      <c r="D24" s="1604"/>
      <c r="E24" s="1604"/>
      <c r="F24" s="1604"/>
      <c r="G24" s="1603" t="s">
        <v>163</v>
      </c>
      <c r="H24" s="1604"/>
      <c r="I24" s="1604"/>
      <c r="J24" s="1609"/>
      <c r="K24" s="1603" t="s">
        <v>162</v>
      </c>
      <c r="L24" s="1604"/>
      <c r="M24" s="1604"/>
      <c r="N24" s="1612"/>
      <c r="O24" s="1615" t="s">
        <v>161</v>
      </c>
      <c r="P24" s="1615"/>
      <c r="Q24" s="1615"/>
      <c r="R24" s="1615"/>
      <c r="S24" s="1615"/>
      <c r="T24" s="1615"/>
      <c r="U24" s="1615"/>
      <c r="V24" s="1615"/>
      <c r="W24" s="1615"/>
      <c r="X24" s="1615"/>
    </row>
    <row r="25" spans="1:26" ht="17.25" customHeight="1">
      <c r="A25" s="1623"/>
      <c r="B25" s="1624"/>
      <c r="C25" s="1605"/>
      <c r="D25" s="1606"/>
      <c r="E25" s="1606"/>
      <c r="F25" s="1606"/>
      <c r="G25" s="1605"/>
      <c r="H25" s="1606"/>
      <c r="I25" s="1606"/>
      <c r="J25" s="1610"/>
      <c r="K25" s="1605"/>
      <c r="L25" s="1606"/>
      <c r="M25" s="1606"/>
      <c r="N25" s="1613"/>
      <c r="O25" s="1616" t="s">
        <v>160</v>
      </c>
      <c r="P25" s="1616"/>
      <c r="Q25" s="1616"/>
      <c r="R25" s="1616"/>
      <c r="S25" s="1617" t="s">
        <v>159</v>
      </c>
      <c r="T25" s="1617"/>
      <c r="U25" s="1617"/>
      <c r="V25" s="1617"/>
      <c r="W25" s="1617"/>
      <c r="X25" s="1617"/>
    </row>
    <row r="26" spans="1:26" ht="17.25" customHeight="1">
      <c r="A26" s="1623"/>
      <c r="B26" s="1624"/>
      <c r="C26" s="1605"/>
      <c r="D26" s="1606"/>
      <c r="E26" s="1606"/>
      <c r="F26" s="1606"/>
      <c r="G26" s="1605"/>
      <c r="H26" s="1606"/>
      <c r="I26" s="1606"/>
      <c r="J26" s="1610"/>
      <c r="K26" s="1605"/>
      <c r="L26" s="1606"/>
      <c r="M26" s="1606"/>
      <c r="N26" s="1613"/>
      <c r="O26" s="1618" t="s">
        <v>1827</v>
      </c>
      <c r="P26" s="1618" t="s">
        <v>1828</v>
      </c>
      <c r="Q26" s="1618" t="s">
        <v>1829</v>
      </c>
      <c r="R26" s="1618" t="s">
        <v>1830</v>
      </c>
      <c r="S26" s="1617"/>
      <c r="T26" s="1617"/>
      <c r="U26" s="1617"/>
      <c r="V26" s="1617"/>
      <c r="W26" s="1617"/>
      <c r="X26" s="1617"/>
    </row>
    <row r="27" spans="1:26" ht="17.25" customHeight="1">
      <c r="A27" s="1623"/>
      <c r="B27" s="1624"/>
      <c r="C27" s="1605"/>
      <c r="D27" s="1606"/>
      <c r="E27" s="1606"/>
      <c r="F27" s="1606"/>
      <c r="G27" s="1605"/>
      <c r="H27" s="1606"/>
      <c r="I27" s="1606"/>
      <c r="J27" s="1610"/>
      <c r="K27" s="1605"/>
      <c r="L27" s="1606"/>
      <c r="M27" s="1606"/>
      <c r="N27" s="1613"/>
      <c r="O27" s="1619"/>
      <c r="P27" s="1619"/>
      <c r="Q27" s="1619"/>
      <c r="R27" s="1619"/>
      <c r="S27" s="1617"/>
      <c r="T27" s="1617"/>
      <c r="U27" s="1617"/>
      <c r="V27" s="1617"/>
      <c r="W27" s="1617"/>
      <c r="X27" s="1617"/>
    </row>
    <row r="28" spans="1:26" ht="17.25" customHeight="1">
      <c r="A28" s="1625"/>
      <c r="B28" s="1626"/>
      <c r="C28" s="1607"/>
      <c r="D28" s="1608"/>
      <c r="E28" s="1608"/>
      <c r="F28" s="1608"/>
      <c r="G28" s="1607"/>
      <c r="H28" s="1608"/>
      <c r="I28" s="1608"/>
      <c r="J28" s="1611"/>
      <c r="K28" s="1607"/>
      <c r="L28" s="1608"/>
      <c r="M28" s="1608"/>
      <c r="N28" s="1614"/>
      <c r="O28" s="1620"/>
      <c r="P28" s="1620"/>
      <c r="Q28" s="1620"/>
      <c r="R28" s="1620"/>
      <c r="S28" s="1617"/>
      <c r="T28" s="1617"/>
      <c r="U28" s="1617"/>
      <c r="V28" s="1617"/>
      <c r="W28" s="1617"/>
      <c r="X28" s="1617"/>
    </row>
    <row r="29" spans="1:26" ht="17.25" customHeight="1">
      <c r="A29" s="1600"/>
      <c r="B29" s="1601"/>
      <c r="C29" s="1598"/>
      <c r="D29" s="1599"/>
      <c r="E29" s="1599"/>
      <c r="F29" s="1599"/>
      <c r="G29" s="1600"/>
      <c r="H29" s="1600"/>
      <c r="I29" s="1601"/>
      <c r="J29" s="1601"/>
      <c r="K29" s="1598"/>
      <c r="L29" s="1599"/>
      <c r="M29" s="1599"/>
      <c r="N29" s="1602"/>
      <c r="O29" s="278"/>
      <c r="P29" s="278"/>
      <c r="Q29" s="278"/>
      <c r="R29" s="279"/>
      <c r="S29" s="1597"/>
      <c r="T29" s="1597"/>
      <c r="U29" s="1597"/>
      <c r="V29" s="1597"/>
      <c r="W29" s="1597"/>
      <c r="X29" s="1597"/>
    </row>
    <row r="30" spans="1:26" ht="17.25" customHeight="1">
      <c r="A30" s="1600"/>
      <c r="B30" s="1601"/>
      <c r="C30" s="1598"/>
      <c r="D30" s="1599"/>
      <c r="E30" s="1599"/>
      <c r="F30" s="1599"/>
      <c r="G30" s="1600"/>
      <c r="H30" s="1600"/>
      <c r="I30" s="1601"/>
      <c r="J30" s="1601"/>
      <c r="K30" s="1598"/>
      <c r="L30" s="1599"/>
      <c r="M30" s="1599"/>
      <c r="N30" s="1602"/>
      <c r="O30" s="280"/>
      <c r="P30" s="280"/>
      <c r="Q30" s="280"/>
      <c r="R30" s="281"/>
      <c r="S30" s="1597"/>
      <c r="T30" s="1597"/>
      <c r="U30" s="1597"/>
      <c r="V30" s="1597"/>
      <c r="W30" s="1597"/>
      <c r="X30" s="1597"/>
    </row>
    <row r="31" spans="1:26" ht="17.25" customHeight="1">
      <c r="A31" s="1600"/>
      <c r="B31" s="1601"/>
      <c r="C31" s="1598"/>
      <c r="D31" s="1599"/>
      <c r="E31" s="1599"/>
      <c r="F31" s="1599"/>
      <c r="G31" s="1600"/>
      <c r="H31" s="1600"/>
      <c r="I31" s="1601"/>
      <c r="J31" s="1601"/>
      <c r="K31" s="1598"/>
      <c r="L31" s="1599"/>
      <c r="M31" s="1599"/>
      <c r="N31" s="1602"/>
      <c r="O31" s="278"/>
      <c r="P31" s="278"/>
      <c r="Q31" s="278"/>
      <c r="R31" s="279"/>
      <c r="S31" s="1597"/>
      <c r="T31" s="1597"/>
      <c r="U31" s="1597"/>
      <c r="V31" s="1597"/>
      <c r="W31" s="1597"/>
      <c r="X31" s="1597"/>
    </row>
    <row r="32" spans="1:26" ht="17.25" customHeight="1">
      <c r="A32" s="1600"/>
      <c r="B32" s="1601"/>
      <c r="C32" s="1598"/>
      <c r="D32" s="1599"/>
      <c r="E32" s="1599"/>
      <c r="F32" s="1599"/>
      <c r="G32" s="1600"/>
      <c r="H32" s="1600"/>
      <c r="I32" s="1601"/>
      <c r="J32" s="1601"/>
      <c r="K32" s="1598"/>
      <c r="L32" s="1599"/>
      <c r="M32" s="1599"/>
      <c r="N32" s="1602"/>
      <c r="O32" s="278"/>
      <c r="P32" s="278"/>
      <c r="Q32" s="278"/>
      <c r="R32" s="279"/>
      <c r="S32" s="1597"/>
      <c r="T32" s="1597"/>
      <c r="U32" s="1597"/>
      <c r="V32" s="1597"/>
      <c r="W32" s="1597"/>
      <c r="X32" s="1597"/>
    </row>
    <row r="33" spans="1:24" ht="17.25" customHeight="1">
      <c r="A33" s="1600"/>
      <c r="B33" s="1601"/>
      <c r="C33" s="1598"/>
      <c r="D33" s="1599"/>
      <c r="E33" s="1599"/>
      <c r="F33" s="1599"/>
      <c r="G33" s="1600"/>
      <c r="H33" s="1600"/>
      <c r="I33" s="1601"/>
      <c r="J33" s="1601"/>
      <c r="K33" s="1598"/>
      <c r="L33" s="1599"/>
      <c r="M33" s="1599"/>
      <c r="N33" s="1602"/>
      <c r="O33" s="278"/>
      <c r="P33" s="278"/>
      <c r="Q33" s="278"/>
      <c r="R33" s="279"/>
      <c r="S33" s="1597"/>
      <c r="T33" s="1597"/>
      <c r="U33" s="1597"/>
      <c r="V33" s="1597"/>
      <c r="W33" s="1597"/>
      <c r="X33" s="1597"/>
    </row>
    <row r="34" spans="1:24" ht="17.25" customHeight="1">
      <c r="A34" s="1600"/>
      <c r="B34" s="1601"/>
      <c r="C34" s="1598"/>
      <c r="D34" s="1599"/>
      <c r="E34" s="1599"/>
      <c r="F34" s="1599"/>
      <c r="G34" s="1600"/>
      <c r="H34" s="1600"/>
      <c r="I34" s="1601"/>
      <c r="J34" s="1601"/>
      <c r="K34" s="1598"/>
      <c r="L34" s="1599"/>
      <c r="M34" s="1599"/>
      <c r="N34" s="1602"/>
      <c r="O34" s="278"/>
      <c r="P34" s="278"/>
      <c r="Q34" s="278"/>
      <c r="R34" s="279"/>
      <c r="S34" s="1597"/>
      <c r="T34" s="1597"/>
      <c r="U34" s="1597"/>
      <c r="V34" s="1597"/>
      <c r="W34" s="1597"/>
      <c r="X34" s="1597"/>
    </row>
    <row r="35" spans="1:24" ht="17.25" customHeight="1">
      <c r="A35" s="1600"/>
      <c r="B35" s="1601"/>
      <c r="C35" s="1598"/>
      <c r="D35" s="1599"/>
      <c r="E35" s="1599"/>
      <c r="F35" s="1599"/>
      <c r="G35" s="1600"/>
      <c r="H35" s="1600"/>
      <c r="I35" s="1601"/>
      <c r="J35" s="1601"/>
      <c r="K35" s="1598"/>
      <c r="L35" s="1599"/>
      <c r="M35" s="1599"/>
      <c r="N35" s="1602"/>
      <c r="O35" s="278"/>
      <c r="P35" s="278"/>
      <c r="Q35" s="278"/>
      <c r="R35" s="279"/>
      <c r="S35" s="1597"/>
      <c r="T35" s="1597"/>
      <c r="U35" s="1597"/>
      <c r="V35" s="1597"/>
      <c r="W35" s="1597"/>
      <c r="X35" s="1597"/>
    </row>
    <row r="36" spans="1:24" ht="17.25" customHeight="1">
      <c r="A36" s="1600"/>
      <c r="B36" s="1601"/>
      <c r="C36" s="1598"/>
      <c r="D36" s="1599"/>
      <c r="E36" s="1599"/>
      <c r="F36" s="1599"/>
      <c r="G36" s="1600"/>
      <c r="H36" s="1600"/>
      <c r="I36" s="1601"/>
      <c r="J36" s="1601"/>
      <c r="K36" s="1598"/>
      <c r="L36" s="1599"/>
      <c r="M36" s="1599"/>
      <c r="N36" s="1602"/>
      <c r="O36" s="278"/>
      <c r="P36" s="278"/>
      <c r="Q36" s="278"/>
      <c r="R36" s="279"/>
      <c r="S36" s="1597"/>
      <c r="T36" s="1597"/>
      <c r="U36" s="1597"/>
      <c r="V36" s="1597"/>
      <c r="W36" s="1597"/>
      <c r="X36" s="1597"/>
    </row>
    <row r="37" spans="1:24" ht="17.25" customHeight="1">
      <c r="A37" s="1600"/>
      <c r="B37" s="1601"/>
      <c r="C37" s="1598"/>
      <c r="D37" s="1599"/>
      <c r="E37" s="1599"/>
      <c r="F37" s="1599"/>
      <c r="G37" s="1600"/>
      <c r="H37" s="1600"/>
      <c r="I37" s="1601"/>
      <c r="J37" s="1601"/>
      <c r="K37" s="1598"/>
      <c r="L37" s="1599"/>
      <c r="M37" s="1599"/>
      <c r="N37" s="1602"/>
      <c r="O37" s="278"/>
      <c r="P37" s="278"/>
      <c r="Q37" s="278"/>
      <c r="R37" s="279"/>
      <c r="S37" s="1597"/>
      <c r="T37" s="1597"/>
      <c r="U37" s="1597"/>
      <c r="V37" s="1597"/>
      <c r="W37" s="1597"/>
      <c r="X37" s="1597"/>
    </row>
    <row r="38" spans="1:24" ht="17.25" customHeight="1">
      <c r="A38" s="296" t="s">
        <v>751</v>
      </c>
    </row>
    <row r="39" spans="1:24" ht="17.25" customHeight="1">
      <c r="A39" s="296" t="s">
        <v>665</v>
      </c>
    </row>
    <row r="40" spans="1:24" ht="17.25" customHeight="1">
      <c r="A40" s="297" t="s">
        <v>666</v>
      </c>
    </row>
    <row r="41" spans="1:24" ht="17.25" customHeight="1">
      <c r="A41" s="297" t="s">
        <v>667</v>
      </c>
    </row>
    <row r="42" spans="1:24" ht="17.25" customHeight="1">
      <c r="A42" s="296" t="s">
        <v>668</v>
      </c>
    </row>
    <row r="43" spans="1:24" ht="17.25" customHeight="1">
      <c r="A43" s="297" t="s">
        <v>669</v>
      </c>
    </row>
    <row r="44" spans="1:24" ht="17.25" customHeight="1">
      <c r="A44" s="296" t="s">
        <v>670</v>
      </c>
    </row>
    <row r="45" spans="1:24" ht="17.25" customHeight="1">
      <c r="A45" s="297" t="s">
        <v>671</v>
      </c>
    </row>
    <row r="46" spans="1:24" ht="17.25" customHeight="1">
      <c r="A46" s="297" t="s">
        <v>664</v>
      </c>
    </row>
    <row r="47" spans="1:24" ht="17.25" customHeight="1">
      <c r="A47" s="297"/>
    </row>
    <row r="48" spans="1:24" ht="17.25" customHeight="1">
      <c r="A48" s="21" t="s">
        <v>165</v>
      </c>
    </row>
    <row r="49" spans="1:24" ht="17.25" customHeight="1">
      <c r="A49" s="1621" t="s">
        <v>568</v>
      </c>
      <c r="B49" s="1622"/>
      <c r="C49" s="1603" t="s">
        <v>164</v>
      </c>
      <c r="D49" s="1604"/>
      <c r="E49" s="1604"/>
      <c r="F49" s="1604"/>
      <c r="G49" s="1603" t="s">
        <v>163</v>
      </c>
      <c r="H49" s="1604"/>
      <c r="I49" s="1604"/>
      <c r="J49" s="1609"/>
      <c r="K49" s="1603" t="s">
        <v>162</v>
      </c>
      <c r="L49" s="1604"/>
      <c r="M49" s="1604"/>
      <c r="N49" s="1612"/>
      <c r="O49" s="1615" t="s">
        <v>161</v>
      </c>
      <c r="P49" s="1615"/>
      <c r="Q49" s="1615"/>
      <c r="R49" s="1615"/>
      <c r="S49" s="1615"/>
      <c r="T49" s="1615"/>
      <c r="U49" s="1615"/>
      <c r="V49" s="1615"/>
      <c r="W49" s="1615"/>
      <c r="X49" s="1615"/>
    </row>
    <row r="50" spans="1:24" ht="17.25" customHeight="1">
      <c r="A50" s="1623"/>
      <c r="B50" s="1624"/>
      <c r="C50" s="1605"/>
      <c r="D50" s="1606"/>
      <c r="E50" s="1606"/>
      <c r="F50" s="1606"/>
      <c r="G50" s="1605"/>
      <c r="H50" s="1606"/>
      <c r="I50" s="1606"/>
      <c r="J50" s="1610"/>
      <c r="K50" s="1605"/>
      <c r="L50" s="1606"/>
      <c r="M50" s="1606"/>
      <c r="N50" s="1613"/>
      <c r="O50" s="1616" t="s">
        <v>160</v>
      </c>
      <c r="P50" s="1616"/>
      <c r="Q50" s="1616"/>
      <c r="R50" s="1616"/>
      <c r="S50" s="1617" t="s">
        <v>159</v>
      </c>
      <c r="T50" s="1617"/>
      <c r="U50" s="1617"/>
      <c r="V50" s="1617"/>
      <c r="W50" s="1617"/>
      <c r="X50" s="1617"/>
    </row>
    <row r="51" spans="1:24" ht="17.25" customHeight="1">
      <c r="A51" s="1623"/>
      <c r="B51" s="1624"/>
      <c r="C51" s="1605"/>
      <c r="D51" s="1606"/>
      <c r="E51" s="1606"/>
      <c r="F51" s="1606"/>
      <c r="G51" s="1605"/>
      <c r="H51" s="1606"/>
      <c r="I51" s="1606"/>
      <c r="J51" s="1610"/>
      <c r="K51" s="1605"/>
      <c r="L51" s="1606"/>
      <c r="M51" s="1606"/>
      <c r="N51" s="1613"/>
      <c r="O51" s="1618" t="s">
        <v>1827</v>
      </c>
      <c r="P51" s="1618" t="s">
        <v>1828</v>
      </c>
      <c r="Q51" s="1618" t="s">
        <v>1829</v>
      </c>
      <c r="R51" s="1618" t="s">
        <v>1830</v>
      </c>
      <c r="S51" s="1617"/>
      <c r="T51" s="1617"/>
      <c r="U51" s="1617"/>
      <c r="V51" s="1617"/>
      <c r="W51" s="1617"/>
      <c r="X51" s="1617"/>
    </row>
    <row r="52" spans="1:24" ht="17.25" customHeight="1">
      <c r="A52" s="1623"/>
      <c r="B52" s="1624"/>
      <c r="C52" s="1605"/>
      <c r="D52" s="1606"/>
      <c r="E52" s="1606"/>
      <c r="F52" s="1606"/>
      <c r="G52" s="1605"/>
      <c r="H52" s="1606"/>
      <c r="I52" s="1606"/>
      <c r="J52" s="1610"/>
      <c r="K52" s="1605"/>
      <c r="L52" s="1606"/>
      <c r="M52" s="1606"/>
      <c r="N52" s="1613"/>
      <c r="O52" s="1619"/>
      <c r="P52" s="1619"/>
      <c r="Q52" s="1619"/>
      <c r="R52" s="1619"/>
      <c r="S52" s="1617"/>
      <c r="T52" s="1617"/>
      <c r="U52" s="1617"/>
      <c r="V52" s="1617"/>
      <c r="W52" s="1617"/>
      <c r="X52" s="1617"/>
    </row>
    <row r="53" spans="1:24" ht="17.25" customHeight="1">
      <c r="A53" s="1625"/>
      <c r="B53" s="1626"/>
      <c r="C53" s="1607"/>
      <c r="D53" s="1608"/>
      <c r="E53" s="1608"/>
      <c r="F53" s="1608"/>
      <c r="G53" s="1607"/>
      <c r="H53" s="1608"/>
      <c r="I53" s="1608"/>
      <c r="J53" s="1611"/>
      <c r="K53" s="1607"/>
      <c r="L53" s="1608"/>
      <c r="M53" s="1608"/>
      <c r="N53" s="1614"/>
      <c r="O53" s="1620"/>
      <c r="P53" s="1620"/>
      <c r="Q53" s="1620"/>
      <c r="R53" s="1620"/>
      <c r="S53" s="1617"/>
      <c r="T53" s="1617"/>
      <c r="U53" s="1617"/>
      <c r="V53" s="1617"/>
      <c r="W53" s="1617"/>
      <c r="X53" s="1617"/>
    </row>
    <row r="54" spans="1:24" ht="17.25" customHeight="1">
      <c r="A54" s="1600"/>
      <c r="B54" s="1601"/>
      <c r="C54" s="1598"/>
      <c r="D54" s="1599"/>
      <c r="E54" s="1599"/>
      <c r="F54" s="1599"/>
      <c r="G54" s="1600"/>
      <c r="H54" s="1600"/>
      <c r="I54" s="1601"/>
      <c r="J54" s="1601"/>
      <c r="K54" s="1598"/>
      <c r="L54" s="1599"/>
      <c r="M54" s="1599"/>
      <c r="N54" s="1602"/>
      <c r="O54" s="278"/>
      <c r="P54" s="278"/>
      <c r="Q54" s="278"/>
      <c r="R54" s="279"/>
      <c r="S54" s="1597"/>
      <c r="T54" s="1597"/>
      <c r="U54" s="1597"/>
      <c r="V54" s="1597"/>
      <c r="W54" s="1597"/>
      <c r="X54" s="1597"/>
    </row>
    <row r="55" spans="1:24" ht="17.25" customHeight="1">
      <c r="A55" s="1600"/>
      <c r="B55" s="1601"/>
      <c r="C55" s="1598"/>
      <c r="D55" s="1599"/>
      <c r="E55" s="1599"/>
      <c r="F55" s="1599"/>
      <c r="G55" s="1600"/>
      <c r="H55" s="1600"/>
      <c r="I55" s="1601"/>
      <c r="J55" s="1601"/>
      <c r="K55" s="1598"/>
      <c r="L55" s="1599"/>
      <c r="M55" s="1599"/>
      <c r="N55" s="1602"/>
      <c r="O55" s="280"/>
      <c r="P55" s="280"/>
      <c r="Q55" s="280"/>
      <c r="R55" s="281"/>
      <c r="S55" s="1597"/>
      <c r="T55" s="1597"/>
      <c r="U55" s="1597"/>
      <c r="V55" s="1597"/>
      <c r="W55" s="1597"/>
      <c r="X55" s="1597"/>
    </row>
    <row r="56" spans="1:24" ht="17.25" customHeight="1">
      <c r="A56" s="1600"/>
      <c r="B56" s="1601"/>
      <c r="C56" s="1598"/>
      <c r="D56" s="1599"/>
      <c r="E56" s="1599"/>
      <c r="F56" s="1599"/>
      <c r="G56" s="1600"/>
      <c r="H56" s="1600"/>
      <c r="I56" s="1601"/>
      <c r="J56" s="1601"/>
      <c r="K56" s="1598"/>
      <c r="L56" s="1599"/>
      <c r="M56" s="1599"/>
      <c r="N56" s="1602"/>
      <c r="O56" s="278"/>
      <c r="P56" s="278"/>
      <c r="Q56" s="278"/>
      <c r="R56" s="279"/>
      <c r="S56" s="1597"/>
      <c r="T56" s="1597"/>
      <c r="U56" s="1597"/>
      <c r="V56" s="1597"/>
      <c r="W56" s="1597"/>
      <c r="X56" s="1597"/>
    </row>
    <row r="57" spans="1:24" ht="17.25" customHeight="1">
      <c r="A57" s="1600"/>
      <c r="B57" s="1601"/>
      <c r="C57" s="1598"/>
      <c r="D57" s="1599"/>
      <c r="E57" s="1599"/>
      <c r="F57" s="1599"/>
      <c r="G57" s="1600"/>
      <c r="H57" s="1600"/>
      <c r="I57" s="1601"/>
      <c r="J57" s="1601"/>
      <c r="K57" s="1598"/>
      <c r="L57" s="1599"/>
      <c r="M57" s="1599"/>
      <c r="N57" s="1602"/>
      <c r="O57" s="278"/>
      <c r="P57" s="278"/>
      <c r="Q57" s="278"/>
      <c r="R57" s="279"/>
      <c r="S57" s="1597"/>
      <c r="T57" s="1597"/>
      <c r="U57" s="1597"/>
      <c r="V57" s="1597"/>
      <c r="W57" s="1597"/>
      <c r="X57" s="1597"/>
    </row>
    <row r="58" spans="1:24" ht="17.25" customHeight="1">
      <c r="A58" s="1600"/>
      <c r="B58" s="1601"/>
      <c r="C58" s="1598"/>
      <c r="D58" s="1599"/>
      <c r="E58" s="1599"/>
      <c r="F58" s="1599"/>
      <c r="G58" s="1600"/>
      <c r="H58" s="1600"/>
      <c r="I58" s="1601"/>
      <c r="J58" s="1601"/>
      <c r="K58" s="1598"/>
      <c r="L58" s="1599"/>
      <c r="M58" s="1599"/>
      <c r="N58" s="1602"/>
      <c r="O58" s="278"/>
      <c r="P58" s="278"/>
      <c r="Q58" s="278"/>
      <c r="R58" s="279"/>
      <c r="S58" s="1597"/>
      <c r="T58" s="1597"/>
      <c r="U58" s="1597"/>
      <c r="V58" s="1597"/>
      <c r="W58" s="1597"/>
      <c r="X58" s="1597"/>
    </row>
    <row r="59" spans="1:24" ht="17.25" customHeight="1">
      <c r="A59" s="1600"/>
      <c r="B59" s="1601"/>
      <c r="C59" s="1598"/>
      <c r="D59" s="1599"/>
      <c r="E59" s="1599"/>
      <c r="F59" s="1599"/>
      <c r="G59" s="1600"/>
      <c r="H59" s="1600"/>
      <c r="I59" s="1601"/>
      <c r="J59" s="1601"/>
      <c r="K59" s="1598"/>
      <c r="L59" s="1599"/>
      <c r="M59" s="1599"/>
      <c r="N59" s="1602"/>
      <c r="O59" s="278"/>
      <c r="P59" s="278"/>
      <c r="Q59" s="278"/>
      <c r="R59" s="279"/>
      <c r="S59" s="1597"/>
      <c r="T59" s="1597"/>
      <c r="U59" s="1597"/>
      <c r="V59" s="1597"/>
      <c r="W59" s="1597"/>
      <c r="X59" s="1597"/>
    </row>
    <row r="60" spans="1:24" ht="17.25" customHeight="1">
      <c r="A60" s="1600"/>
      <c r="B60" s="1601"/>
      <c r="C60" s="1598"/>
      <c r="D60" s="1599"/>
      <c r="E60" s="1599"/>
      <c r="F60" s="1599"/>
      <c r="G60" s="1600"/>
      <c r="H60" s="1600"/>
      <c r="I60" s="1601"/>
      <c r="J60" s="1601"/>
      <c r="K60" s="1598"/>
      <c r="L60" s="1599"/>
      <c r="M60" s="1599"/>
      <c r="N60" s="1602"/>
      <c r="O60" s="278"/>
      <c r="P60" s="278"/>
      <c r="Q60" s="278"/>
      <c r="R60" s="279"/>
      <c r="S60" s="1597"/>
      <c r="T60" s="1597"/>
      <c r="U60" s="1597"/>
      <c r="V60" s="1597"/>
      <c r="W60" s="1597"/>
      <c r="X60" s="1597"/>
    </row>
    <row r="61" spans="1:24" ht="17.25" customHeight="1">
      <c r="A61" s="1600"/>
      <c r="B61" s="1601"/>
      <c r="C61" s="1598"/>
      <c r="D61" s="1599"/>
      <c r="E61" s="1599"/>
      <c r="F61" s="1599"/>
      <c r="G61" s="1600"/>
      <c r="H61" s="1600"/>
      <c r="I61" s="1601"/>
      <c r="J61" s="1601"/>
      <c r="K61" s="1598"/>
      <c r="L61" s="1599"/>
      <c r="M61" s="1599"/>
      <c r="N61" s="1602"/>
      <c r="O61" s="278"/>
      <c r="P61" s="278"/>
      <c r="Q61" s="278"/>
      <c r="R61" s="279"/>
      <c r="S61" s="1597"/>
      <c r="T61" s="1597"/>
      <c r="U61" s="1597"/>
      <c r="V61" s="1597"/>
      <c r="W61" s="1597"/>
      <c r="X61" s="1597"/>
    </row>
    <row r="62" spans="1:24" ht="17.25" customHeight="1">
      <c r="A62" s="1600"/>
      <c r="B62" s="1601"/>
      <c r="C62" s="1598"/>
      <c r="D62" s="1599"/>
      <c r="E62" s="1599"/>
      <c r="F62" s="1599"/>
      <c r="G62" s="1600"/>
      <c r="H62" s="1600"/>
      <c r="I62" s="1601"/>
      <c r="J62" s="1601"/>
      <c r="K62" s="1598"/>
      <c r="L62" s="1599"/>
      <c r="M62" s="1599"/>
      <c r="N62" s="1602"/>
      <c r="O62" s="278"/>
      <c r="P62" s="278"/>
      <c r="Q62" s="278"/>
      <c r="R62" s="279"/>
      <c r="S62" s="1597"/>
      <c r="T62" s="1597"/>
      <c r="U62" s="1597"/>
      <c r="V62" s="1597"/>
      <c r="W62" s="1597"/>
      <c r="X62" s="1597"/>
    </row>
    <row r="63" spans="1:24" ht="17.25" customHeight="1">
      <c r="A63" s="1600"/>
      <c r="B63" s="1601"/>
      <c r="C63" s="1598"/>
      <c r="D63" s="1599"/>
      <c r="E63" s="1599"/>
      <c r="F63" s="1599"/>
      <c r="G63" s="1600"/>
      <c r="H63" s="1600"/>
      <c r="I63" s="1601"/>
      <c r="J63" s="1601"/>
      <c r="K63" s="1598"/>
      <c r="L63" s="1599"/>
      <c r="M63" s="1599"/>
      <c r="N63" s="1602"/>
      <c r="O63" s="278"/>
      <c r="P63" s="278"/>
      <c r="Q63" s="278"/>
      <c r="R63" s="279"/>
      <c r="S63" s="1597"/>
      <c r="T63" s="1597"/>
      <c r="U63" s="1597"/>
      <c r="V63" s="1597"/>
      <c r="W63" s="1597"/>
      <c r="X63" s="1597"/>
    </row>
    <row r="64" spans="1:24" ht="17.25" customHeight="1">
      <c r="A64" s="1600"/>
      <c r="B64" s="1601"/>
      <c r="C64" s="1598"/>
      <c r="D64" s="1599"/>
      <c r="E64" s="1599"/>
      <c r="F64" s="1599"/>
      <c r="G64" s="1600"/>
      <c r="H64" s="1600"/>
      <c r="I64" s="1601"/>
      <c r="J64" s="1601"/>
      <c r="K64" s="1598"/>
      <c r="L64" s="1599"/>
      <c r="M64" s="1599"/>
      <c r="N64" s="1602"/>
      <c r="O64" s="278"/>
      <c r="P64" s="278"/>
      <c r="Q64" s="278"/>
      <c r="R64" s="279"/>
      <c r="S64" s="1597"/>
      <c r="T64" s="1597"/>
      <c r="U64" s="1597"/>
      <c r="V64" s="1597"/>
      <c r="W64" s="1597"/>
      <c r="X64" s="1597"/>
    </row>
    <row r="65" spans="1:24" ht="17.25" customHeight="1">
      <c r="A65" s="1600"/>
      <c r="B65" s="1601"/>
      <c r="C65" s="1598"/>
      <c r="D65" s="1599"/>
      <c r="E65" s="1599"/>
      <c r="F65" s="1599"/>
      <c r="G65" s="1600"/>
      <c r="H65" s="1600"/>
      <c r="I65" s="1601"/>
      <c r="J65" s="1601"/>
      <c r="K65" s="1598"/>
      <c r="L65" s="1599"/>
      <c r="M65" s="1599"/>
      <c r="N65" s="1602"/>
      <c r="O65" s="278"/>
      <c r="P65" s="278"/>
      <c r="Q65" s="278"/>
      <c r="R65" s="279"/>
      <c r="S65" s="1597"/>
      <c r="T65" s="1597"/>
      <c r="U65" s="1597"/>
      <c r="V65" s="1597"/>
      <c r="W65" s="1597"/>
      <c r="X65" s="1597"/>
    </row>
    <row r="66" spans="1:24" ht="17.25" customHeight="1">
      <c r="A66" s="1600"/>
      <c r="B66" s="1601"/>
      <c r="C66" s="1598"/>
      <c r="D66" s="1599"/>
      <c r="E66" s="1599"/>
      <c r="F66" s="1599"/>
      <c r="G66" s="1600"/>
      <c r="H66" s="1600"/>
      <c r="I66" s="1601"/>
      <c r="J66" s="1601"/>
      <c r="K66" s="1598"/>
      <c r="L66" s="1599"/>
      <c r="M66" s="1599"/>
      <c r="N66" s="1602"/>
      <c r="O66" s="278"/>
      <c r="P66" s="278"/>
      <c r="Q66" s="278"/>
      <c r="R66" s="279"/>
      <c r="S66" s="1597"/>
      <c r="T66" s="1597"/>
      <c r="U66" s="1597"/>
      <c r="V66" s="1597"/>
      <c r="W66" s="1597"/>
      <c r="X66" s="1597"/>
    </row>
    <row r="67" spans="1:24" ht="17.25" customHeight="1">
      <c r="A67" s="1600"/>
      <c r="B67" s="1601"/>
      <c r="C67" s="1598"/>
      <c r="D67" s="1599"/>
      <c r="E67" s="1599"/>
      <c r="F67" s="1599"/>
      <c r="G67" s="1600"/>
      <c r="H67" s="1600"/>
      <c r="I67" s="1601"/>
      <c r="J67" s="1601"/>
      <c r="K67" s="1598"/>
      <c r="L67" s="1599"/>
      <c r="M67" s="1599"/>
      <c r="N67" s="1602"/>
      <c r="O67" s="278"/>
      <c r="P67" s="278"/>
      <c r="Q67" s="278"/>
      <c r="R67" s="279"/>
      <c r="S67" s="1597"/>
      <c r="T67" s="1597"/>
      <c r="U67" s="1597"/>
      <c r="V67" s="1597"/>
      <c r="W67" s="1597"/>
      <c r="X67" s="1597"/>
    </row>
    <row r="68" spans="1:24" ht="17.25" customHeight="1">
      <c r="A68" s="1600"/>
      <c r="B68" s="1601"/>
      <c r="C68" s="1598"/>
      <c r="D68" s="1599"/>
      <c r="E68" s="1599"/>
      <c r="F68" s="1599"/>
      <c r="G68" s="1600"/>
      <c r="H68" s="1600"/>
      <c r="I68" s="1601"/>
      <c r="J68" s="1601"/>
      <c r="K68" s="1598"/>
      <c r="L68" s="1599"/>
      <c r="M68" s="1599"/>
      <c r="N68" s="1602"/>
      <c r="O68" s="278"/>
      <c r="P68" s="278"/>
      <c r="Q68" s="278"/>
      <c r="R68" s="279"/>
      <c r="S68" s="1597"/>
      <c r="T68" s="1597"/>
      <c r="U68" s="1597"/>
      <c r="V68" s="1597"/>
      <c r="W68" s="1597"/>
      <c r="X68" s="1597"/>
    </row>
    <row r="69" spans="1:24" ht="17.25" customHeight="1">
      <c r="A69" s="1600"/>
      <c r="B69" s="1601"/>
      <c r="C69" s="1598"/>
      <c r="D69" s="1599"/>
      <c r="E69" s="1599"/>
      <c r="F69" s="1599"/>
      <c r="G69" s="1600"/>
      <c r="H69" s="1600"/>
      <c r="I69" s="1601"/>
      <c r="J69" s="1601"/>
      <c r="K69" s="1598"/>
      <c r="L69" s="1599"/>
      <c r="M69" s="1599"/>
      <c r="N69" s="1602"/>
      <c r="O69" s="278"/>
      <c r="P69" s="278"/>
      <c r="Q69" s="278"/>
      <c r="R69" s="279"/>
      <c r="S69" s="1597"/>
      <c r="T69" s="1597"/>
      <c r="U69" s="1597"/>
      <c r="V69" s="1597"/>
      <c r="W69" s="1597"/>
      <c r="X69" s="1597"/>
    </row>
    <row r="70" spans="1:24" ht="17.25" customHeight="1">
      <c r="A70" s="1600"/>
      <c r="B70" s="1601"/>
      <c r="C70" s="1598"/>
      <c r="D70" s="1599"/>
      <c r="E70" s="1599"/>
      <c r="F70" s="1599"/>
      <c r="G70" s="1600"/>
      <c r="H70" s="1600"/>
      <c r="I70" s="1601"/>
      <c r="J70" s="1601"/>
      <c r="K70" s="1598"/>
      <c r="L70" s="1599"/>
      <c r="M70" s="1599"/>
      <c r="N70" s="1602"/>
      <c r="O70" s="278"/>
      <c r="P70" s="278"/>
      <c r="Q70" s="278"/>
      <c r="R70" s="279"/>
      <c r="S70" s="1597"/>
      <c r="T70" s="1597"/>
      <c r="U70" s="1597"/>
      <c r="V70" s="1597"/>
      <c r="W70" s="1597"/>
      <c r="X70" s="1597"/>
    </row>
    <row r="71" spans="1:24" ht="17.25" customHeight="1">
      <c r="A71" s="1600"/>
      <c r="B71" s="1601"/>
      <c r="C71" s="1598"/>
      <c r="D71" s="1599"/>
      <c r="E71" s="1599"/>
      <c r="F71" s="1599"/>
      <c r="G71" s="1600"/>
      <c r="H71" s="1600"/>
      <c r="I71" s="1601"/>
      <c r="J71" s="1601"/>
      <c r="K71" s="1598"/>
      <c r="L71" s="1599"/>
      <c r="M71" s="1599"/>
      <c r="N71" s="1602"/>
      <c r="O71" s="278"/>
      <c r="P71" s="278"/>
      <c r="Q71" s="278"/>
      <c r="R71" s="279"/>
      <c r="S71" s="1597"/>
      <c r="T71" s="1597"/>
      <c r="U71" s="1597"/>
      <c r="V71" s="1597"/>
      <c r="W71" s="1597"/>
      <c r="X71" s="1597"/>
    </row>
    <row r="72" spans="1:24" ht="17.25" customHeight="1">
      <c r="A72" s="1600"/>
      <c r="B72" s="1601"/>
      <c r="C72" s="1598"/>
      <c r="D72" s="1599"/>
      <c r="E72" s="1599"/>
      <c r="F72" s="1599"/>
      <c r="G72" s="1600"/>
      <c r="H72" s="1600"/>
      <c r="I72" s="1601"/>
      <c r="J72" s="1601"/>
      <c r="K72" s="1598"/>
      <c r="L72" s="1599"/>
      <c r="M72" s="1599"/>
      <c r="N72" s="1602"/>
      <c r="O72" s="278"/>
      <c r="P72" s="278"/>
      <c r="Q72" s="278"/>
      <c r="R72" s="279"/>
      <c r="S72" s="1597"/>
      <c r="T72" s="1597"/>
      <c r="U72" s="1597"/>
      <c r="V72" s="1597"/>
      <c r="W72" s="1597"/>
      <c r="X72" s="1597"/>
    </row>
    <row r="73" spans="1:24" ht="17.25" customHeight="1">
      <c r="A73" s="1600"/>
      <c r="B73" s="1601"/>
      <c r="C73" s="1598"/>
      <c r="D73" s="1599"/>
      <c r="E73" s="1599"/>
      <c r="F73" s="1599"/>
      <c r="G73" s="1600"/>
      <c r="H73" s="1600"/>
      <c r="I73" s="1601"/>
      <c r="J73" s="1601"/>
      <c r="K73" s="1598"/>
      <c r="L73" s="1599"/>
      <c r="M73" s="1599"/>
      <c r="N73" s="1602"/>
      <c r="O73" s="278"/>
      <c r="P73" s="278"/>
      <c r="Q73" s="278"/>
      <c r="R73" s="279"/>
      <c r="S73" s="1597"/>
      <c r="T73" s="1597"/>
      <c r="U73" s="1597"/>
      <c r="V73" s="1597"/>
      <c r="W73" s="1597"/>
      <c r="X73" s="1597"/>
    </row>
    <row r="74" spans="1:24" ht="17.25" customHeight="1">
      <c r="A74" s="1600"/>
      <c r="B74" s="1601"/>
      <c r="C74" s="1598"/>
      <c r="D74" s="1599"/>
      <c r="E74" s="1599"/>
      <c r="F74" s="1599"/>
      <c r="G74" s="1600"/>
      <c r="H74" s="1600"/>
      <c r="I74" s="1601"/>
      <c r="J74" s="1601"/>
      <c r="K74" s="1598"/>
      <c r="L74" s="1599"/>
      <c r="M74" s="1599"/>
      <c r="N74" s="1602"/>
      <c r="O74" s="278"/>
      <c r="P74" s="278"/>
      <c r="Q74" s="278"/>
      <c r="R74" s="279"/>
      <c r="S74" s="1597"/>
      <c r="T74" s="1597"/>
      <c r="U74" s="1597"/>
      <c r="V74" s="1597"/>
      <c r="W74" s="1597"/>
      <c r="X74" s="1597"/>
    </row>
    <row r="75" spans="1:24" ht="17.25" customHeight="1">
      <c r="A75" s="1600"/>
      <c r="B75" s="1601"/>
      <c r="C75" s="1598"/>
      <c r="D75" s="1599"/>
      <c r="E75" s="1599"/>
      <c r="F75" s="1599"/>
      <c r="G75" s="1600"/>
      <c r="H75" s="1600"/>
      <c r="I75" s="1601"/>
      <c r="J75" s="1601"/>
      <c r="K75" s="1598"/>
      <c r="L75" s="1599"/>
      <c r="M75" s="1599"/>
      <c r="N75" s="1602"/>
      <c r="O75" s="278"/>
      <c r="P75" s="278"/>
      <c r="Q75" s="278"/>
      <c r="R75" s="279"/>
      <c r="S75" s="1597"/>
      <c r="T75" s="1597"/>
      <c r="U75" s="1597"/>
      <c r="V75" s="1597"/>
      <c r="W75" s="1597"/>
      <c r="X75" s="1597"/>
    </row>
    <row r="76" spans="1:24" ht="17.25" customHeight="1">
      <c r="A76" s="1600"/>
      <c r="B76" s="1601"/>
      <c r="C76" s="1598"/>
      <c r="D76" s="1599"/>
      <c r="E76" s="1599"/>
      <c r="F76" s="1599"/>
      <c r="G76" s="1600"/>
      <c r="H76" s="1600"/>
      <c r="I76" s="1601"/>
      <c r="J76" s="1601"/>
      <c r="K76" s="1598"/>
      <c r="L76" s="1599"/>
      <c r="M76" s="1599"/>
      <c r="N76" s="1602"/>
      <c r="O76" s="278"/>
      <c r="P76" s="278"/>
      <c r="Q76" s="278"/>
      <c r="R76" s="279"/>
      <c r="S76" s="1597"/>
      <c r="T76" s="1597"/>
      <c r="U76" s="1597"/>
      <c r="V76" s="1597"/>
      <c r="W76" s="1597"/>
      <c r="X76" s="1597"/>
    </row>
    <row r="77" spans="1:24" ht="17.25" customHeight="1">
      <c r="A77" s="1600"/>
      <c r="B77" s="1601"/>
      <c r="C77" s="1598"/>
      <c r="D77" s="1599"/>
      <c r="E77" s="1599"/>
      <c r="F77" s="1599"/>
      <c r="G77" s="1600"/>
      <c r="H77" s="1600"/>
      <c r="I77" s="1601"/>
      <c r="J77" s="1601"/>
      <c r="K77" s="1598"/>
      <c r="L77" s="1599"/>
      <c r="M77" s="1599"/>
      <c r="N77" s="1602"/>
      <c r="O77" s="278"/>
      <c r="P77" s="278"/>
      <c r="Q77" s="278"/>
      <c r="R77" s="279"/>
      <c r="S77" s="1597"/>
      <c r="T77" s="1597"/>
      <c r="U77" s="1597"/>
      <c r="V77" s="1597"/>
      <c r="W77" s="1597"/>
      <c r="X77" s="1597"/>
    </row>
    <row r="78" spans="1:24" ht="17.25" customHeight="1">
      <c r="A78" s="1600"/>
      <c r="B78" s="1601"/>
      <c r="C78" s="1598"/>
      <c r="D78" s="1599"/>
      <c r="E78" s="1599"/>
      <c r="F78" s="1599"/>
      <c r="G78" s="1600"/>
      <c r="H78" s="1600"/>
      <c r="I78" s="1601"/>
      <c r="J78" s="1601"/>
      <c r="K78" s="1598"/>
      <c r="L78" s="1599"/>
      <c r="M78" s="1599"/>
      <c r="N78" s="1602"/>
      <c r="O78" s="278"/>
      <c r="P78" s="278"/>
      <c r="Q78" s="278"/>
      <c r="R78" s="279"/>
      <c r="S78" s="1597"/>
      <c r="T78" s="1597"/>
      <c r="U78" s="1597"/>
      <c r="V78" s="1597"/>
      <c r="W78" s="1597"/>
      <c r="X78" s="1597"/>
    </row>
    <row r="79" spans="1:24" ht="17.25" customHeight="1">
      <c r="A79" s="1600"/>
      <c r="B79" s="1601"/>
      <c r="C79" s="1598"/>
      <c r="D79" s="1599"/>
      <c r="E79" s="1599"/>
      <c r="F79" s="1599"/>
      <c r="G79" s="1600"/>
      <c r="H79" s="1600"/>
      <c r="I79" s="1601"/>
      <c r="J79" s="1601"/>
      <c r="K79" s="1598"/>
      <c r="L79" s="1599"/>
      <c r="M79" s="1599"/>
      <c r="N79" s="1602"/>
      <c r="O79" s="278"/>
      <c r="P79" s="278"/>
      <c r="Q79" s="278"/>
      <c r="R79" s="279"/>
      <c r="S79" s="1597"/>
      <c r="T79" s="1597"/>
      <c r="U79" s="1597"/>
      <c r="V79" s="1597"/>
      <c r="W79" s="1597"/>
      <c r="X79" s="1597"/>
    </row>
    <row r="80" spans="1:24" ht="17.25" customHeight="1">
      <c r="A80" s="1600"/>
      <c r="B80" s="1601"/>
      <c r="C80" s="1598"/>
      <c r="D80" s="1599"/>
      <c r="E80" s="1599"/>
      <c r="F80" s="1599"/>
      <c r="G80" s="1600"/>
      <c r="H80" s="1600"/>
      <c r="I80" s="1601"/>
      <c r="J80" s="1601"/>
      <c r="K80" s="1598"/>
      <c r="L80" s="1599"/>
      <c r="M80" s="1599"/>
      <c r="N80" s="1602"/>
      <c r="O80" s="278"/>
      <c r="P80" s="278"/>
      <c r="Q80" s="278"/>
      <c r="R80" s="279"/>
      <c r="S80" s="1597"/>
      <c r="T80" s="1597"/>
      <c r="U80" s="1597"/>
      <c r="V80" s="1597"/>
      <c r="W80" s="1597"/>
      <c r="X80" s="1597"/>
    </row>
    <row r="81" spans="1:24" ht="17.25" customHeight="1">
      <c r="A81" s="1600"/>
      <c r="B81" s="1601"/>
      <c r="C81" s="1598"/>
      <c r="D81" s="1599"/>
      <c r="E81" s="1599"/>
      <c r="F81" s="1599"/>
      <c r="G81" s="1600"/>
      <c r="H81" s="1600"/>
      <c r="I81" s="1601"/>
      <c r="J81" s="1601"/>
      <c r="K81" s="1598"/>
      <c r="L81" s="1599"/>
      <c r="M81" s="1599"/>
      <c r="N81" s="1602"/>
      <c r="O81" s="278"/>
      <c r="P81" s="278"/>
      <c r="Q81" s="278"/>
      <c r="R81" s="279"/>
      <c r="S81" s="1597"/>
      <c r="T81" s="1597"/>
      <c r="U81" s="1597"/>
      <c r="V81" s="1597"/>
      <c r="W81" s="1597"/>
      <c r="X81" s="1597"/>
    </row>
    <row r="82" spans="1:24" ht="17.25" customHeight="1">
      <c r="A82" s="1600"/>
      <c r="B82" s="1601"/>
      <c r="C82" s="1598"/>
      <c r="D82" s="1599"/>
      <c r="E82" s="1599"/>
      <c r="F82" s="1599"/>
      <c r="G82" s="1600"/>
      <c r="H82" s="1600"/>
      <c r="I82" s="1601"/>
      <c r="J82" s="1601"/>
      <c r="K82" s="1598"/>
      <c r="L82" s="1599"/>
      <c r="M82" s="1599"/>
      <c r="N82" s="1602"/>
      <c r="O82" s="278"/>
      <c r="P82" s="278"/>
      <c r="Q82" s="278"/>
      <c r="R82" s="279"/>
      <c r="S82" s="1597"/>
      <c r="T82" s="1597"/>
      <c r="U82" s="1597"/>
      <c r="V82" s="1597"/>
      <c r="W82" s="1597"/>
      <c r="X82" s="1597"/>
    </row>
    <row r="83" spans="1:24" ht="17.25" customHeight="1">
      <c r="A83" s="1600"/>
      <c r="B83" s="1601"/>
      <c r="C83" s="1598"/>
      <c r="D83" s="1599"/>
      <c r="E83" s="1599"/>
      <c r="F83" s="1599"/>
      <c r="G83" s="1600"/>
      <c r="H83" s="1600"/>
      <c r="I83" s="1601"/>
      <c r="J83" s="1601"/>
      <c r="K83" s="1598"/>
      <c r="L83" s="1599"/>
      <c r="M83" s="1599"/>
      <c r="N83" s="1602"/>
      <c r="O83" s="278"/>
      <c r="P83" s="278"/>
      <c r="Q83" s="278"/>
      <c r="R83" s="279"/>
      <c r="S83" s="1597"/>
      <c r="T83" s="1597"/>
      <c r="U83" s="1597"/>
      <c r="V83" s="1597"/>
      <c r="W83" s="1597"/>
      <c r="X83" s="1597"/>
    </row>
    <row r="84" spans="1:24" ht="17.25" customHeight="1">
      <c r="A84" s="1600"/>
      <c r="B84" s="1601"/>
      <c r="C84" s="1598"/>
      <c r="D84" s="1599"/>
      <c r="E84" s="1599"/>
      <c r="F84" s="1599"/>
      <c r="G84" s="1600"/>
      <c r="H84" s="1600"/>
      <c r="I84" s="1601"/>
      <c r="J84" s="1601"/>
      <c r="K84" s="1598"/>
      <c r="L84" s="1599"/>
      <c r="M84" s="1599"/>
      <c r="N84" s="1602"/>
      <c r="O84" s="278"/>
      <c r="P84" s="278"/>
      <c r="Q84" s="278"/>
      <c r="R84" s="279"/>
      <c r="S84" s="1597"/>
      <c r="T84" s="1597"/>
      <c r="U84" s="1597"/>
      <c r="V84" s="1597"/>
      <c r="W84" s="1597"/>
      <c r="X84" s="1597"/>
    </row>
    <row r="85" spans="1:24" ht="17.25" customHeight="1">
      <c r="A85" s="1600"/>
      <c r="B85" s="1601"/>
      <c r="C85" s="1598"/>
      <c r="D85" s="1599"/>
      <c r="E85" s="1599"/>
      <c r="F85" s="1599"/>
      <c r="G85" s="1600"/>
      <c r="H85" s="1600"/>
      <c r="I85" s="1601"/>
      <c r="J85" s="1601"/>
      <c r="K85" s="1598"/>
      <c r="L85" s="1599"/>
      <c r="M85" s="1599"/>
      <c r="N85" s="1602"/>
      <c r="O85" s="278"/>
      <c r="P85" s="278"/>
      <c r="Q85" s="278"/>
      <c r="R85" s="279"/>
      <c r="S85" s="1597"/>
      <c r="T85" s="1597"/>
      <c r="U85" s="1597"/>
      <c r="V85" s="1597"/>
      <c r="W85" s="1597"/>
      <c r="X85" s="1597"/>
    </row>
    <row r="86" spans="1:24" ht="17.25" customHeight="1">
      <c r="A86" s="1600"/>
      <c r="B86" s="1601"/>
      <c r="C86" s="1598"/>
      <c r="D86" s="1599"/>
      <c r="E86" s="1599"/>
      <c r="F86" s="1599"/>
      <c r="G86" s="1600"/>
      <c r="H86" s="1600"/>
      <c r="I86" s="1601"/>
      <c r="J86" s="1601"/>
      <c r="K86" s="1598"/>
      <c r="L86" s="1599"/>
      <c r="M86" s="1599"/>
      <c r="N86" s="1602"/>
      <c r="O86" s="278"/>
      <c r="P86" s="278"/>
      <c r="Q86" s="278"/>
      <c r="R86" s="279"/>
      <c r="S86" s="1597"/>
      <c r="T86" s="1597"/>
      <c r="U86" s="1597"/>
      <c r="V86" s="1597"/>
      <c r="W86" s="1597"/>
      <c r="X86" s="1597"/>
    </row>
    <row r="87" spans="1:24" ht="17.25" customHeight="1">
      <c r="A87" s="1600"/>
      <c r="B87" s="1601"/>
      <c r="C87" s="1598"/>
      <c r="D87" s="1599"/>
      <c r="E87" s="1599"/>
      <c r="F87" s="1599"/>
      <c r="G87" s="1600"/>
      <c r="H87" s="1600"/>
      <c r="I87" s="1601"/>
      <c r="J87" s="1601"/>
      <c r="K87" s="1598"/>
      <c r="L87" s="1599"/>
      <c r="M87" s="1599"/>
      <c r="N87" s="1602"/>
      <c r="O87" s="278"/>
      <c r="P87" s="278"/>
      <c r="Q87" s="278"/>
      <c r="R87" s="279"/>
      <c r="S87" s="1597"/>
      <c r="T87" s="1597"/>
      <c r="U87" s="1597"/>
      <c r="V87" s="1597"/>
      <c r="W87" s="1597"/>
      <c r="X87" s="1597"/>
    </row>
    <row r="88" spans="1:24" ht="17.25" customHeight="1">
      <c r="A88" s="1600"/>
      <c r="B88" s="1601"/>
      <c r="C88" s="1598"/>
      <c r="D88" s="1599"/>
      <c r="E88" s="1599"/>
      <c r="F88" s="1599"/>
      <c r="G88" s="1600"/>
      <c r="H88" s="1600"/>
      <c r="I88" s="1601"/>
      <c r="J88" s="1601"/>
      <c r="K88" s="1598"/>
      <c r="L88" s="1599"/>
      <c r="M88" s="1599"/>
      <c r="N88" s="1602"/>
      <c r="O88" s="278"/>
      <c r="P88" s="278"/>
      <c r="Q88" s="278"/>
      <c r="R88" s="279"/>
      <c r="S88" s="1597"/>
      <c r="T88" s="1597"/>
      <c r="U88" s="1597"/>
      <c r="V88" s="1597"/>
      <c r="W88" s="1597"/>
      <c r="X88" s="1597"/>
    </row>
    <row r="89" spans="1:24" ht="17.25" customHeight="1">
      <c r="A89" s="1600"/>
      <c r="B89" s="1601"/>
      <c r="C89" s="1598"/>
      <c r="D89" s="1599"/>
      <c r="E89" s="1599"/>
      <c r="F89" s="1599"/>
      <c r="G89" s="1600"/>
      <c r="H89" s="1600"/>
      <c r="I89" s="1601"/>
      <c r="J89" s="1601"/>
      <c r="K89" s="1598"/>
      <c r="L89" s="1599"/>
      <c r="M89" s="1599"/>
      <c r="N89" s="1602"/>
      <c r="O89" s="278"/>
      <c r="P89" s="278"/>
      <c r="Q89" s="278"/>
      <c r="R89" s="279"/>
      <c r="S89" s="1597"/>
      <c r="T89" s="1597"/>
      <c r="U89" s="1597"/>
      <c r="V89" s="1597"/>
      <c r="W89" s="1597"/>
      <c r="X89" s="1597"/>
    </row>
    <row r="90" spans="1:24" ht="17.25" customHeight="1">
      <c r="A90" s="1600"/>
      <c r="B90" s="1601"/>
      <c r="C90" s="1598"/>
      <c r="D90" s="1599"/>
      <c r="E90" s="1599"/>
      <c r="F90" s="1599"/>
      <c r="G90" s="1600"/>
      <c r="H90" s="1600"/>
      <c r="I90" s="1601"/>
      <c r="J90" s="1601"/>
      <c r="K90" s="1598"/>
      <c r="L90" s="1599"/>
      <c r="M90" s="1599"/>
      <c r="N90" s="1602"/>
      <c r="O90" s="278"/>
      <c r="P90" s="278"/>
      <c r="Q90" s="278"/>
      <c r="R90" s="279"/>
      <c r="S90" s="1597"/>
      <c r="T90" s="1597"/>
      <c r="U90" s="1597"/>
      <c r="V90" s="1597"/>
      <c r="W90" s="1597"/>
      <c r="X90" s="1597"/>
    </row>
    <row r="91" spans="1:24" ht="17.25" customHeight="1">
      <c r="A91" s="1600"/>
      <c r="B91" s="1601"/>
      <c r="C91" s="1598"/>
      <c r="D91" s="1599"/>
      <c r="E91" s="1599"/>
      <c r="F91" s="1599"/>
      <c r="G91" s="1600"/>
      <c r="H91" s="1600"/>
      <c r="I91" s="1601"/>
      <c r="J91" s="1601"/>
      <c r="K91" s="1598"/>
      <c r="L91" s="1599"/>
      <c r="M91" s="1599"/>
      <c r="N91" s="1602"/>
      <c r="O91" s="278"/>
      <c r="P91" s="278"/>
      <c r="Q91" s="278"/>
      <c r="R91" s="279"/>
      <c r="S91" s="1597"/>
      <c r="T91" s="1597"/>
      <c r="U91" s="1597"/>
      <c r="V91" s="1597"/>
      <c r="W91" s="1597"/>
      <c r="X91" s="1597"/>
    </row>
    <row r="92" spans="1:24" ht="17.25" customHeight="1">
      <c r="A92" s="1600"/>
      <c r="B92" s="1601"/>
      <c r="C92" s="1598"/>
      <c r="D92" s="1599"/>
      <c r="E92" s="1599"/>
      <c r="F92" s="1599"/>
      <c r="G92" s="1600"/>
      <c r="H92" s="1600"/>
      <c r="I92" s="1601"/>
      <c r="J92" s="1601"/>
      <c r="K92" s="1598"/>
      <c r="L92" s="1599"/>
      <c r="M92" s="1599"/>
      <c r="N92" s="1602"/>
      <c r="O92" s="278"/>
      <c r="P92" s="278"/>
      <c r="Q92" s="278"/>
      <c r="R92" s="279"/>
      <c r="S92" s="1597"/>
      <c r="T92" s="1597"/>
      <c r="U92" s="1597"/>
      <c r="V92" s="1597"/>
      <c r="W92" s="1597"/>
      <c r="X92" s="1597"/>
    </row>
    <row r="93" spans="1:24" ht="17.25" customHeight="1">
      <c r="A93" s="1600"/>
      <c r="B93" s="1601"/>
      <c r="C93" s="1598"/>
      <c r="D93" s="1599"/>
      <c r="E93" s="1599"/>
      <c r="F93" s="1599"/>
      <c r="G93" s="1600"/>
      <c r="H93" s="1600"/>
      <c r="I93" s="1601"/>
      <c r="J93" s="1601"/>
      <c r="K93" s="1598"/>
      <c r="L93" s="1599"/>
      <c r="M93" s="1599"/>
      <c r="N93" s="1602"/>
      <c r="O93" s="278"/>
      <c r="P93" s="278"/>
      <c r="Q93" s="278"/>
      <c r="R93" s="279"/>
      <c r="S93" s="1597"/>
      <c r="T93" s="1597"/>
      <c r="U93" s="1597"/>
      <c r="V93" s="1597"/>
      <c r="W93" s="1597"/>
      <c r="X93" s="1597"/>
    </row>
  </sheetData>
  <mergeCells count="286">
    <mergeCell ref="S32:X32"/>
    <mergeCell ref="S2:X2"/>
    <mergeCell ref="S3:U3"/>
    <mergeCell ref="V3:X3"/>
    <mergeCell ref="A8:X9"/>
    <mergeCell ref="S11:X11"/>
    <mergeCell ref="A35:B35"/>
    <mergeCell ref="C35:F35"/>
    <mergeCell ref="G35:J35"/>
    <mergeCell ref="K35:N35"/>
    <mergeCell ref="S35:X35"/>
    <mergeCell ref="A34:B34"/>
    <mergeCell ref="C34:F34"/>
    <mergeCell ref="G34:J34"/>
    <mergeCell ref="K34:N34"/>
    <mergeCell ref="S34:X34"/>
    <mergeCell ref="A24:B28"/>
    <mergeCell ref="A29:B29"/>
    <mergeCell ref="A21:F21"/>
    <mergeCell ref="G21:X21"/>
    <mergeCell ref="O26:O28"/>
    <mergeCell ref="P26:P28"/>
    <mergeCell ref="A19:X19"/>
    <mergeCell ref="S29:X29"/>
    <mergeCell ref="A93:B93"/>
    <mergeCell ref="C93:F93"/>
    <mergeCell ref="G93:J93"/>
    <mergeCell ref="K93:N93"/>
    <mergeCell ref="S93:X93"/>
    <mergeCell ref="A92:B92"/>
    <mergeCell ref="C92:F92"/>
    <mergeCell ref="G92:J92"/>
    <mergeCell ref="K92:N92"/>
    <mergeCell ref="S92:X92"/>
    <mergeCell ref="A91:B91"/>
    <mergeCell ref="C91:F91"/>
    <mergeCell ref="G91:J91"/>
    <mergeCell ref="K91:N91"/>
    <mergeCell ref="S91:X91"/>
    <mergeCell ref="A90:B90"/>
    <mergeCell ref="C90:F90"/>
    <mergeCell ref="G90:J90"/>
    <mergeCell ref="K90:N90"/>
    <mergeCell ref="S90:X90"/>
    <mergeCell ref="A89:B89"/>
    <mergeCell ref="C89:F89"/>
    <mergeCell ref="G89:J89"/>
    <mergeCell ref="K89:N89"/>
    <mergeCell ref="S89:X89"/>
    <mergeCell ref="A88:B88"/>
    <mergeCell ref="C88:F88"/>
    <mergeCell ref="G88:J88"/>
    <mergeCell ref="K88:N88"/>
    <mergeCell ref="S88:X88"/>
    <mergeCell ref="A87:B87"/>
    <mergeCell ref="C87:F87"/>
    <mergeCell ref="G87:J87"/>
    <mergeCell ref="K87:N87"/>
    <mergeCell ref="S87:X87"/>
    <mergeCell ref="A86:B86"/>
    <mergeCell ref="C86:F86"/>
    <mergeCell ref="G86:J86"/>
    <mergeCell ref="K86:N86"/>
    <mergeCell ref="S86:X86"/>
    <mergeCell ref="A85:B85"/>
    <mergeCell ref="C85:F85"/>
    <mergeCell ref="G85:J85"/>
    <mergeCell ref="K85:N85"/>
    <mergeCell ref="S85:X85"/>
    <mergeCell ref="A84:B84"/>
    <mergeCell ref="C84:F84"/>
    <mergeCell ref="G84:J84"/>
    <mergeCell ref="K84:N84"/>
    <mergeCell ref="S84:X84"/>
    <mergeCell ref="A83:B83"/>
    <mergeCell ref="C83:F83"/>
    <mergeCell ref="G83:J83"/>
    <mergeCell ref="K83:N83"/>
    <mergeCell ref="S83:X83"/>
    <mergeCell ref="A82:B82"/>
    <mergeCell ref="C82:F82"/>
    <mergeCell ref="G82:J82"/>
    <mergeCell ref="K82:N82"/>
    <mergeCell ref="S82:X82"/>
    <mergeCell ref="A81:B81"/>
    <mergeCell ref="C81:F81"/>
    <mergeCell ref="G81:J81"/>
    <mergeCell ref="K81:N81"/>
    <mergeCell ref="S81:X81"/>
    <mergeCell ref="A80:B80"/>
    <mergeCell ref="C80:F80"/>
    <mergeCell ref="G80:J80"/>
    <mergeCell ref="K80:N80"/>
    <mergeCell ref="S80:X80"/>
    <mergeCell ref="A79:B79"/>
    <mergeCell ref="C79:F79"/>
    <mergeCell ref="G79:J79"/>
    <mergeCell ref="K79:N79"/>
    <mergeCell ref="S79:X79"/>
    <mergeCell ref="A78:B78"/>
    <mergeCell ref="C78:F78"/>
    <mergeCell ref="G78:J78"/>
    <mergeCell ref="K78:N78"/>
    <mergeCell ref="S78:X78"/>
    <mergeCell ref="A77:B77"/>
    <mergeCell ref="C77:F77"/>
    <mergeCell ref="G77:J77"/>
    <mergeCell ref="K77:N77"/>
    <mergeCell ref="S77:X77"/>
    <mergeCell ref="A76:B76"/>
    <mergeCell ref="C76:F76"/>
    <mergeCell ref="G76:J76"/>
    <mergeCell ref="K76:N76"/>
    <mergeCell ref="S76:X76"/>
    <mergeCell ref="A75:B75"/>
    <mergeCell ref="C75:F75"/>
    <mergeCell ref="G75:J75"/>
    <mergeCell ref="K75:N75"/>
    <mergeCell ref="S75:X75"/>
    <mergeCell ref="A74:B74"/>
    <mergeCell ref="C74:F74"/>
    <mergeCell ref="G74:J74"/>
    <mergeCell ref="K74:N74"/>
    <mergeCell ref="S74:X74"/>
    <mergeCell ref="A73:B73"/>
    <mergeCell ref="C73:F73"/>
    <mergeCell ref="G73:J73"/>
    <mergeCell ref="K73:N73"/>
    <mergeCell ref="S73:X73"/>
    <mergeCell ref="A72:B72"/>
    <mergeCell ref="C72:F72"/>
    <mergeCell ref="G72:J72"/>
    <mergeCell ref="K72:N72"/>
    <mergeCell ref="S72:X72"/>
    <mergeCell ref="A71:B71"/>
    <mergeCell ref="C71:F71"/>
    <mergeCell ref="G71:J71"/>
    <mergeCell ref="K71:N71"/>
    <mergeCell ref="S71:X71"/>
    <mergeCell ref="A70:B70"/>
    <mergeCell ref="C70:F70"/>
    <mergeCell ref="G70:J70"/>
    <mergeCell ref="K70:N70"/>
    <mergeCell ref="S70:X70"/>
    <mergeCell ref="A69:B69"/>
    <mergeCell ref="C69:F69"/>
    <mergeCell ref="G69:J69"/>
    <mergeCell ref="K69:N69"/>
    <mergeCell ref="S69:X69"/>
    <mergeCell ref="A68:B68"/>
    <mergeCell ref="C68:F68"/>
    <mergeCell ref="G68:J68"/>
    <mergeCell ref="K68:N68"/>
    <mergeCell ref="S68:X68"/>
    <mergeCell ref="A67:B67"/>
    <mergeCell ref="C67:F67"/>
    <mergeCell ref="G67:J67"/>
    <mergeCell ref="K67:N67"/>
    <mergeCell ref="S67:X67"/>
    <mergeCell ref="A66:B66"/>
    <mergeCell ref="C66:F66"/>
    <mergeCell ref="G66:J66"/>
    <mergeCell ref="K66:N66"/>
    <mergeCell ref="S66:X66"/>
    <mergeCell ref="A65:B65"/>
    <mergeCell ref="C65:F65"/>
    <mergeCell ref="G65:J65"/>
    <mergeCell ref="K65:N65"/>
    <mergeCell ref="S65:X65"/>
    <mergeCell ref="A64:B64"/>
    <mergeCell ref="C64:F64"/>
    <mergeCell ref="G64:J64"/>
    <mergeCell ref="K64:N64"/>
    <mergeCell ref="S64:X64"/>
    <mergeCell ref="A63:B63"/>
    <mergeCell ref="C63:F63"/>
    <mergeCell ref="G63:J63"/>
    <mergeCell ref="K63:N63"/>
    <mergeCell ref="S63:X63"/>
    <mergeCell ref="A62:B62"/>
    <mergeCell ref="C62:F62"/>
    <mergeCell ref="G62:J62"/>
    <mergeCell ref="K62:N62"/>
    <mergeCell ref="S62:X62"/>
    <mergeCell ref="A61:B61"/>
    <mergeCell ref="C61:F61"/>
    <mergeCell ref="G61:J61"/>
    <mergeCell ref="K61:N61"/>
    <mergeCell ref="S61:X61"/>
    <mergeCell ref="A60:B60"/>
    <mergeCell ref="C60:F60"/>
    <mergeCell ref="G60:J60"/>
    <mergeCell ref="K60:N60"/>
    <mergeCell ref="S60:X60"/>
    <mergeCell ref="A59:B59"/>
    <mergeCell ref="C59:F59"/>
    <mergeCell ref="G59:J59"/>
    <mergeCell ref="K59:N59"/>
    <mergeCell ref="S59:X59"/>
    <mergeCell ref="A58:B58"/>
    <mergeCell ref="C58:F58"/>
    <mergeCell ref="G58:J58"/>
    <mergeCell ref="K58:N58"/>
    <mergeCell ref="S58:X58"/>
    <mergeCell ref="A57:B57"/>
    <mergeCell ref="C57:F57"/>
    <mergeCell ref="G57:J57"/>
    <mergeCell ref="K57:N57"/>
    <mergeCell ref="S57:X57"/>
    <mergeCell ref="A56:B56"/>
    <mergeCell ref="C56:F56"/>
    <mergeCell ref="G56:J56"/>
    <mergeCell ref="K56:N56"/>
    <mergeCell ref="S56:X56"/>
    <mergeCell ref="A55:B55"/>
    <mergeCell ref="C55:F55"/>
    <mergeCell ref="G55:J55"/>
    <mergeCell ref="K55:N55"/>
    <mergeCell ref="S55:X55"/>
    <mergeCell ref="A54:B54"/>
    <mergeCell ref="C54:F54"/>
    <mergeCell ref="G54:J54"/>
    <mergeCell ref="K54:N54"/>
    <mergeCell ref="S54:X54"/>
    <mergeCell ref="A49:B53"/>
    <mergeCell ref="C49:F53"/>
    <mergeCell ref="G49:J53"/>
    <mergeCell ref="K49:N53"/>
    <mergeCell ref="O49:X49"/>
    <mergeCell ref="O50:R50"/>
    <mergeCell ref="S50:X53"/>
    <mergeCell ref="O51:O53"/>
    <mergeCell ref="P51:P53"/>
    <mergeCell ref="Q51:Q53"/>
    <mergeCell ref="R51:R53"/>
    <mergeCell ref="G37:J37"/>
    <mergeCell ref="K37:N37"/>
    <mergeCell ref="S37:X37"/>
    <mergeCell ref="A30:B30"/>
    <mergeCell ref="A32:B32"/>
    <mergeCell ref="A37:B37"/>
    <mergeCell ref="C30:F30"/>
    <mergeCell ref="C32:F32"/>
    <mergeCell ref="A36:B36"/>
    <mergeCell ref="C37:F37"/>
    <mergeCell ref="C36:F36"/>
    <mergeCell ref="A31:B31"/>
    <mergeCell ref="A33:B33"/>
    <mergeCell ref="C33:F33"/>
    <mergeCell ref="G36:J36"/>
    <mergeCell ref="K36:N36"/>
    <mergeCell ref="S36:X36"/>
    <mergeCell ref="G33:J33"/>
    <mergeCell ref="K33:N33"/>
    <mergeCell ref="S33:X33"/>
    <mergeCell ref="G32:J32"/>
    <mergeCell ref="K32:N32"/>
    <mergeCell ref="G30:J30"/>
    <mergeCell ref="K30:N30"/>
    <mergeCell ref="S30:X30"/>
    <mergeCell ref="C31:F31"/>
    <mergeCell ref="G31:J31"/>
    <mergeCell ref="K31:N31"/>
    <mergeCell ref="S31:X31"/>
    <mergeCell ref="C24:F28"/>
    <mergeCell ref="G24:J28"/>
    <mergeCell ref="K24:N28"/>
    <mergeCell ref="O24:X24"/>
    <mergeCell ref="O25:R25"/>
    <mergeCell ref="S25:X28"/>
    <mergeCell ref="C29:F29"/>
    <mergeCell ref="G29:J29"/>
    <mergeCell ref="K29:N29"/>
    <mergeCell ref="Q26:Q28"/>
    <mergeCell ref="R26:R28"/>
    <mergeCell ref="J15:N15"/>
    <mergeCell ref="O15:X15"/>
    <mergeCell ref="P2:R3"/>
    <mergeCell ref="P4:R6"/>
    <mergeCell ref="S4:U6"/>
    <mergeCell ref="V4:X6"/>
    <mergeCell ref="J13:N13"/>
    <mergeCell ref="O13:X13"/>
    <mergeCell ref="G14:I14"/>
    <mergeCell ref="J14:N14"/>
    <mergeCell ref="O14:X14"/>
  </mergeCells>
  <phoneticPr fontId="5"/>
  <dataValidations count="1">
    <dataValidation type="list" allowBlank="1" showInputMessage="1" sqref="O54:R93 O29:R37">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7" max="4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41" customFormat="1" ht="17.25" customHeight="1">
      <c r="B1" s="941" t="s">
        <v>573</v>
      </c>
      <c r="C1" s="942"/>
      <c r="D1" s="942"/>
      <c r="E1" s="943"/>
      <c r="P1" s="551"/>
      <c r="Q1" s="551"/>
      <c r="R1" s="558"/>
      <c r="S1" s="558"/>
      <c r="T1" s="558"/>
      <c r="U1" s="558"/>
      <c r="V1" s="558"/>
      <c r="W1" s="558"/>
      <c r="X1" s="18" t="s">
        <v>1079</v>
      </c>
      <c r="Y1" s="559" t="s">
        <v>571</v>
      </c>
      <c r="Z1" s="551"/>
    </row>
    <row r="2" spans="1:26" ht="17.25" customHeight="1">
      <c r="A2" s="551"/>
      <c r="B2" s="944"/>
      <c r="C2" s="945"/>
      <c r="D2" s="945"/>
      <c r="E2" s="946"/>
      <c r="F2" s="551"/>
      <c r="G2" s="551"/>
      <c r="H2" s="551"/>
      <c r="I2" s="551"/>
      <c r="J2" s="551"/>
      <c r="K2" s="551"/>
      <c r="L2" s="551"/>
      <c r="M2" s="551"/>
      <c r="N2" s="551"/>
      <c r="O2" s="551"/>
      <c r="P2" s="914" t="s">
        <v>11</v>
      </c>
      <c r="Q2" s="915"/>
      <c r="R2" s="916"/>
      <c r="S2" s="965" t="s">
        <v>10</v>
      </c>
      <c r="T2" s="966"/>
      <c r="U2" s="966"/>
      <c r="V2" s="966"/>
      <c r="W2" s="966"/>
      <c r="X2" s="967"/>
    </row>
    <row r="3" spans="1:26" ht="17.25" customHeight="1">
      <c r="A3" s="551"/>
      <c r="B3" s="551"/>
      <c r="C3" s="551"/>
      <c r="D3" s="551"/>
      <c r="E3" s="551"/>
      <c r="F3" s="551"/>
      <c r="G3" s="551"/>
      <c r="H3" s="551"/>
      <c r="I3" s="551"/>
      <c r="J3" s="551"/>
      <c r="K3" s="551"/>
      <c r="L3" s="551"/>
      <c r="M3" s="551"/>
      <c r="N3" s="551"/>
      <c r="O3" s="551"/>
      <c r="P3" s="917"/>
      <c r="Q3" s="918"/>
      <c r="R3" s="919"/>
      <c r="S3" s="992" t="s">
        <v>9</v>
      </c>
      <c r="T3" s="992"/>
      <c r="U3" s="992"/>
      <c r="V3" s="911" t="s">
        <v>8</v>
      </c>
      <c r="W3" s="912"/>
      <c r="X3" s="913"/>
    </row>
    <row r="4" spans="1:26" ht="17.25" customHeight="1">
      <c r="A4" s="551"/>
      <c r="B4" s="551"/>
      <c r="C4" s="551"/>
      <c r="D4" s="551"/>
      <c r="E4" s="551"/>
      <c r="F4" s="551"/>
      <c r="G4" s="551"/>
      <c r="H4" s="551"/>
      <c r="I4" s="551"/>
      <c r="J4" s="551"/>
      <c r="K4" s="551"/>
      <c r="L4" s="551"/>
      <c r="M4" s="551"/>
      <c r="N4" s="551"/>
      <c r="O4" s="551"/>
      <c r="P4" s="914"/>
      <c r="Q4" s="915"/>
      <c r="R4" s="916"/>
      <c r="S4" s="938"/>
      <c r="T4" s="938"/>
      <c r="U4" s="938"/>
      <c r="V4" s="938"/>
      <c r="W4" s="938"/>
      <c r="X4" s="938"/>
    </row>
    <row r="5" spans="1:26" ht="17.25" customHeight="1">
      <c r="A5" s="551"/>
      <c r="B5" s="551"/>
      <c r="C5" s="551"/>
      <c r="D5" s="551"/>
      <c r="E5" s="551"/>
      <c r="F5" s="551"/>
      <c r="G5" s="551"/>
      <c r="H5" s="551"/>
      <c r="I5" s="551"/>
      <c r="J5" s="551"/>
      <c r="K5" s="551"/>
      <c r="L5" s="551"/>
      <c r="M5" s="551"/>
      <c r="N5" s="551"/>
      <c r="O5" s="551"/>
      <c r="P5" s="935"/>
      <c r="Q5" s="936"/>
      <c r="R5" s="937"/>
      <c r="S5" s="939"/>
      <c r="T5" s="939"/>
      <c r="U5" s="939"/>
      <c r="V5" s="939"/>
      <c r="W5" s="939"/>
      <c r="X5" s="939"/>
    </row>
    <row r="6" spans="1:26" ht="17.25" customHeight="1">
      <c r="A6" s="551"/>
      <c r="B6" s="551"/>
      <c r="C6" s="551"/>
      <c r="D6" s="551"/>
      <c r="E6" s="551"/>
      <c r="F6" s="551"/>
      <c r="G6" s="551"/>
      <c r="H6" s="551"/>
      <c r="I6" s="551"/>
      <c r="J6" s="551"/>
      <c r="K6" s="551"/>
      <c r="L6" s="551"/>
      <c r="M6" s="551"/>
      <c r="N6" s="551"/>
      <c r="O6" s="551"/>
      <c r="P6" s="917"/>
      <c r="Q6" s="918"/>
      <c r="R6" s="919"/>
      <c r="S6" s="940"/>
      <c r="T6" s="940"/>
      <c r="U6" s="940"/>
      <c r="V6" s="940"/>
      <c r="W6" s="940"/>
      <c r="X6" s="940"/>
    </row>
    <row r="7" spans="1:26" ht="17.25" customHeight="1">
      <c r="U7" s="180"/>
      <c r="V7" s="180"/>
      <c r="W7" s="180"/>
      <c r="X7" s="180"/>
    </row>
    <row r="8" spans="1:26" ht="17.25" customHeight="1">
      <c r="A8" s="1627" t="s">
        <v>166</v>
      </c>
      <c r="B8" s="1627"/>
      <c r="C8" s="1627"/>
      <c r="D8" s="1627"/>
      <c r="E8" s="1627"/>
      <c r="F8" s="1627"/>
      <c r="G8" s="1627"/>
      <c r="H8" s="1627"/>
      <c r="I8" s="1627"/>
      <c r="J8" s="1627"/>
      <c r="K8" s="1627"/>
      <c r="L8" s="1627"/>
      <c r="M8" s="1627"/>
      <c r="N8" s="1627"/>
      <c r="O8" s="1627"/>
      <c r="P8" s="1627"/>
      <c r="Q8" s="1627"/>
      <c r="R8" s="1627"/>
      <c r="S8" s="1627"/>
      <c r="T8" s="1627"/>
      <c r="U8" s="1627"/>
      <c r="V8" s="1627"/>
      <c r="W8" s="1627"/>
      <c r="X8" s="1627"/>
    </row>
    <row r="9" spans="1:26" ht="17.25" customHeight="1">
      <c r="A9" s="1627"/>
      <c r="B9" s="1627"/>
      <c r="C9" s="1627"/>
      <c r="D9" s="1627"/>
      <c r="E9" s="1627"/>
      <c r="F9" s="1627"/>
      <c r="G9" s="1627"/>
      <c r="H9" s="1627"/>
      <c r="I9" s="1627"/>
      <c r="J9" s="1627"/>
      <c r="K9" s="1627"/>
      <c r="L9" s="1627"/>
      <c r="M9" s="1627"/>
      <c r="N9" s="1627"/>
      <c r="O9" s="1627"/>
      <c r="P9" s="1627"/>
      <c r="Q9" s="1627"/>
      <c r="R9" s="1627"/>
      <c r="S9" s="1627"/>
      <c r="T9" s="1627"/>
      <c r="U9" s="1627"/>
      <c r="V9" s="1627"/>
      <c r="W9" s="1627"/>
      <c r="X9" s="1627"/>
    </row>
    <row r="11" spans="1:26" ht="17.25" customHeight="1">
      <c r="A11" s="551"/>
      <c r="B11" s="551"/>
      <c r="C11" s="551"/>
      <c r="D11" s="551"/>
      <c r="E11" s="551"/>
      <c r="F11" s="551"/>
      <c r="G11" s="551"/>
      <c r="H11" s="551"/>
      <c r="I11" s="551"/>
      <c r="J11" s="551"/>
      <c r="K11" s="551"/>
      <c r="L11" s="551"/>
      <c r="M11" s="551"/>
      <c r="N11" s="551"/>
      <c r="O11" s="549"/>
      <c r="P11" s="549"/>
      <c r="Q11" s="551"/>
      <c r="R11" s="79"/>
      <c r="S11" s="920" t="s">
        <v>706</v>
      </c>
      <c r="T11" s="920"/>
      <c r="U11" s="920"/>
      <c r="V11" s="920"/>
      <c r="W11" s="920"/>
      <c r="X11" s="920"/>
    </row>
    <row r="12" spans="1:26" ht="17.25" customHeight="1">
      <c r="A12" s="551" t="s">
        <v>14</v>
      </c>
      <c r="B12" s="551"/>
      <c r="C12" s="551"/>
      <c r="D12" s="551"/>
      <c r="E12" s="549"/>
      <c r="F12" s="551"/>
      <c r="G12" s="551"/>
      <c r="H12" s="551"/>
      <c r="I12" s="551"/>
      <c r="J12" s="551"/>
      <c r="K12" s="551"/>
      <c r="L12" s="549"/>
      <c r="M12" s="551"/>
      <c r="N12" s="551"/>
      <c r="O12" s="551"/>
      <c r="P12" s="551"/>
      <c r="Q12" s="551"/>
      <c r="R12" s="551"/>
      <c r="S12" s="551"/>
      <c r="T12" s="551"/>
      <c r="U12" s="551"/>
      <c r="V12" s="551"/>
      <c r="W12" s="551"/>
      <c r="X12" s="551"/>
    </row>
    <row r="13" spans="1:26" ht="17.25" customHeight="1">
      <c r="A13" s="551"/>
      <c r="B13" s="551"/>
      <c r="C13" s="551"/>
      <c r="D13" s="551"/>
      <c r="E13" s="551"/>
      <c r="F13" s="551"/>
      <c r="G13" s="551"/>
      <c r="H13" s="551"/>
      <c r="I13" s="551"/>
      <c r="J13" s="899" t="s">
        <v>959</v>
      </c>
      <c r="K13" s="899"/>
      <c r="L13" s="899"/>
      <c r="M13" s="899"/>
      <c r="N13" s="899"/>
      <c r="O13" s="900" t="s">
        <v>933</v>
      </c>
      <c r="P13" s="900"/>
      <c r="Q13" s="900"/>
      <c r="R13" s="900"/>
      <c r="S13" s="900"/>
      <c r="T13" s="900"/>
      <c r="U13" s="900"/>
      <c r="V13" s="900"/>
      <c r="W13" s="900"/>
      <c r="X13" s="900"/>
    </row>
    <row r="14" spans="1:26" ht="17.25" customHeight="1">
      <c r="A14" s="551"/>
      <c r="B14" s="551"/>
      <c r="C14" s="551"/>
      <c r="D14" s="551"/>
      <c r="E14" s="551"/>
      <c r="F14" s="551"/>
      <c r="G14" s="898" t="s">
        <v>7</v>
      </c>
      <c r="H14" s="898"/>
      <c r="I14" s="898"/>
      <c r="J14" s="899" t="s">
        <v>960</v>
      </c>
      <c r="K14" s="899"/>
      <c r="L14" s="899"/>
      <c r="M14" s="899"/>
      <c r="N14" s="899"/>
      <c r="O14" s="900" t="s">
        <v>931</v>
      </c>
      <c r="P14" s="900"/>
      <c r="Q14" s="900"/>
      <c r="R14" s="900"/>
      <c r="S14" s="900"/>
      <c r="T14" s="900"/>
      <c r="U14" s="900"/>
      <c r="V14" s="900"/>
      <c r="W14" s="900"/>
      <c r="X14" s="900"/>
    </row>
    <row r="15" spans="1:26" ht="17.25" customHeight="1">
      <c r="A15" s="551"/>
      <c r="B15" s="551"/>
      <c r="C15" s="551"/>
      <c r="D15" s="551"/>
      <c r="E15" s="551"/>
      <c r="F15" s="551"/>
      <c r="G15" s="551"/>
      <c r="H15" s="551"/>
      <c r="I15" s="551"/>
      <c r="J15" s="899" t="s">
        <v>961</v>
      </c>
      <c r="K15" s="899"/>
      <c r="L15" s="899"/>
      <c r="M15" s="899"/>
      <c r="N15" s="899"/>
      <c r="O15" s="900" t="s">
        <v>932</v>
      </c>
      <c r="P15" s="900"/>
      <c r="Q15" s="900"/>
      <c r="R15" s="900"/>
      <c r="S15" s="900"/>
      <c r="T15" s="900"/>
      <c r="U15" s="900"/>
      <c r="V15" s="900"/>
      <c r="W15" s="900"/>
      <c r="X15" s="900"/>
    </row>
    <row r="17" spans="1:24" ht="17.25" customHeight="1">
      <c r="A17" s="21" t="s">
        <v>567</v>
      </c>
    </row>
    <row r="18" spans="1:24" s="551" customFormat="1" ht="17.25" customHeight="1"/>
    <row r="19" spans="1:24" s="551" customFormat="1"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G20" s="22"/>
      <c r="H20" s="22"/>
      <c r="I20" s="22"/>
      <c r="J20" s="22"/>
      <c r="K20" s="22"/>
      <c r="L20" s="22"/>
    </row>
    <row r="21" spans="1:24" ht="17.25" customHeight="1">
      <c r="A21" s="921" t="s">
        <v>434</v>
      </c>
      <c r="B21" s="921"/>
      <c r="C21" s="921"/>
      <c r="D21" s="921"/>
      <c r="E21" s="921"/>
      <c r="F21" s="921"/>
      <c r="G21" s="922" t="s">
        <v>928</v>
      </c>
      <c r="H21" s="922"/>
      <c r="I21" s="922"/>
      <c r="J21" s="922"/>
      <c r="K21" s="922"/>
      <c r="L21" s="922"/>
      <c r="M21" s="922"/>
      <c r="N21" s="922"/>
      <c r="O21" s="922"/>
      <c r="P21" s="922"/>
      <c r="Q21" s="922"/>
      <c r="R21" s="922"/>
      <c r="S21" s="922"/>
      <c r="T21" s="922"/>
      <c r="U21" s="922"/>
      <c r="V21" s="922"/>
      <c r="W21" s="922"/>
      <c r="X21" s="922"/>
    </row>
    <row r="23" spans="1:24" ht="17.25" customHeight="1">
      <c r="A23" s="21" t="s">
        <v>165</v>
      </c>
    </row>
    <row r="24" spans="1:24" ht="17.25" customHeight="1">
      <c r="A24" s="1621" t="s">
        <v>568</v>
      </c>
      <c r="B24" s="1622"/>
      <c r="C24" s="1603" t="s">
        <v>164</v>
      </c>
      <c r="D24" s="1604"/>
      <c r="E24" s="1604"/>
      <c r="F24" s="1604"/>
      <c r="G24" s="1603" t="s">
        <v>163</v>
      </c>
      <c r="H24" s="1604"/>
      <c r="I24" s="1604"/>
      <c r="J24" s="1609"/>
      <c r="K24" s="1603" t="s">
        <v>162</v>
      </c>
      <c r="L24" s="1604"/>
      <c r="M24" s="1604"/>
      <c r="N24" s="1612"/>
      <c r="O24" s="1615" t="s">
        <v>161</v>
      </c>
      <c r="P24" s="1615"/>
      <c r="Q24" s="1615"/>
      <c r="R24" s="1615"/>
      <c r="S24" s="1615"/>
      <c r="T24" s="1615"/>
      <c r="U24" s="1615"/>
      <c r="V24" s="1615"/>
      <c r="W24" s="1615"/>
      <c r="X24" s="1615"/>
    </row>
    <row r="25" spans="1:24" ht="17.25" customHeight="1">
      <c r="A25" s="1623"/>
      <c r="B25" s="1624"/>
      <c r="C25" s="1605"/>
      <c r="D25" s="1606"/>
      <c r="E25" s="1606"/>
      <c r="F25" s="1606"/>
      <c r="G25" s="1605"/>
      <c r="H25" s="1606"/>
      <c r="I25" s="1606"/>
      <c r="J25" s="1610"/>
      <c r="K25" s="1605"/>
      <c r="L25" s="1606"/>
      <c r="M25" s="1606"/>
      <c r="N25" s="1613"/>
      <c r="O25" s="1616" t="s">
        <v>160</v>
      </c>
      <c r="P25" s="1616"/>
      <c r="Q25" s="1616"/>
      <c r="R25" s="1616"/>
      <c r="S25" s="1617" t="s">
        <v>159</v>
      </c>
      <c r="T25" s="1617"/>
      <c r="U25" s="1617"/>
      <c r="V25" s="1617"/>
      <c r="W25" s="1617"/>
      <c r="X25" s="1617"/>
    </row>
    <row r="26" spans="1:24" ht="17.25" customHeight="1">
      <c r="A26" s="1623"/>
      <c r="B26" s="1624"/>
      <c r="C26" s="1605"/>
      <c r="D26" s="1606"/>
      <c r="E26" s="1606"/>
      <c r="F26" s="1606"/>
      <c r="G26" s="1605"/>
      <c r="H26" s="1606"/>
      <c r="I26" s="1606"/>
      <c r="J26" s="1610"/>
      <c r="K26" s="1605"/>
      <c r="L26" s="1606"/>
      <c r="M26" s="1606"/>
      <c r="N26" s="1613"/>
      <c r="O26" s="1618" t="s">
        <v>1827</v>
      </c>
      <c r="P26" s="1618" t="s">
        <v>1828</v>
      </c>
      <c r="Q26" s="1618" t="s">
        <v>1829</v>
      </c>
      <c r="R26" s="1618" t="s">
        <v>1830</v>
      </c>
      <c r="S26" s="1617"/>
      <c r="T26" s="1617"/>
      <c r="U26" s="1617"/>
      <c r="V26" s="1617"/>
      <c r="W26" s="1617"/>
      <c r="X26" s="1617"/>
    </row>
    <row r="27" spans="1:24" ht="17.25" customHeight="1">
      <c r="A27" s="1623"/>
      <c r="B27" s="1624"/>
      <c r="C27" s="1605"/>
      <c r="D27" s="1606"/>
      <c r="E27" s="1606"/>
      <c r="F27" s="1606"/>
      <c r="G27" s="1605"/>
      <c r="H27" s="1606"/>
      <c r="I27" s="1606"/>
      <c r="J27" s="1610"/>
      <c r="K27" s="1605"/>
      <c r="L27" s="1606"/>
      <c r="M27" s="1606"/>
      <c r="N27" s="1613"/>
      <c r="O27" s="1619"/>
      <c r="P27" s="1619"/>
      <c r="Q27" s="1619"/>
      <c r="R27" s="1619"/>
      <c r="S27" s="1617"/>
      <c r="T27" s="1617"/>
      <c r="U27" s="1617"/>
      <c r="V27" s="1617"/>
      <c r="W27" s="1617"/>
      <c r="X27" s="1617"/>
    </row>
    <row r="28" spans="1:24" ht="17.25" customHeight="1">
      <c r="A28" s="1625"/>
      <c r="B28" s="1626"/>
      <c r="C28" s="1607"/>
      <c r="D28" s="1608"/>
      <c r="E28" s="1608"/>
      <c r="F28" s="1608"/>
      <c r="G28" s="1607"/>
      <c r="H28" s="1608"/>
      <c r="I28" s="1608"/>
      <c r="J28" s="1611"/>
      <c r="K28" s="1607"/>
      <c r="L28" s="1608"/>
      <c r="M28" s="1608"/>
      <c r="N28" s="1614"/>
      <c r="O28" s="1620"/>
      <c r="P28" s="1620"/>
      <c r="Q28" s="1620"/>
      <c r="R28" s="1620"/>
      <c r="S28" s="1617"/>
      <c r="T28" s="1617"/>
      <c r="U28" s="1617"/>
      <c r="V28" s="1617"/>
      <c r="W28" s="1617"/>
      <c r="X28" s="1617"/>
    </row>
    <row r="29" spans="1:24" ht="17.25" customHeight="1">
      <c r="A29" s="1600" t="s">
        <v>759</v>
      </c>
      <c r="B29" s="1601"/>
      <c r="C29" s="1598" t="s">
        <v>762</v>
      </c>
      <c r="D29" s="1599"/>
      <c r="E29" s="1599"/>
      <c r="F29" s="1599"/>
      <c r="G29" s="1628" t="s">
        <v>768</v>
      </c>
      <c r="H29" s="1629"/>
      <c r="I29" s="1629"/>
      <c r="J29" s="1630"/>
      <c r="K29" s="1628" t="s">
        <v>773</v>
      </c>
      <c r="L29" s="1629"/>
      <c r="M29" s="1629"/>
      <c r="N29" s="1630"/>
      <c r="O29" s="278"/>
      <c r="P29" s="278"/>
      <c r="Q29" s="278" t="s">
        <v>778</v>
      </c>
      <c r="R29" s="279"/>
      <c r="S29" s="1631" t="s">
        <v>780</v>
      </c>
      <c r="T29" s="1632"/>
      <c r="U29" s="1632"/>
      <c r="V29" s="1632"/>
      <c r="W29" s="1632"/>
      <c r="X29" s="1633"/>
    </row>
    <row r="30" spans="1:24" ht="17.25" customHeight="1">
      <c r="A30" s="1600" t="s">
        <v>760</v>
      </c>
      <c r="B30" s="1601"/>
      <c r="C30" s="1598" t="s">
        <v>763</v>
      </c>
      <c r="D30" s="1599"/>
      <c r="E30" s="1599"/>
      <c r="F30" s="1599"/>
      <c r="G30" s="1628" t="s">
        <v>769</v>
      </c>
      <c r="H30" s="1629"/>
      <c r="I30" s="1629"/>
      <c r="J30" s="1630"/>
      <c r="K30" s="1628" t="s">
        <v>774</v>
      </c>
      <c r="L30" s="1629"/>
      <c r="M30" s="1629"/>
      <c r="N30" s="1630"/>
      <c r="O30" s="280"/>
      <c r="P30" s="280"/>
      <c r="Q30" s="280"/>
      <c r="R30" s="281" t="s">
        <v>778</v>
      </c>
      <c r="S30" s="1631" t="s">
        <v>170</v>
      </c>
      <c r="T30" s="1632"/>
      <c r="U30" s="1632"/>
      <c r="V30" s="1632"/>
      <c r="W30" s="1632"/>
      <c r="X30" s="1633"/>
    </row>
    <row r="31" spans="1:24" ht="17.25" customHeight="1">
      <c r="A31" s="1600" t="s">
        <v>737</v>
      </c>
      <c r="B31" s="1601"/>
      <c r="C31" s="1598" t="s">
        <v>764</v>
      </c>
      <c r="D31" s="1599"/>
      <c r="E31" s="1599"/>
      <c r="F31" s="1599"/>
      <c r="G31" s="1628" t="s">
        <v>770</v>
      </c>
      <c r="H31" s="1629"/>
      <c r="I31" s="1629"/>
      <c r="J31" s="1630"/>
      <c r="K31" s="1628" t="s">
        <v>775</v>
      </c>
      <c r="L31" s="1629"/>
      <c r="M31" s="1629"/>
      <c r="N31" s="1630"/>
      <c r="O31" s="278" t="s">
        <v>778</v>
      </c>
      <c r="P31" s="278"/>
      <c r="Q31" s="278"/>
      <c r="R31" s="279"/>
      <c r="S31" s="1631" t="s">
        <v>169</v>
      </c>
      <c r="T31" s="1632"/>
      <c r="U31" s="1632"/>
      <c r="V31" s="1632"/>
      <c r="W31" s="1632"/>
      <c r="X31" s="1633"/>
    </row>
    <row r="32" spans="1:24" ht="17.25" customHeight="1">
      <c r="A32" s="1600" t="s">
        <v>737</v>
      </c>
      <c r="B32" s="1601"/>
      <c r="C32" s="1598" t="s">
        <v>765</v>
      </c>
      <c r="D32" s="1599"/>
      <c r="E32" s="1599"/>
      <c r="F32" s="1599"/>
      <c r="G32" s="1628" t="s">
        <v>770</v>
      </c>
      <c r="H32" s="1629"/>
      <c r="I32" s="1629"/>
      <c r="J32" s="1630"/>
      <c r="K32" s="1628" t="s">
        <v>775</v>
      </c>
      <c r="L32" s="1629"/>
      <c r="M32" s="1629"/>
      <c r="N32" s="1630"/>
      <c r="O32" s="278" t="s">
        <v>778</v>
      </c>
      <c r="P32" s="278"/>
      <c r="Q32" s="278"/>
      <c r="R32" s="279"/>
      <c r="S32" s="1631" t="s">
        <v>169</v>
      </c>
      <c r="T32" s="1632"/>
      <c r="U32" s="1632"/>
      <c r="V32" s="1632"/>
      <c r="W32" s="1632"/>
      <c r="X32" s="1633"/>
    </row>
    <row r="33" spans="1:24" ht="17.25" customHeight="1">
      <c r="A33" s="1600" t="s">
        <v>761</v>
      </c>
      <c r="B33" s="1601"/>
      <c r="C33" s="1598" t="s">
        <v>766</v>
      </c>
      <c r="D33" s="1599"/>
      <c r="E33" s="1599"/>
      <c r="F33" s="1599"/>
      <c r="G33" s="1628" t="s">
        <v>771</v>
      </c>
      <c r="H33" s="1629"/>
      <c r="I33" s="1629"/>
      <c r="J33" s="1630"/>
      <c r="K33" s="1628" t="s">
        <v>776</v>
      </c>
      <c r="L33" s="1629"/>
      <c r="M33" s="1629"/>
      <c r="N33" s="1630"/>
      <c r="O33" s="278"/>
      <c r="P33" s="278" t="s">
        <v>778</v>
      </c>
      <c r="Q33" s="278"/>
      <c r="R33" s="279"/>
      <c r="S33" s="1631" t="s">
        <v>168</v>
      </c>
      <c r="T33" s="1632"/>
      <c r="U33" s="1632"/>
      <c r="V33" s="1632"/>
      <c r="W33" s="1632"/>
      <c r="X33" s="1633"/>
    </row>
    <row r="34" spans="1:24" ht="17.25" customHeight="1">
      <c r="A34" s="1600" t="s">
        <v>737</v>
      </c>
      <c r="B34" s="1601"/>
      <c r="C34" s="1598" t="s">
        <v>767</v>
      </c>
      <c r="D34" s="1599"/>
      <c r="E34" s="1599"/>
      <c r="F34" s="1599"/>
      <c r="G34" s="1628" t="s">
        <v>772</v>
      </c>
      <c r="H34" s="1629"/>
      <c r="I34" s="1629"/>
      <c r="J34" s="1630"/>
      <c r="K34" s="1628" t="s">
        <v>777</v>
      </c>
      <c r="L34" s="1629"/>
      <c r="M34" s="1629"/>
      <c r="N34" s="1630"/>
      <c r="O34" s="278" t="s">
        <v>778</v>
      </c>
      <c r="P34" s="278"/>
      <c r="Q34" s="278"/>
      <c r="R34" s="279"/>
      <c r="S34" s="1631" t="s">
        <v>779</v>
      </c>
      <c r="T34" s="1632"/>
      <c r="U34" s="1632"/>
      <c r="V34" s="1632"/>
      <c r="W34" s="1632"/>
      <c r="X34" s="1633"/>
    </row>
    <row r="35" spans="1:24" ht="17.25" customHeight="1">
      <c r="A35" s="1600"/>
      <c r="B35" s="1601"/>
      <c r="C35" s="1598"/>
      <c r="D35" s="1599"/>
      <c r="E35" s="1599"/>
      <c r="F35" s="1599"/>
      <c r="G35" s="1628"/>
      <c r="H35" s="1629"/>
      <c r="I35" s="1629"/>
      <c r="J35" s="1630"/>
      <c r="K35" s="1628"/>
      <c r="L35" s="1629"/>
      <c r="M35" s="1629"/>
      <c r="N35" s="1630"/>
      <c r="O35" s="278"/>
      <c r="P35" s="278"/>
      <c r="Q35" s="278"/>
      <c r="R35" s="279"/>
      <c r="S35" s="1631"/>
      <c r="T35" s="1632"/>
      <c r="U35" s="1632"/>
      <c r="V35" s="1632"/>
      <c r="W35" s="1632"/>
      <c r="X35" s="1633"/>
    </row>
    <row r="36" spans="1:24" ht="17.25" customHeight="1">
      <c r="A36" s="1600"/>
      <c r="B36" s="1601"/>
      <c r="C36" s="1598"/>
      <c r="D36" s="1599"/>
      <c r="E36" s="1599"/>
      <c r="F36" s="1599"/>
      <c r="G36" s="1628"/>
      <c r="H36" s="1629"/>
      <c r="I36" s="1629"/>
      <c r="J36" s="1630"/>
      <c r="K36" s="1628"/>
      <c r="L36" s="1629"/>
      <c r="M36" s="1629"/>
      <c r="N36" s="1630"/>
      <c r="O36" s="278"/>
      <c r="P36" s="278"/>
      <c r="Q36" s="278"/>
      <c r="R36" s="279"/>
      <c r="S36" s="1631"/>
      <c r="T36" s="1632"/>
      <c r="U36" s="1632"/>
      <c r="V36" s="1632"/>
      <c r="W36" s="1632"/>
      <c r="X36" s="1633"/>
    </row>
    <row r="37" spans="1:24" ht="17.25" customHeight="1">
      <c r="A37" s="1600"/>
      <c r="B37" s="1601"/>
      <c r="C37" s="1598"/>
      <c r="D37" s="1599"/>
      <c r="E37" s="1599"/>
      <c r="F37" s="1599"/>
      <c r="G37" s="1628"/>
      <c r="H37" s="1629"/>
      <c r="I37" s="1629"/>
      <c r="J37" s="1630"/>
      <c r="K37" s="1628"/>
      <c r="L37" s="1629"/>
      <c r="M37" s="1629"/>
      <c r="N37" s="1630"/>
      <c r="O37" s="278"/>
      <c r="P37" s="278"/>
      <c r="Q37" s="278"/>
      <c r="R37" s="279"/>
      <c r="S37" s="1631"/>
      <c r="T37" s="1632"/>
      <c r="U37" s="1632"/>
      <c r="V37" s="1632"/>
      <c r="W37" s="1632"/>
      <c r="X37" s="1633"/>
    </row>
    <row r="38" spans="1:24" ht="17.25" customHeight="1">
      <c r="A38" s="296" t="s">
        <v>751</v>
      </c>
    </row>
    <row r="39" spans="1:24" ht="17.25" customHeight="1">
      <c r="A39" s="296" t="s">
        <v>665</v>
      </c>
    </row>
    <row r="40" spans="1:24" ht="17.25" customHeight="1">
      <c r="A40" s="297" t="s">
        <v>666</v>
      </c>
    </row>
    <row r="41" spans="1:24" ht="17.25" customHeight="1">
      <c r="A41" s="297" t="s">
        <v>667</v>
      </c>
    </row>
    <row r="42" spans="1:24" ht="17.25" customHeight="1">
      <c r="A42" s="296" t="s">
        <v>668</v>
      </c>
    </row>
    <row r="43" spans="1:24" ht="17.25" customHeight="1">
      <c r="A43" s="297" t="s">
        <v>669</v>
      </c>
    </row>
    <row r="44" spans="1:24" ht="17.25" customHeight="1">
      <c r="A44" s="296" t="s">
        <v>670</v>
      </c>
    </row>
    <row r="45" spans="1:24" ht="17.25" customHeight="1">
      <c r="A45" s="297" t="s">
        <v>671</v>
      </c>
    </row>
    <row r="46" spans="1:24" ht="17.25" customHeight="1">
      <c r="A46" s="297" t="s">
        <v>664</v>
      </c>
    </row>
    <row r="47" spans="1:24" ht="17.25" customHeight="1">
      <c r="A47" s="297"/>
    </row>
  </sheetData>
  <mergeCells count="76">
    <mergeCell ref="A8:X9"/>
    <mergeCell ref="S11:X11"/>
    <mergeCell ref="J13:N13"/>
    <mergeCell ref="O13:X13"/>
    <mergeCell ref="P4:R6"/>
    <mergeCell ref="S4:U6"/>
    <mergeCell ref="V4:X6"/>
    <mergeCell ref="B1:E2"/>
    <mergeCell ref="P2:R3"/>
    <mergeCell ref="S2:X2"/>
    <mergeCell ref="S3:U3"/>
    <mergeCell ref="V3:X3"/>
    <mergeCell ref="G14:I14"/>
    <mergeCell ref="J14:N14"/>
    <mergeCell ref="O14:X14"/>
    <mergeCell ref="C29:F29"/>
    <mergeCell ref="G29:J29"/>
    <mergeCell ref="K29:N29"/>
    <mergeCell ref="S29:X29"/>
    <mergeCell ref="R26:R28"/>
    <mergeCell ref="A21:F21"/>
    <mergeCell ref="G21:X21"/>
    <mergeCell ref="A24:B28"/>
    <mergeCell ref="J15:N15"/>
    <mergeCell ref="O15:X15"/>
    <mergeCell ref="A19:X19"/>
    <mergeCell ref="A30:B30"/>
    <mergeCell ref="A29:B29"/>
    <mergeCell ref="O26:O28"/>
    <mergeCell ref="P26:P28"/>
    <mergeCell ref="Q26:Q28"/>
    <mergeCell ref="C24:F28"/>
    <mergeCell ref="G24:J28"/>
    <mergeCell ref="K24:N28"/>
    <mergeCell ref="O24:X24"/>
    <mergeCell ref="O25:R25"/>
    <mergeCell ref="S25:X28"/>
    <mergeCell ref="C30:F30"/>
    <mergeCell ref="G30:J30"/>
    <mergeCell ref="K30:N30"/>
    <mergeCell ref="S30:X30"/>
    <mergeCell ref="C31:F31"/>
    <mergeCell ref="G31:J31"/>
    <mergeCell ref="K31:N31"/>
    <mergeCell ref="S31:X31"/>
    <mergeCell ref="A32:B32"/>
    <mergeCell ref="A31:B31"/>
    <mergeCell ref="C32:F32"/>
    <mergeCell ref="G32:J32"/>
    <mergeCell ref="K32:N32"/>
    <mergeCell ref="S32:X32"/>
    <mergeCell ref="S33:X33"/>
    <mergeCell ref="A34:B34"/>
    <mergeCell ref="A33:B33"/>
    <mergeCell ref="C34:F34"/>
    <mergeCell ref="G34:J34"/>
    <mergeCell ref="K34:N34"/>
    <mergeCell ref="S34:X34"/>
    <mergeCell ref="A36:B36"/>
    <mergeCell ref="A35:B35"/>
    <mergeCell ref="C33:F33"/>
    <mergeCell ref="G33:J33"/>
    <mergeCell ref="K33:N33"/>
    <mergeCell ref="C36:F36"/>
    <mergeCell ref="G36:J36"/>
    <mergeCell ref="K36:N36"/>
    <mergeCell ref="S36:X36"/>
    <mergeCell ref="C35:F35"/>
    <mergeCell ref="G35:J35"/>
    <mergeCell ref="K35:N35"/>
    <mergeCell ref="S35:X35"/>
    <mergeCell ref="A37:B37"/>
    <mergeCell ref="C37:F37"/>
    <mergeCell ref="G37:J37"/>
    <mergeCell ref="K37:N37"/>
    <mergeCell ref="S37:X37"/>
  </mergeCells>
  <phoneticPr fontId="4"/>
  <dataValidations count="1">
    <dataValidation type="list" allowBlank="1" showInputMessage="1" sqref="O29:R37">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41" customFormat="1" ht="17.25" customHeight="1">
      <c r="P1" s="551"/>
      <c r="Q1" s="551"/>
      <c r="R1" s="558"/>
      <c r="S1" s="558"/>
      <c r="T1" s="558"/>
      <c r="U1" s="558"/>
      <c r="V1" s="558"/>
      <c r="W1" s="558"/>
      <c r="X1" s="18" t="s">
        <v>563</v>
      </c>
      <c r="Y1" s="559" t="s">
        <v>571</v>
      </c>
      <c r="Z1" s="551"/>
    </row>
    <row r="2" spans="1:26" ht="17.25" customHeight="1">
      <c r="A2" s="188"/>
      <c r="B2" s="188"/>
      <c r="C2" s="188"/>
      <c r="D2" s="188"/>
      <c r="E2" s="188"/>
      <c r="F2" s="188"/>
      <c r="G2" s="188"/>
      <c r="H2" s="188"/>
      <c r="I2" s="188"/>
      <c r="J2" s="188"/>
      <c r="K2" s="188"/>
      <c r="L2" s="188"/>
      <c r="M2" s="188"/>
      <c r="N2" s="188"/>
      <c r="O2" s="188"/>
      <c r="P2" s="914" t="s">
        <v>11</v>
      </c>
      <c r="Q2" s="915"/>
      <c r="R2" s="916"/>
      <c r="S2" s="965" t="s">
        <v>10</v>
      </c>
      <c r="T2" s="966"/>
      <c r="U2" s="966"/>
      <c r="V2" s="966"/>
      <c r="W2" s="966"/>
      <c r="X2" s="967"/>
    </row>
    <row r="3" spans="1:26" ht="17.25" customHeight="1">
      <c r="A3" s="188"/>
      <c r="B3" s="188"/>
      <c r="C3" s="188"/>
      <c r="D3" s="188"/>
      <c r="E3" s="188"/>
      <c r="F3" s="188"/>
      <c r="G3" s="188"/>
      <c r="H3" s="188"/>
      <c r="I3" s="188"/>
      <c r="J3" s="188"/>
      <c r="K3" s="188"/>
      <c r="L3" s="188"/>
      <c r="M3" s="188"/>
      <c r="N3" s="188"/>
      <c r="O3" s="188"/>
      <c r="P3" s="917"/>
      <c r="Q3" s="918"/>
      <c r="R3" s="919"/>
      <c r="S3" s="992" t="s">
        <v>9</v>
      </c>
      <c r="T3" s="992"/>
      <c r="U3" s="992"/>
      <c r="V3" s="911" t="s">
        <v>8</v>
      </c>
      <c r="W3" s="912"/>
      <c r="X3" s="913"/>
    </row>
    <row r="4" spans="1:26" ht="17.25" customHeight="1">
      <c r="A4" s="188"/>
      <c r="B4" s="188"/>
      <c r="C4" s="188"/>
      <c r="D4" s="188"/>
      <c r="E4" s="188"/>
      <c r="F4" s="188"/>
      <c r="G4" s="188"/>
      <c r="H4" s="188"/>
      <c r="I4" s="188"/>
      <c r="J4" s="188"/>
      <c r="K4" s="188"/>
      <c r="L4" s="188"/>
      <c r="M4" s="188"/>
      <c r="N4" s="188"/>
      <c r="O4" s="188"/>
      <c r="P4" s="914"/>
      <c r="Q4" s="915"/>
      <c r="R4" s="916"/>
      <c r="S4" s="938"/>
      <c r="T4" s="938"/>
      <c r="U4" s="938"/>
      <c r="V4" s="938"/>
      <c r="W4" s="938"/>
      <c r="X4" s="938"/>
    </row>
    <row r="5" spans="1:26" ht="17.25" customHeight="1">
      <c r="A5" s="188"/>
      <c r="B5" s="188"/>
      <c r="C5" s="188"/>
      <c r="D5" s="188"/>
      <c r="E5" s="188"/>
      <c r="F5" s="188"/>
      <c r="G5" s="188"/>
      <c r="H5" s="188"/>
      <c r="I5" s="188"/>
      <c r="J5" s="188"/>
      <c r="K5" s="188"/>
      <c r="L5" s="188"/>
      <c r="M5" s="188"/>
      <c r="N5" s="188"/>
      <c r="O5" s="188"/>
      <c r="P5" s="935"/>
      <c r="Q5" s="936"/>
      <c r="R5" s="937"/>
      <c r="S5" s="939"/>
      <c r="T5" s="939"/>
      <c r="U5" s="939"/>
      <c r="V5" s="939"/>
      <c r="W5" s="939"/>
      <c r="X5" s="939"/>
    </row>
    <row r="6" spans="1:26" ht="17.25" customHeight="1">
      <c r="A6" s="188"/>
      <c r="B6" s="188"/>
      <c r="C6" s="188"/>
      <c r="D6" s="188"/>
      <c r="E6" s="188"/>
      <c r="F6" s="188"/>
      <c r="G6" s="188"/>
      <c r="H6" s="188"/>
      <c r="I6" s="188"/>
      <c r="J6" s="188"/>
      <c r="K6" s="188"/>
      <c r="L6" s="188"/>
      <c r="M6" s="188"/>
      <c r="N6" s="188"/>
      <c r="O6" s="188"/>
      <c r="P6" s="917"/>
      <c r="Q6" s="918"/>
      <c r="R6" s="919"/>
      <c r="S6" s="940"/>
      <c r="T6" s="940"/>
      <c r="U6" s="940"/>
      <c r="V6" s="940"/>
      <c r="W6" s="940"/>
      <c r="X6" s="940"/>
    </row>
    <row r="7" spans="1:26" ht="17.25" customHeight="1">
      <c r="U7" s="180"/>
      <c r="V7" s="180"/>
      <c r="W7" s="180"/>
      <c r="X7" s="180"/>
    </row>
    <row r="8" spans="1:26" ht="17.25" customHeight="1">
      <c r="A8" s="1627" t="s">
        <v>752</v>
      </c>
      <c r="B8" s="1627"/>
      <c r="C8" s="1627"/>
      <c r="D8" s="1627"/>
      <c r="E8" s="1627"/>
      <c r="F8" s="1627"/>
      <c r="G8" s="1627"/>
      <c r="H8" s="1627"/>
      <c r="I8" s="1627"/>
      <c r="J8" s="1627"/>
      <c r="K8" s="1627"/>
      <c r="L8" s="1627"/>
      <c r="M8" s="1627"/>
      <c r="N8" s="1627"/>
      <c r="O8" s="1627"/>
      <c r="P8" s="1627"/>
      <c r="Q8" s="1627"/>
      <c r="R8" s="1627"/>
      <c r="S8" s="1627"/>
      <c r="T8" s="1627"/>
      <c r="U8" s="1627"/>
      <c r="V8" s="1627"/>
      <c r="W8" s="1627"/>
      <c r="X8" s="1627"/>
    </row>
    <row r="9" spans="1:26" ht="17.25" customHeight="1">
      <c r="A9" s="1627"/>
      <c r="B9" s="1627"/>
      <c r="C9" s="1627"/>
      <c r="D9" s="1627"/>
      <c r="E9" s="1627"/>
      <c r="F9" s="1627"/>
      <c r="G9" s="1627"/>
      <c r="H9" s="1627"/>
      <c r="I9" s="1627"/>
      <c r="J9" s="1627"/>
      <c r="K9" s="1627"/>
      <c r="L9" s="1627"/>
      <c r="M9" s="1627"/>
      <c r="N9" s="1627"/>
      <c r="O9" s="1627"/>
      <c r="P9" s="1627"/>
      <c r="Q9" s="1627"/>
      <c r="R9" s="1627"/>
      <c r="S9" s="1627"/>
      <c r="T9" s="1627"/>
      <c r="U9" s="1627"/>
      <c r="V9" s="1627"/>
      <c r="W9" s="1627"/>
      <c r="X9" s="1627"/>
    </row>
    <row r="11" spans="1:26"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6" ht="17.25" customHeight="1">
      <c r="A12" s="188" t="s">
        <v>14</v>
      </c>
      <c r="B12" s="188"/>
      <c r="C12" s="188"/>
      <c r="D12" s="188"/>
      <c r="E12" s="181"/>
      <c r="F12" s="188"/>
      <c r="G12" s="188"/>
      <c r="H12" s="188"/>
      <c r="I12" s="188"/>
      <c r="J12" s="188"/>
      <c r="K12" s="188"/>
      <c r="L12" s="181"/>
      <c r="M12" s="188"/>
      <c r="N12" s="188"/>
      <c r="O12" s="188"/>
      <c r="P12" s="188"/>
      <c r="Q12" s="188"/>
      <c r="R12" s="188"/>
      <c r="S12" s="188"/>
      <c r="T12" s="188"/>
      <c r="U12" s="188"/>
      <c r="V12" s="188"/>
      <c r="W12" s="188"/>
      <c r="X12" s="188"/>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21" t="s">
        <v>567</v>
      </c>
    </row>
    <row r="18" spans="1:24" s="188" customFormat="1" ht="17.25" customHeight="1"/>
    <row r="19" spans="1:24" s="188" customFormat="1"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G20" s="22"/>
      <c r="H20" s="22"/>
      <c r="I20" s="22"/>
      <c r="J20" s="22"/>
      <c r="K20" s="22"/>
      <c r="L20" s="22"/>
    </row>
    <row r="21" spans="1:24" ht="17.25" customHeight="1">
      <c r="A21" s="921" t="s">
        <v>434</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3" spans="1:24" ht="17.25" customHeight="1">
      <c r="A23" s="21" t="s">
        <v>165</v>
      </c>
    </row>
    <row r="24" spans="1:24" ht="17.25" customHeight="1">
      <c r="A24" s="1621" t="s">
        <v>568</v>
      </c>
      <c r="B24" s="1622"/>
      <c r="C24" s="1603" t="s">
        <v>164</v>
      </c>
      <c r="D24" s="1604"/>
      <c r="E24" s="1604"/>
      <c r="F24" s="1604"/>
      <c r="G24" s="1603" t="s">
        <v>163</v>
      </c>
      <c r="H24" s="1604"/>
      <c r="I24" s="1604"/>
      <c r="J24" s="1609"/>
      <c r="K24" s="1603" t="s">
        <v>162</v>
      </c>
      <c r="L24" s="1604"/>
      <c r="M24" s="1604"/>
      <c r="N24" s="1612"/>
      <c r="O24" s="1615" t="s">
        <v>161</v>
      </c>
      <c r="P24" s="1615"/>
      <c r="Q24" s="1615"/>
      <c r="R24" s="1615"/>
      <c r="S24" s="1615"/>
      <c r="T24" s="1615"/>
      <c r="U24" s="1615"/>
      <c r="V24" s="1615"/>
      <c r="W24" s="1615"/>
      <c r="X24" s="1615"/>
    </row>
    <row r="25" spans="1:24" ht="17.25" customHeight="1">
      <c r="A25" s="1623"/>
      <c r="B25" s="1624"/>
      <c r="C25" s="1605"/>
      <c r="D25" s="1606"/>
      <c r="E25" s="1606"/>
      <c r="F25" s="1606"/>
      <c r="G25" s="1605"/>
      <c r="H25" s="1606"/>
      <c r="I25" s="1606"/>
      <c r="J25" s="1610"/>
      <c r="K25" s="1605"/>
      <c r="L25" s="1606"/>
      <c r="M25" s="1606"/>
      <c r="N25" s="1613"/>
      <c r="O25" s="1616" t="s">
        <v>160</v>
      </c>
      <c r="P25" s="1616"/>
      <c r="Q25" s="1616"/>
      <c r="R25" s="1616"/>
      <c r="S25" s="1617" t="s">
        <v>159</v>
      </c>
      <c r="T25" s="1617"/>
      <c r="U25" s="1617"/>
      <c r="V25" s="1617"/>
      <c r="W25" s="1617"/>
      <c r="X25" s="1617"/>
    </row>
    <row r="26" spans="1:24" ht="17.25" customHeight="1">
      <c r="A26" s="1623"/>
      <c r="B26" s="1624"/>
      <c r="C26" s="1605"/>
      <c r="D26" s="1606"/>
      <c r="E26" s="1606"/>
      <c r="F26" s="1606"/>
      <c r="G26" s="1605"/>
      <c r="H26" s="1606"/>
      <c r="I26" s="1606"/>
      <c r="J26" s="1610"/>
      <c r="K26" s="1605"/>
      <c r="L26" s="1606"/>
      <c r="M26" s="1606"/>
      <c r="N26" s="1613"/>
      <c r="O26" s="1618" t="s">
        <v>1838</v>
      </c>
      <c r="P26" s="1618" t="s">
        <v>1839</v>
      </c>
      <c r="Q26" s="1618" t="s">
        <v>1840</v>
      </c>
      <c r="R26" s="1618" t="s">
        <v>1841</v>
      </c>
      <c r="S26" s="1617"/>
      <c r="T26" s="1617"/>
      <c r="U26" s="1617"/>
      <c r="V26" s="1617"/>
      <c r="W26" s="1617"/>
      <c r="X26" s="1617"/>
    </row>
    <row r="27" spans="1:24" ht="17.25" customHeight="1">
      <c r="A27" s="1623"/>
      <c r="B27" s="1624"/>
      <c r="C27" s="1605"/>
      <c r="D27" s="1606"/>
      <c r="E27" s="1606"/>
      <c r="F27" s="1606"/>
      <c r="G27" s="1605"/>
      <c r="H27" s="1606"/>
      <c r="I27" s="1606"/>
      <c r="J27" s="1610"/>
      <c r="K27" s="1605"/>
      <c r="L27" s="1606"/>
      <c r="M27" s="1606"/>
      <c r="N27" s="1613"/>
      <c r="O27" s="1619"/>
      <c r="P27" s="1619"/>
      <c r="Q27" s="1619"/>
      <c r="R27" s="1619"/>
      <c r="S27" s="1617"/>
      <c r="T27" s="1617"/>
      <c r="U27" s="1617"/>
      <c r="V27" s="1617"/>
      <c r="W27" s="1617"/>
      <c r="X27" s="1617"/>
    </row>
    <row r="28" spans="1:24" ht="17.25" customHeight="1">
      <c r="A28" s="1625"/>
      <c r="B28" s="1626"/>
      <c r="C28" s="1607"/>
      <c r="D28" s="1608"/>
      <c r="E28" s="1608"/>
      <c r="F28" s="1608"/>
      <c r="G28" s="1607"/>
      <c r="H28" s="1608"/>
      <c r="I28" s="1608"/>
      <c r="J28" s="1611"/>
      <c r="K28" s="1607"/>
      <c r="L28" s="1608"/>
      <c r="M28" s="1608"/>
      <c r="N28" s="1614"/>
      <c r="O28" s="1620"/>
      <c r="P28" s="1620"/>
      <c r="Q28" s="1620"/>
      <c r="R28" s="1620"/>
      <c r="S28" s="1617"/>
      <c r="T28" s="1617"/>
      <c r="U28" s="1617"/>
      <c r="V28" s="1617"/>
      <c r="W28" s="1617"/>
      <c r="X28" s="1617"/>
    </row>
    <row r="29" spans="1:24" ht="17.25" customHeight="1">
      <c r="A29" s="1660"/>
      <c r="B29" s="1661"/>
      <c r="C29" s="1660"/>
      <c r="D29" s="1662"/>
      <c r="E29" s="1662"/>
      <c r="F29" s="1661"/>
      <c r="G29" s="1634"/>
      <c r="H29" s="1634"/>
      <c r="I29" s="1635"/>
      <c r="J29" s="1635"/>
      <c r="K29" s="1636"/>
      <c r="L29" s="1637"/>
      <c r="M29" s="1637"/>
      <c r="N29" s="1638"/>
      <c r="O29" s="324"/>
      <c r="P29" s="324"/>
      <c r="Q29" s="324"/>
      <c r="R29" s="325"/>
      <c r="S29" s="1639"/>
      <c r="T29" s="1639"/>
      <c r="U29" s="1639"/>
      <c r="V29" s="1639"/>
      <c r="W29" s="1639"/>
      <c r="X29" s="1639"/>
    </row>
    <row r="30" spans="1:24" ht="17.25" customHeight="1">
      <c r="A30" s="1642"/>
      <c r="B30" s="1644"/>
      <c r="C30" s="1642"/>
      <c r="D30" s="1643"/>
      <c r="E30" s="1643"/>
      <c r="F30" s="1644"/>
      <c r="G30" s="1640"/>
      <c r="H30" s="1640"/>
      <c r="I30" s="1641"/>
      <c r="J30" s="1641"/>
      <c r="K30" s="1642"/>
      <c r="L30" s="1643"/>
      <c r="M30" s="1643"/>
      <c r="N30" s="1644"/>
      <c r="O30" s="280"/>
      <c r="P30" s="280"/>
      <c r="Q30" s="280"/>
      <c r="R30" s="281"/>
      <c r="S30" s="1645"/>
      <c r="T30" s="1645"/>
      <c r="U30" s="1645"/>
      <c r="V30" s="1645"/>
      <c r="W30" s="1645"/>
      <c r="X30" s="1645"/>
    </row>
    <row r="31" spans="1:24" ht="17.25" customHeight="1">
      <c r="A31" s="1660"/>
      <c r="B31" s="1661"/>
      <c r="C31" s="1660"/>
      <c r="D31" s="1662"/>
      <c r="E31" s="1662"/>
      <c r="F31" s="1661"/>
      <c r="G31" s="1634"/>
      <c r="H31" s="1634"/>
      <c r="I31" s="1635"/>
      <c r="J31" s="1635"/>
      <c r="K31" s="1636"/>
      <c r="L31" s="1637"/>
      <c r="M31" s="1637"/>
      <c r="N31" s="1638"/>
      <c r="O31" s="324"/>
      <c r="P31" s="324"/>
      <c r="Q31" s="324"/>
      <c r="R31" s="325"/>
      <c r="S31" s="1639"/>
      <c r="T31" s="1639"/>
      <c r="U31" s="1639"/>
      <c r="V31" s="1639"/>
      <c r="W31" s="1639"/>
      <c r="X31" s="1639"/>
    </row>
    <row r="32" spans="1:24" ht="17.25" customHeight="1">
      <c r="A32" s="1642"/>
      <c r="B32" s="1644"/>
      <c r="C32" s="1642"/>
      <c r="D32" s="1643"/>
      <c r="E32" s="1643"/>
      <c r="F32" s="1644"/>
      <c r="G32" s="1640"/>
      <c r="H32" s="1640"/>
      <c r="I32" s="1641"/>
      <c r="J32" s="1641"/>
      <c r="K32" s="1642"/>
      <c r="L32" s="1643"/>
      <c r="M32" s="1643"/>
      <c r="N32" s="1644"/>
      <c r="O32" s="280"/>
      <c r="P32" s="280"/>
      <c r="Q32" s="280"/>
      <c r="R32" s="281"/>
      <c r="S32" s="1645"/>
      <c r="T32" s="1645"/>
      <c r="U32" s="1645"/>
      <c r="V32" s="1645"/>
      <c r="W32" s="1645"/>
      <c r="X32" s="1645"/>
    </row>
    <row r="33" spans="1:24" ht="17.25" customHeight="1">
      <c r="A33" s="1660"/>
      <c r="B33" s="1661"/>
      <c r="C33" s="1660"/>
      <c r="D33" s="1662"/>
      <c r="E33" s="1662"/>
      <c r="F33" s="1661"/>
      <c r="G33" s="1634"/>
      <c r="H33" s="1634"/>
      <c r="I33" s="1635"/>
      <c r="J33" s="1635"/>
      <c r="K33" s="1636"/>
      <c r="L33" s="1637"/>
      <c r="M33" s="1637"/>
      <c r="N33" s="1638"/>
      <c r="O33" s="324"/>
      <c r="P33" s="324"/>
      <c r="Q33" s="324"/>
      <c r="R33" s="325"/>
      <c r="S33" s="1639"/>
      <c r="T33" s="1639"/>
      <c r="U33" s="1639"/>
      <c r="V33" s="1639"/>
      <c r="W33" s="1639"/>
      <c r="X33" s="1639"/>
    </row>
    <row r="34" spans="1:24" ht="17.25" customHeight="1">
      <c r="A34" s="1642"/>
      <c r="B34" s="1644"/>
      <c r="C34" s="1642"/>
      <c r="D34" s="1643"/>
      <c r="E34" s="1643"/>
      <c r="F34" s="1644"/>
      <c r="G34" s="1640"/>
      <c r="H34" s="1640"/>
      <c r="I34" s="1641"/>
      <c r="J34" s="1641"/>
      <c r="K34" s="1642"/>
      <c r="L34" s="1643"/>
      <c r="M34" s="1643"/>
      <c r="N34" s="1644"/>
      <c r="O34" s="280"/>
      <c r="P34" s="280"/>
      <c r="Q34" s="280"/>
      <c r="R34" s="281"/>
      <c r="S34" s="1645"/>
      <c r="T34" s="1645"/>
      <c r="U34" s="1645"/>
      <c r="V34" s="1645"/>
      <c r="W34" s="1645"/>
      <c r="X34" s="1645"/>
    </row>
    <row r="35" spans="1:24" ht="17.25" customHeight="1">
      <c r="A35" s="1660"/>
      <c r="B35" s="1661"/>
      <c r="C35" s="1660"/>
      <c r="D35" s="1662"/>
      <c r="E35" s="1662"/>
      <c r="F35" s="1661"/>
      <c r="G35" s="1634"/>
      <c r="H35" s="1634"/>
      <c r="I35" s="1635"/>
      <c r="J35" s="1635"/>
      <c r="K35" s="1636"/>
      <c r="L35" s="1637"/>
      <c r="M35" s="1637"/>
      <c r="N35" s="1638"/>
      <c r="O35" s="324"/>
      <c r="P35" s="324"/>
      <c r="Q35" s="324"/>
      <c r="R35" s="325"/>
      <c r="S35" s="1639"/>
      <c r="T35" s="1639"/>
      <c r="U35" s="1639"/>
      <c r="V35" s="1639"/>
      <c r="W35" s="1639"/>
      <c r="X35" s="1639"/>
    </row>
    <row r="36" spans="1:24" ht="17.25" customHeight="1">
      <c r="A36" s="1642"/>
      <c r="B36" s="1644"/>
      <c r="C36" s="1642"/>
      <c r="D36" s="1643"/>
      <c r="E36" s="1643"/>
      <c r="F36" s="1644"/>
      <c r="G36" s="1640"/>
      <c r="H36" s="1640"/>
      <c r="I36" s="1641"/>
      <c r="J36" s="1641"/>
      <c r="K36" s="1642"/>
      <c r="L36" s="1643"/>
      <c r="M36" s="1643"/>
      <c r="N36" s="1644"/>
      <c r="O36" s="280"/>
      <c r="P36" s="280"/>
      <c r="Q36" s="280"/>
      <c r="R36" s="281"/>
      <c r="S36" s="1645"/>
      <c r="T36" s="1645"/>
      <c r="U36" s="1645"/>
      <c r="V36" s="1645"/>
      <c r="W36" s="1645"/>
      <c r="X36" s="1645"/>
    </row>
    <row r="37" spans="1:24" ht="17.25" customHeight="1">
      <c r="A37" s="296" t="s">
        <v>754</v>
      </c>
    </row>
    <row r="38" spans="1:24" ht="17.25" customHeight="1">
      <c r="A38" s="296" t="s">
        <v>753</v>
      </c>
    </row>
    <row r="39" spans="1:24" ht="17.25" customHeight="1">
      <c r="A39" s="296" t="s">
        <v>755</v>
      </c>
    </row>
    <row r="40" spans="1:24" ht="17.25" customHeight="1">
      <c r="A40" s="297" t="s">
        <v>666</v>
      </c>
    </row>
    <row r="41" spans="1:24" ht="17.25" customHeight="1">
      <c r="A41" s="297" t="s">
        <v>667</v>
      </c>
    </row>
    <row r="42" spans="1:24" ht="17.25" customHeight="1">
      <c r="A42" s="296" t="s">
        <v>756</v>
      </c>
    </row>
    <row r="43" spans="1:24" ht="17.25" customHeight="1">
      <c r="A43" s="297" t="s">
        <v>669</v>
      </c>
    </row>
    <row r="44" spans="1:24" ht="17.25" customHeight="1">
      <c r="A44" s="296" t="s">
        <v>757</v>
      </c>
    </row>
    <row r="45" spans="1:24" ht="17.25" customHeight="1">
      <c r="A45" s="297" t="s">
        <v>671</v>
      </c>
    </row>
    <row r="46" spans="1:24" ht="17.25" customHeight="1">
      <c r="A46" s="297" t="s">
        <v>758</v>
      </c>
    </row>
    <row r="47" spans="1:24" ht="17.25" customHeight="1">
      <c r="A47" s="21" t="s">
        <v>165</v>
      </c>
    </row>
    <row r="48" spans="1:24" ht="17.25" customHeight="1">
      <c r="A48" s="1621" t="s">
        <v>568</v>
      </c>
      <c r="B48" s="1622"/>
      <c r="C48" s="1647" t="s">
        <v>164</v>
      </c>
      <c r="D48" s="1648"/>
      <c r="E48" s="1648"/>
      <c r="F48" s="1648"/>
      <c r="G48" s="1647" t="s">
        <v>163</v>
      </c>
      <c r="H48" s="1648"/>
      <c r="I48" s="1648"/>
      <c r="J48" s="1653"/>
      <c r="K48" s="1647" t="s">
        <v>162</v>
      </c>
      <c r="L48" s="1648"/>
      <c r="M48" s="1648"/>
      <c r="N48" s="1656"/>
      <c r="O48" s="1659" t="s">
        <v>161</v>
      </c>
      <c r="P48" s="1659"/>
      <c r="Q48" s="1659"/>
      <c r="R48" s="1659"/>
      <c r="S48" s="1659"/>
      <c r="T48" s="1659"/>
      <c r="U48" s="1659"/>
      <c r="V48" s="1659"/>
      <c r="W48" s="1659"/>
      <c r="X48" s="1659"/>
    </row>
    <row r="49" spans="1:24" ht="17.25" customHeight="1">
      <c r="A49" s="1623"/>
      <c r="B49" s="1624"/>
      <c r="C49" s="1649"/>
      <c r="D49" s="1650"/>
      <c r="E49" s="1650"/>
      <c r="F49" s="1650"/>
      <c r="G49" s="1649"/>
      <c r="H49" s="1650"/>
      <c r="I49" s="1650"/>
      <c r="J49" s="1654"/>
      <c r="K49" s="1649"/>
      <c r="L49" s="1650"/>
      <c r="M49" s="1650"/>
      <c r="N49" s="1657"/>
      <c r="O49" s="1616" t="s">
        <v>160</v>
      </c>
      <c r="P49" s="1616"/>
      <c r="Q49" s="1616"/>
      <c r="R49" s="1616"/>
      <c r="S49" s="1646" t="s">
        <v>159</v>
      </c>
      <c r="T49" s="1646"/>
      <c r="U49" s="1646"/>
      <c r="V49" s="1646"/>
      <c r="W49" s="1646"/>
      <c r="X49" s="1646"/>
    </row>
    <row r="50" spans="1:24" ht="17.25" customHeight="1">
      <c r="A50" s="1623"/>
      <c r="B50" s="1624"/>
      <c r="C50" s="1649"/>
      <c r="D50" s="1650"/>
      <c r="E50" s="1650"/>
      <c r="F50" s="1650"/>
      <c r="G50" s="1649"/>
      <c r="H50" s="1650"/>
      <c r="I50" s="1650"/>
      <c r="J50" s="1654"/>
      <c r="K50" s="1649"/>
      <c r="L50" s="1650"/>
      <c r="M50" s="1650"/>
      <c r="N50" s="1657"/>
      <c r="O50" s="1618" t="s">
        <v>1827</v>
      </c>
      <c r="P50" s="1618" t="s">
        <v>1828</v>
      </c>
      <c r="Q50" s="1618" t="s">
        <v>1829</v>
      </c>
      <c r="R50" s="1618" t="s">
        <v>1830</v>
      </c>
      <c r="S50" s="1646"/>
      <c r="T50" s="1646"/>
      <c r="U50" s="1646"/>
      <c r="V50" s="1646"/>
      <c r="W50" s="1646"/>
      <c r="X50" s="1646"/>
    </row>
    <row r="51" spans="1:24" ht="17.25" customHeight="1">
      <c r="A51" s="1623"/>
      <c r="B51" s="1624"/>
      <c r="C51" s="1649"/>
      <c r="D51" s="1650"/>
      <c r="E51" s="1650"/>
      <c r="F51" s="1650"/>
      <c r="G51" s="1649"/>
      <c r="H51" s="1650"/>
      <c r="I51" s="1650"/>
      <c r="J51" s="1654"/>
      <c r="K51" s="1649"/>
      <c r="L51" s="1650"/>
      <c r="M51" s="1650"/>
      <c r="N51" s="1657"/>
      <c r="O51" s="1619"/>
      <c r="P51" s="1619"/>
      <c r="Q51" s="1619"/>
      <c r="R51" s="1619"/>
      <c r="S51" s="1646"/>
      <c r="T51" s="1646"/>
      <c r="U51" s="1646"/>
      <c r="V51" s="1646"/>
      <c r="W51" s="1646"/>
      <c r="X51" s="1646"/>
    </row>
    <row r="52" spans="1:24" ht="17.25" customHeight="1">
      <c r="A52" s="1625"/>
      <c r="B52" s="1626"/>
      <c r="C52" s="1651"/>
      <c r="D52" s="1652"/>
      <c r="E52" s="1652"/>
      <c r="F52" s="1652"/>
      <c r="G52" s="1651"/>
      <c r="H52" s="1652"/>
      <c r="I52" s="1652"/>
      <c r="J52" s="1655"/>
      <c r="K52" s="1651"/>
      <c r="L52" s="1652"/>
      <c r="M52" s="1652"/>
      <c r="N52" s="1658"/>
      <c r="O52" s="1620"/>
      <c r="P52" s="1620"/>
      <c r="Q52" s="1620"/>
      <c r="R52" s="1620"/>
      <c r="S52" s="1646"/>
      <c r="T52" s="1646"/>
      <c r="U52" s="1646"/>
      <c r="V52" s="1646"/>
      <c r="W52" s="1646"/>
      <c r="X52" s="1646"/>
    </row>
    <row r="53" spans="1:24" ht="17.25" customHeight="1">
      <c r="A53" s="1660"/>
      <c r="B53" s="1661"/>
      <c r="C53" s="1660"/>
      <c r="D53" s="1662"/>
      <c r="E53" s="1662"/>
      <c r="F53" s="1661"/>
      <c r="G53" s="1634"/>
      <c r="H53" s="1634"/>
      <c r="I53" s="1635"/>
      <c r="J53" s="1635"/>
      <c r="K53" s="1636"/>
      <c r="L53" s="1637"/>
      <c r="M53" s="1637"/>
      <c r="N53" s="1638"/>
      <c r="O53" s="324"/>
      <c r="P53" s="324"/>
      <c r="Q53" s="324"/>
      <c r="R53" s="325"/>
      <c r="S53" s="1639"/>
      <c r="T53" s="1639"/>
      <c r="U53" s="1639"/>
      <c r="V53" s="1639"/>
      <c r="W53" s="1639"/>
      <c r="X53" s="1639"/>
    </row>
    <row r="54" spans="1:24" ht="17.25" customHeight="1">
      <c r="A54" s="1642"/>
      <c r="B54" s="1644"/>
      <c r="C54" s="1642"/>
      <c r="D54" s="1643"/>
      <c r="E54" s="1643"/>
      <c r="F54" s="1644"/>
      <c r="G54" s="1640"/>
      <c r="H54" s="1640"/>
      <c r="I54" s="1641"/>
      <c r="J54" s="1641"/>
      <c r="K54" s="1642"/>
      <c r="L54" s="1643"/>
      <c r="M54" s="1643"/>
      <c r="N54" s="1644"/>
      <c r="O54" s="280"/>
      <c r="P54" s="280"/>
      <c r="Q54" s="280"/>
      <c r="R54" s="281"/>
      <c r="S54" s="1645"/>
      <c r="T54" s="1645"/>
      <c r="U54" s="1645"/>
      <c r="V54" s="1645"/>
      <c r="W54" s="1645"/>
      <c r="X54" s="1645"/>
    </row>
    <row r="55" spans="1:24" ht="17.25" customHeight="1">
      <c r="A55" s="1660"/>
      <c r="B55" s="1661"/>
      <c r="C55" s="1660"/>
      <c r="D55" s="1662"/>
      <c r="E55" s="1662"/>
      <c r="F55" s="1661"/>
      <c r="G55" s="1634"/>
      <c r="H55" s="1634"/>
      <c r="I55" s="1635"/>
      <c r="J55" s="1635"/>
      <c r="K55" s="1636"/>
      <c r="L55" s="1637"/>
      <c r="M55" s="1637"/>
      <c r="N55" s="1638"/>
      <c r="O55" s="324"/>
      <c r="P55" s="324"/>
      <c r="Q55" s="324"/>
      <c r="R55" s="325"/>
      <c r="S55" s="1639"/>
      <c r="T55" s="1639"/>
      <c r="U55" s="1639"/>
      <c r="V55" s="1639"/>
      <c r="W55" s="1639"/>
      <c r="X55" s="1639"/>
    </row>
    <row r="56" spans="1:24" ht="17.25" customHeight="1">
      <c r="A56" s="1642"/>
      <c r="B56" s="1644"/>
      <c r="C56" s="1642"/>
      <c r="D56" s="1643"/>
      <c r="E56" s="1643"/>
      <c r="F56" s="1644"/>
      <c r="G56" s="1640"/>
      <c r="H56" s="1640"/>
      <c r="I56" s="1641"/>
      <c r="J56" s="1641"/>
      <c r="K56" s="1642"/>
      <c r="L56" s="1643"/>
      <c r="M56" s="1643"/>
      <c r="N56" s="1644"/>
      <c r="O56" s="280"/>
      <c r="P56" s="280"/>
      <c r="Q56" s="280"/>
      <c r="R56" s="281"/>
      <c r="S56" s="1645"/>
      <c r="T56" s="1645"/>
      <c r="U56" s="1645"/>
      <c r="V56" s="1645"/>
      <c r="W56" s="1645"/>
      <c r="X56" s="1645"/>
    </row>
    <row r="57" spans="1:24" ht="17.25" customHeight="1">
      <c r="A57" s="1660"/>
      <c r="B57" s="1661"/>
      <c r="C57" s="1660"/>
      <c r="D57" s="1662"/>
      <c r="E57" s="1662"/>
      <c r="F57" s="1661"/>
      <c r="G57" s="1634"/>
      <c r="H57" s="1634"/>
      <c r="I57" s="1635"/>
      <c r="J57" s="1635"/>
      <c r="K57" s="1636"/>
      <c r="L57" s="1637"/>
      <c r="M57" s="1637"/>
      <c r="N57" s="1638"/>
      <c r="O57" s="324"/>
      <c r="P57" s="324"/>
      <c r="Q57" s="324"/>
      <c r="R57" s="325"/>
      <c r="S57" s="1639"/>
      <c r="T57" s="1639"/>
      <c r="U57" s="1639"/>
      <c r="V57" s="1639"/>
      <c r="W57" s="1639"/>
      <c r="X57" s="1639"/>
    </row>
    <row r="58" spans="1:24" ht="17.25" customHeight="1">
      <c r="A58" s="1642"/>
      <c r="B58" s="1644"/>
      <c r="C58" s="1642"/>
      <c r="D58" s="1643"/>
      <c r="E58" s="1643"/>
      <c r="F58" s="1644"/>
      <c r="G58" s="1640"/>
      <c r="H58" s="1640"/>
      <c r="I58" s="1641"/>
      <c r="J58" s="1641"/>
      <c r="K58" s="1642"/>
      <c r="L58" s="1643"/>
      <c r="M58" s="1643"/>
      <c r="N58" s="1644"/>
      <c r="O58" s="280"/>
      <c r="P58" s="280"/>
      <c r="Q58" s="280"/>
      <c r="R58" s="281"/>
      <c r="S58" s="1645"/>
      <c r="T58" s="1645"/>
      <c r="U58" s="1645"/>
      <c r="V58" s="1645"/>
      <c r="W58" s="1645"/>
      <c r="X58" s="1645"/>
    </row>
    <row r="59" spans="1:24" ht="17.25" customHeight="1">
      <c r="A59" s="1660"/>
      <c r="B59" s="1661"/>
      <c r="C59" s="1660"/>
      <c r="D59" s="1662"/>
      <c r="E59" s="1662"/>
      <c r="F59" s="1661"/>
      <c r="G59" s="1634"/>
      <c r="H59" s="1634"/>
      <c r="I59" s="1635"/>
      <c r="J59" s="1635"/>
      <c r="K59" s="1636"/>
      <c r="L59" s="1637"/>
      <c r="M59" s="1637"/>
      <c r="N59" s="1638"/>
      <c r="O59" s="324"/>
      <c r="P59" s="324"/>
      <c r="Q59" s="324"/>
      <c r="R59" s="325"/>
      <c r="S59" s="1639"/>
      <c r="T59" s="1639"/>
      <c r="U59" s="1639"/>
      <c r="V59" s="1639"/>
      <c r="W59" s="1639"/>
      <c r="X59" s="1639"/>
    </row>
    <row r="60" spans="1:24" ht="17.25" customHeight="1">
      <c r="A60" s="1642"/>
      <c r="B60" s="1644"/>
      <c r="C60" s="1642"/>
      <c r="D60" s="1643"/>
      <c r="E60" s="1643"/>
      <c r="F60" s="1644"/>
      <c r="G60" s="1640"/>
      <c r="H60" s="1640"/>
      <c r="I60" s="1641"/>
      <c r="J60" s="1641"/>
      <c r="K60" s="1642"/>
      <c r="L60" s="1643"/>
      <c r="M60" s="1643"/>
      <c r="N60" s="1644"/>
      <c r="O60" s="280"/>
      <c r="P60" s="280"/>
      <c r="Q60" s="280"/>
      <c r="R60" s="281"/>
      <c r="S60" s="1645"/>
      <c r="T60" s="1645"/>
      <c r="U60" s="1645"/>
      <c r="V60" s="1645"/>
      <c r="W60" s="1645"/>
      <c r="X60" s="1645"/>
    </row>
    <row r="61" spans="1:24" ht="17.25" customHeight="1">
      <c r="A61" s="1660"/>
      <c r="B61" s="1661"/>
      <c r="C61" s="1660"/>
      <c r="D61" s="1662"/>
      <c r="E61" s="1662"/>
      <c r="F61" s="1661"/>
      <c r="G61" s="1634"/>
      <c r="H61" s="1634"/>
      <c r="I61" s="1635"/>
      <c r="J61" s="1635"/>
      <c r="K61" s="1636"/>
      <c r="L61" s="1637"/>
      <c r="M61" s="1637"/>
      <c r="N61" s="1638"/>
      <c r="O61" s="324"/>
      <c r="P61" s="324"/>
      <c r="Q61" s="324"/>
      <c r="R61" s="325"/>
      <c r="S61" s="1639"/>
      <c r="T61" s="1639"/>
      <c r="U61" s="1639"/>
      <c r="V61" s="1639"/>
      <c r="W61" s="1639"/>
      <c r="X61" s="1639"/>
    </row>
    <row r="62" spans="1:24" ht="17.25" customHeight="1">
      <c r="A62" s="1642"/>
      <c r="B62" s="1644"/>
      <c r="C62" s="1642"/>
      <c r="D62" s="1643"/>
      <c r="E62" s="1643"/>
      <c r="F62" s="1644"/>
      <c r="G62" s="1640"/>
      <c r="H62" s="1640"/>
      <c r="I62" s="1641"/>
      <c r="J62" s="1641"/>
      <c r="K62" s="1642"/>
      <c r="L62" s="1643"/>
      <c r="M62" s="1643"/>
      <c r="N62" s="1644"/>
      <c r="O62" s="280"/>
      <c r="P62" s="280"/>
      <c r="Q62" s="280"/>
      <c r="R62" s="281"/>
      <c r="S62" s="1645"/>
      <c r="T62" s="1645"/>
      <c r="U62" s="1645"/>
      <c r="V62" s="1645"/>
      <c r="W62" s="1645"/>
      <c r="X62" s="1645"/>
    </row>
    <row r="63" spans="1:24" ht="17.25" customHeight="1">
      <c r="A63" s="1660"/>
      <c r="B63" s="1661"/>
      <c r="C63" s="1660"/>
      <c r="D63" s="1662"/>
      <c r="E63" s="1662"/>
      <c r="F63" s="1661"/>
      <c r="G63" s="1634"/>
      <c r="H63" s="1634"/>
      <c r="I63" s="1635"/>
      <c r="J63" s="1635"/>
      <c r="K63" s="1636"/>
      <c r="L63" s="1637"/>
      <c r="M63" s="1637"/>
      <c r="N63" s="1638"/>
      <c r="O63" s="324"/>
      <c r="P63" s="324"/>
      <c r="Q63" s="324"/>
      <c r="R63" s="325"/>
      <c r="S63" s="1639"/>
      <c r="T63" s="1639"/>
      <c r="U63" s="1639"/>
      <c r="V63" s="1639"/>
      <c r="W63" s="1639"/>
      <c r="X63" s="1639"/>
    </row>
    <row r="64" spans="1:24" ht="17.25" customHeight="1">
      <c r="A64" s="1642"/>
      <c r="B64" s="1644"/>
      <c r="C64" s="1642"/>
      <c r="D64" s="1643"/>
      <c r="E64" s="1643"/>
      <c r="F64" s="1644"/>
      <c r="G64" s="1640"/>
      <c r="H64" s="1640"/>
      <c r="I64" s="1641"/>
      <c r="J64" s="1641"/>
      <c r="K64" s="1642"/>
      <c r="L64" s="1643"/>
      <c r="M64" s="1643"/>
      <c r="N64" s="1644"/>
      <c r="O64" s="280"/>
      <c r="P64" s="280"/>
      <c r="Q64" s="280"/>
      <c r="R64" s="281"/>
      <c r="S64" s="1645"/>
      <c r="T64" s="1645"/>
      <c r="U64" s="1645"/>
      <c r="V64" s="1645"/>
      <c r="W64" s="1645"/>
      <c r="X64" s="1645"/>
    </row>
    <row r="65" spans="1:24" ht="17.25" customHeight="1">
      <c r="A65" s="1660"/>
      <c r="B65" s="1661"/>
      <c r="C65" s="1660"/>
      <c r="D65" s="1662"/>
      <c r="E65" s="1662"/>
      <c r="F65" s="1661"/>
      <c r="G65" s="1634"/>
      <c r="H65" s="1634"/>
      <c r="I65" s="1635"/>
      <c r="J65" s="1635"/>
      <c r="K65" s="1636"/>
      <c r="L65" s="1637"/>
      <c r="M65" s="1637"/>
      <c r="N65" s="1638"/>
      <c r="O65" s="324"/>
      <c r="P65" s="324"/>
      <c r="Q65" s="324"/>
      <c r="R65" s="325"/>
      <c r="S65" s="1639"/>
      <c r="T65" s="1639"/>
      <c r="U65" s="1639"/>
      <c r="V65" s="1639"/>
      <c r="W65" s="1639"/>
      <c r="X65" s="1639"/>
    </row>
    <row r="66" spans="1:24" ht="17.25" customHeight="1">
      <c r="A66" s="1642"/>
      <c r="B66" s="1644"/>
      <c r="C66" s="1642"/>
      <c r="D66" s="1643"/>
      <c r="E66" s="1643"/>
      <c r="F66" s="1644"/>
      <c r="G66" s="1640"/>
      <c r="H66" s="1640"/>
      <c r="I66" s="1641"/>
      <c r="J66" s="1641"/>
      <c r="K66" s="1642"/>
      <c r="L66" s="1643"/>
      <c r="M66" s="1643"/>
      <c r="N66" s="1644"/>
      <c r="O66" s="280"/>
      <c r="P66" s="280"/>
      <c r="Q66" s="280"/>
      <c r="R66" s="281"/>
      <c r="S66" s="1645"/>
      <c r="T66" s="1645"/>
      <c r="U66" s="1645"/>
      <c r="V66" s="1645"/>
      <c r="W66" s="1645"/>
      <c r="X66" s="1645"/>
    </row>
    <row r="67" spans="1:24" ht="17.25" customHeight="1">
      <c r="A67" s="1660"/>
      <c r="B67" s="1661"/>
      <c r="C67" s="1660"/>
      <c r="D67" s="1662"/>
      <c r="E67" s="1662"/>
      <c r="F67" s="1661"/>
      <c r="G67" s="1634"/>
      <c r="H67" s="1634"/>
      <c r="I67" s="1635"/>
      <c r="J67" s="1635"/>
      <c r="K67" s="1636"/>
      <c r="L67" s="1637"/>
      <c r="M67" s="1637"/>
      <c r="N67" s="1638"/>
      <c r="O67" s="324"/>
      <c r="P67" s="324"/>
      <c r="Q67" s="324"/>
      <c r="R67" s="325"/>
      <c r="S67" s="1639"/>
      <c r="T67" s="1639"/>
      <c r="U67" s="1639"/>
      <c r="V67" s="1639"/>
      <c r="W67" s="1639"/>
      <c r="X67" s="1639"/>
    </row>
    <row r="68" spans="1:24" ht="17.25" customHeight="1">
      <c r="A68" s="1642"/>
      <c r="B68" s="1644"/>
      <c r="C68" s="1642"/>
      <c r="D68" s="1643"/>
      <c r="E68" s="1643"/>
      <c r="F68" s="1644"/>
      <c r="G68" s="1640"/>
      <c r="H68" s="1640"/>
      <c r="I68" s="1641"/>
      <c r="J68" s="1641"/>
      <c r="K68" s="1642"/>
      <c r="L68" s="1643"/>
      <c r="M68" s="1643"/>
      <c r="N68" s="1644"/>
      <c r="O68" s="280"/>
      <c r="P68" s="280"/>
      <c r="Q68" s="280"/>
      <c r="R68" s="281"/>
      <c r="S68" s="1645"/>
      <c r="T68" s="1645"/>
      <c r="U68" s="1645"/>
      <c r="V68" s="1645"/>
      <c r="W68" s="1645"/>
      <c r="X68" s="1645"/>
    </row>
    <row r="69" spans="1:24" ht="17.25" customHeight="1">
      <c r="A69" s="1660"/>
      <c r="B69" s="1661"/>
      <c r="C69" s="1660"/>
      <c r="D69" s="1662"/>
      <c r="E69" s="1662"/>
      <c r="F69" s="1661"/>
      <c r="G69" s="1634"/>
      <c r="H69" s="1634"/>
      <c r="I69" s="1635"/>
      <c r="J69" s="1635"/>
      <c r="K69" s="1636"/>
      <c r="L69" s="1637"/>
      <c r="M69" s="1637"/>
      <c r="N69" s="1638"/>
      <c r="O69" s="324"/>
      <c r="P69" s="324"/>
      <c r="Q69" s="324"/>
      <c r="R69" s="325"/>
      <c r="S69" s="1639"/>
      <c r="T69" s="1639"/>
      <c r="U69" s="1639"/>
      <c r="V69" s="1639"/>
      <c r="W69" s="1639"/>
      <c r="X69" s="1639"/>
    </row>
    <row r="70" spans="1:24" ht="17.25" customHeight="1">
      <c r="A70" s="1642"/>
      <c r="B70" s="1644"/>
      <c r="C70" s="1642"/>
      <c r="D70" s="1643"/>
      <c r="E70" s="1643"/>
      <c r="F70" s="1644"/>
      <c r="G70" s="1640"/>
      <c r="H70" s="1640"/>
      <c r="I70" s="1641"/>
      <c r="J70" s="1641"/>
      <c r="K70" s="1642"/>
      <c r="L70" s="1643"/>
      <c r="M70" s="1643"/>
      <c r="N70" s="1644"/>
      <c r="O70" s="280"/>
      <c r="P70" s="280"/>
      <c r="Q70" s="280"/>
      <c r="R70" s="281"/>
      <c r="S70" s="1645"/>
      <c r="T70" s="1645"/>
      <c r="U70" s="1645"/>
      <c r="V70" s="1645"/>
      <c r="W70" s="1645"/>
      <c r="X70" s="1645"/>
    </row>
    <row r="71" spans="1:24" ht="17.25" customHeight="1">
      <c r="A71" s="1660"/>
      <c r="B71" s="1661"/>
      <c r="C71" s="1660"/>
      <c r="D71" s="1662"/>
      <c r="E71" s="1662"/>
      <c r="F71" s="1661"/>
      <c r="G71" s="1634"/>
      <c r="H71" s="1634"/>
      <c r="I71" s="1635"/>
      <c r="J71" s="1635"/>
      <c r="K71" s="1636"/>
      <c r="L71" s="1637"/>
      <c r="M71" s="1637"/>
      <c r="N71" s="1638"/>
      <c r="O71" s="324"/>
      <c r="P71" s="324"/>
      <c r="Q71" s="324"/>
      <c r="R71" s="325"/>
      <c r="S71" s="1639"/>
      <c r="T71" s="1639"/>
      <c r="U71" s="1639"/>
      <c r="V71" s="1639"/>
      <c r="W71" s="1639"/>
      <c r="X71" s="1639"/>
    </row>
    <row r="72" spans="1:24" ht="17.25" customHeight="1">
      <c r="A72" s="1642"/>
      <c r="B72" s="1644"/>
      <c r="C72" s="1642"/>
      <c r="D72" s="1643"/>
      <c r="E72" s="1643"/>
      <c r="F72" s="1644"/>
      <c r="G72" s="1640"/>
      <c r="H72" s="1640"/>
      <c r="I72" s="1641"/>
      <c r="J72" s="1641"/>
      <c r="K72" s="1642"/>
      <c r="L72" s="1643"/>
      <c r="M72" s="1643"/>
      <c r="N72" s="1644"/>
      <c r="O72" s="280"/>
      <c r="P72" s="280"/>
      <c r="Q72" s="280"/>
      <c r="R72" s="281"/>
      <c r="S72" s="1645"/>
      <c r="T72" s="1645"/>
      <c r="U72" s="1645"/>
      <c r="V72" s="1645"/>
      <c r="W72" s="1645"/>
      <c r="X72" s="1645"/>
    </row>
    <row r="73" spans="1:24" ht="17.25" customHeight="1">
      <c r="A73" s="1660"/>
      <c r="B73" s="1661"/>
      <c r="C73" s="1660"/>
      <c r="D73" s="1662"/>
      <c r="E73" s="1662"/>
      <c r="F73" s="1661"/>
      <c r="G73" s="1634"/>
      <c r="H73" s="1634"/>
      <c r="I73" s="1635"/>
      <c r="J73" s="1635"/>
      <c r="K73" s="1636"/>
      <c r="L73" s="1637"/>
      <c r="M73" s="1637"/>
      <c r="N73" s="1638"/>
      <c r="O73" s="324"/>
      <c r="P73" s="324"/>
      <c r="Q73" s="324"/>
      <c r="R73" s="325"/>
      <c r="S73" s="1639"/>
      <c r="T73" s="1639"/>
      <c r="U73" s="1639"/>
      <c r="V73" s="1639"/>
      <c r="W73" s="1639"/>
      <c r="X73" s="1639"/>
    </row>
    <row r="74" spans="1:24" ht="17.25" customHeight="1">
      <c r="A74" s="1642"/>
      <c r="B74" s="1644"/>
      <c r="C74" s="1642"/>
      <c r="D74" s="1643"/>
      <c r="E74" s="1643"/>
      <c r="F74" s="1644"/>
      <c r="G74" s="1640"/>
      <c r="H74" s="1640"/>
      <c r="I74" s="1641"/>
      <c r="J74" s="1641"/>
      <c r="K74" s="1642"/>
      <c r="L74" s="1643"/>
      <c r="M74" s="1643"/>
      <c r="N74" s="1644"/>
      <c r="O74" s="280"/>
      <c r="P74" s="280"/>
      <c r="Q74" s="280"/>
      <c r="R74" s="281"/>
      <c r="S74" s="1645"/>
      <c r="T74" s="1645"/>
      <c r="U74" s="1645"/>
      <c r="V74" s="1645"/>
      <c r="W74" s="1645"/>
      <c r="X74" s="1645"/>
    </row>
    <row r="75" spans="1:24" ht="17.25" customHeight="1">
      <c r="A75" s="1660"/>
      <c r="B75" s="1661"/>
      <c r="C75" s="1660"/>
      <c r="D75" s="1662"/>
      <c r="E75" s="1662"/>
      <c r="F75" s="1661"/>
      <c r="G75" s="1634"/>
      <c r="H75" s="1634"/>
      <c r="I75" s="1635"/>
      <c r="J75" s="1635"/>
      <c r="K75" s="1636"/>
      <c r="L75" s="1637"/>
      <c r="M75" s="1637"/>
      <c r="N75" s="1638"/>
      <c r="O75" s="324"/>
      <c r="P75" s="324"/>
      <c r="Q75" s="324"/>
      <c r="R75" s="325"/>
      <c r="S75" s="1639"/>
      <c r="T75" s="1639"/>
      <c r="U75" s="1639"/>
      <c r="V75" s="1639"/>
      <c r="W75" s="1639"/>
      <c r="X75" s="1639"/>
    </row>
    <row r="76" spans="1:24" ht="17.25" customHeight="1">
      <c r="A76" s="1642"/>
      <c r="B76" s="1644"/>
      <c r="C76" s="1642"/>
      <c r="D76" s="1643"/>
      <c r="E76" s="1643"/>
      <c r="F76" s="1644"/>
      <c r="G76" s="1640"/>
      <c r="H76" s="1640"/>
      <c r="I76" s="1641"/>
      <c r="J76" s="1641"/>
      <c r="K76" s="1642"/>
      <c r="L76" s="1643"/>
      <c r="M76" s="1643"/>
      <c r="N76" s="1644"/>
      <c r="O76" s="280"/>
      <c r="P76" s="280"/>
      <c r="Q76" s="280"/>
      <c r="R76" s="281"/>
      <c r="S76" s="1645"/>
      <c r="T76" s="1645"/>
      <c r="U76" s="1645"/>
      <c r="V76" s="1645"/>
      <c r="W76" s="1645"/>
      <c r="X76" s="1645"/>
    </row>
    <row r="77" spans="1:24" ht="17.25" customHeight="1">
      <c r="A77" s="1660"/>
      <c r="B77" s="1661"/>
      <c r="C77" s="1660"/>
      <c r="D77" s="1662"/>
      <c r="E77" s="1662"/>
      <c r="F77" s="1661"/>
      <c r="G77" s="1634"/>
      <c r="H77" s="1634"/>
      <c r="I77" s="1635"/>
      <c r="J77" s="1635"/>
      <c r="K77" s="1636"/>
      <c r="L77" s="1637"/>
      <c r="M77" s="1637"/>
      <c r="N77" s="1638"/>
      <c r="O77" s="324"/>
      <c r="P77" s="324"/>
      <c r="Q77" s="324"/>
      <c r="R77" s="325"/>
      <c r="S77" s="1639"/>
      <c r="T77" s="1639"/>
      <c r="U77" s="1639"/>
      <c r="V77" s="1639"/>
      <c r="W77" s="1639"/>
      <c r="X77" s="1639"/>
    </row>
    <row r="78" spans="1:24" ht="17.25" customHeight="1">
      <c r="A78" s="1642"/>
      <c r="B78" s="1644"/>
      <c r="C78" s="1642"/>
      <c r="D78" s="1643"/>
      <c r="E78" s="1643"/>
      <c r="F78" s="1644"/>
      <c r="G78" s="1640"/>
      <c r="H78" s="1640"/>
      <c r="I78" s="1641"/>
      <c r="J78" s="1641"/>
      <c r="K78" s="1642"/>
      <c r="L78" s="1643"/>
      <c r="M78" s="1643"/>
      <c r="N78" s="1644"/>
      <c r="O78" s="280"/>
      <c r="P78" s="280"/>
      <c r="Q78" s="280"/>
      <c r="R78" s="281"/>
      <c r="S78" s="1645"/>
      <c r="T78" s="1645"/>
      <c r="U78" s="1645"/>
      <c r="V78" s="1645"/>
      <c r="W78" s="1645"/>
      <c r="X78" s="1645"/>
    </row>
    <row r="79" spans="1:24" ht="17.25" customHeight="1">
      <c r="A79" s="1660"/>
      <c r="B79" s="1661"/>
      <c r="C79" s="1660"/>
      <c r="D79" s="1662"/>
      <c r="E79" s="1662"/>
      <c r="F79" s="1661"/>
      <c r="G79" s="1634"/>
      <c r="H79" s="1634"/>
      <c r="I79" s="1635"/>
      <c r="J79" s="1635"/>
      <c r="K79" s="1636"/>
      <c r="L79" s="1637"/>
      <c r="M79" s="1637"/>
      <c r="N79" s="1638"/>
      <c r="O79" s="324"/>
      <c r="P79" s="324"/>
      <c r="Q79" s="324"/>
      <c r="R79" s="325"/>
      <c r="S79" s="1639"/>
      <c r="T79" s="1639"/>
      <c r="U79" s="1639"/>
      <c r="V79" s="1639"/>
      <c r="W79" s="1639"/>
      <c r="X79" s="1639"/>
    </row>
    <row r="80" spans="1:24" ht="17.25" customHeight="1">
      <c r="A80" s="1642"/>
      <c r="B80" s="1644"/>
      <c r="C80" s="1642"/>
      <c r="D80" s="1643"/>
      <c r="E80" s="1643"/>
      <c r="F80" s="1644"/>
      <c r="G80" s="1640"/>
      <c r="H80" s="1640"/>
      <c r="I80" s="1641"/>
      <c r="J80" s="1641"/>
      <c r="K80" s="1642"/>
      <c r="L80" s="1643"/>
      <c r="M80" s="1643"/>
      <c r="N80" s="1644"/>
      <c r="O80" s="280"/>
      <c r="P80" s="280"/>
      <c r="Q80" s="280"/>
      <c r="R80" s="281"/>
      <c r="S80" s="1645"/>
      <c r="T80" s="1645"/>
      <c r="U80" s="1645"/>
      <c r="V80" s="1645"/>
      <c r="W80" s="1645"/>
      <c r="X80" s="1645"/>
    </row>
    <row r="81" spans="1:24" ht="17.25" customHeight="1">
      <c r="A81" s="1660"/>
      <c r="B81" s="1661"/>
      <c r="C81" s="1660"/>
      <c r="D81" s="1662"/>
      <c r="E81" s="1662"/>
      <c r="F81" s="1661"/>
      <c r="G81" s="1634"/>
      <c r="H81" s="1634"/>
      <c r="I81" s="1635"/>
      <c r="J81" s="1635"/>
      <c r="K81" s="1636"/>
      <c r="L81" s="1637"/>
      <c r="M81" s="1637"/>
      <c r="N81" s="1638"/>
      <c r="O81" s="324"/>
      <c r="P81" s="324"/>
      <c r="Q81" s="324"/>
      <c r="R81" s="325"/>
      <c r="S81" s="1639"/>
      <c r="T81" s="1639"/>
      <c r="U81" s="1639"/>
      <c r="V81" s="1639"/>
      <c r="W81" s="1639"/>
      <c r="X81" s="1639"/>
    </row>
    <row r="82" spans="1:24" ht="17.25" customHeight="1">
      <c r="A82" s="1642"/>
      <c r="B82" s="1644"/>
      <c r="C82" s="1642"/>
      <c r="D82" s="1643"/>
      <c r="E82" s="1643"/>
      <c r="F82" s="1644"/>
      <c r="G82" s="1640"/>
      <c r="H82" s="1640"/>
      <c r="I82" s="1641"/>
      <c r="J82" s="1641"/>
      <c r="K82" s="1642"/>
      <c r="L82" s="1643"/>
      <c r="M82" s="1643"/>
      <c r="N82" s="1644"/>
      <c r="O82" s="280"/>
      <c r="P82" s="280"/>
      <c r="Q82" s="280"/>
      <c r="R82" s="281"/>
      <c r="S82" s="1645"/>
      <c r="T82" s="1645"/>
      <c r="U82" s="1645"/>
      <c r="V82" s="1645"/>
      <c r="W82" s="1645"/>
      <c r="X82" s="1645"/>
    </row>
    <row r="83" spans="1:24" ht="17.25" customHeight="1">
      <c r="A83" s="1660"/>
      <c r="B83" s="1661"/>
      <c r="C83" s="1660"/>
      <c r="D83" s="1662"/>
      <c r="E83" s="1662"/>
      <c r="F83" s="1661"/>
      <c r="G83" s="1634"/>
      <c r="H83" s="1634"/>
      <c r="I83" s="1635"/>
      <c r="J83" s="1635"/>
      <c r="K83" s="1636"/>
      <c r="L83" s="1637"/>
      <c r="M83" s="1637"/>
      <c r="N83" s="1638"/>
      <c r="O83" s="324"/>
      <c r="P83" s="324"/>
      <c r="Q83" s="324"/>
      <c r="R83" s="325"/>
      <c r="S83" s="1639"/>
      <c r="T83" s="1639"/>
      <c r="U83" s="1639"/>
      <c r="V83" s="1639"/>
      <c r="W83" s="1639"/>
      <c r="X83" s="1639"/>
    </row>
    <row r="84" spans="1:24" ht="17.25" customHeight="1">
      <c r="A84" s="1642"/>
      <c r="B84" s="1644"/>
      <c r="C84" s="1642"/>
      <c r="D84" s="1643"/>
      <c r="E84" s="1643"/>
      <c r="F84" s="1644"/>
      <c r="G84" s="1640"/>
      <c r="H84" s="1640"/>
      <c r="I84" s="1641"/>
      <c r="J84" s="1641"/>
      <c r="K84" s="1642"/>
      <c r="L84" s="1643"/>
      <c r="M84" s="1643"/>
      <c r="N84" s="1644"/>
      <c r="O84" s="280"/>
      <c r="P84" s="280"/>
      <c r="Q84" s="280"/>
      <c r="R84" s="281"/>
      <c r="S84" s="1645"/>
      <c r="T84" s="1645"/>
      <c r="U84" s="1645"/>
      <c r="V84" s="1645"/>
      <c r="W84" s="1645"/>
      <c r="X84" s="1645"/>
    </row>
    <row r="85" spans="1:24" ht="17.25" customHeight="1">
      <c r="A85" s="1660"/>
      <c r="B85" s="1661"/>
      <c r="C85" s="1660"/>
      <c r="D85" s="1662"/>
      <c r="E85" s="1662"/>
      <c r="F85" s="1661"/>
      <c r="G85" s="1634"/>
      <c r="H85" s="1634"/>
      <c r="I85" s="1635"/>
      <c r="J85" s="1635"/>
      <c r="K85" s="1636"/>
      <c r="L85" s="1637"/>
      <c r="M85" s="1637"/>
      <c r="N85" s="1638"/>
      <c r="O85" s="324"/>
      <c r="P85" s="324"/>
      <c r="Q85" s="324"/>
      <c r="R85" s="325"/>
      <c r="S85" s="1639"/>
      <c r="T85" s="1639"/>
      <c r="U85" s="1639"/>
      <c r="V85" s="1639"/>
      <c r="W85" s="1639"/>
      <c r="X85" s="1639"/>
    </row>
    <row r="86" spans="1:24" ht="17.25" customHeight="1">
      <c r="A86" s="1642"/>
      <c r="B86" s="1644"/>
      <c r="C86" s="1642"/>
      <c r="D86" s="1643"/>
      <c r="E86" s="1643"/>
      <c r="F86" s="1644"/>
      <c r="G86" s="1640"/>
      <c r="H86" s="1640"/>
      <c r="I86" s="1641"/>
      <c r="J86" s="1641"/>
      <c r="K86" s="1642"/>
      <c r="L86" s="1643"/>
      <c r="M86" s="1643"/>
      <c r="N86" s="1644"/>
      <c r="O86" s="280"/>
      <c r="P86" s="280"/>
      <c r="Q86" s="280"/>
      <c r="R86" s="281"/>
      <c r="S86" s="1645"/>
      <c r="T86" s="1645"/>
      <c r="U86" s="1645"/>
      <c r="V86" s="1645"/>
      <c r="W86" s="1645"/>
      <c r="X86" s="1645"/>
    </row>
    <row r="87" spans="1:24" ht="17.25" customHeight="1">
      <c r="A87" s="1660"/>
      <c r="B87" s="1661"/>
      <c r="C87" s="1660"/>
      <c r="D87" s="1662"/>
      <c r="E87" s="1662"/>
      <c r="F87" s="1661"/>
      <c r="G87" s="1634"/>
      <c r="H87" s="1634"/>
      <c r="I87" s="1635"/>
      <c r="J87" s="1635"/>
      <c r="K87" s="1636"/>
      <c r="L87" s="1637"/>
      <c r="M87" s="1637"/>
      <c r="N87" s="1638"/>
      <c r="O87" s="324"/>
      <c r="P87" s="324"/>
      <c r="Q87" s="324"/>
      <c r="R87" s="325"/>
      <c r="S87" s="1639"/>
      <c r="T87" s="1639"/>
      <c r="U87" s="1639"/>
      <c r="V87" s="1639"/>
      <c r="W87" s="1639"/>
      <c r="X87" s="1639"/>
    </row>
    <row r="88" spans="1:24" ht="17.25" customHeight="1">
      <c r="A88" s="1642"/>
      <c r="B88" s="1644"/>
      <c r="C88" s="1642"/>
      <c r="D88" s="1643"/>
      <c r="E88" s="1643"/>
      <c r="F88" s="1644"/>
      <c r="G88" s="1640"/>
      <c r="H88" s="1640"/>
      <c r="I88" s="1641"/>
      <c r="J88" s="1641"/>
      <c r="K88" s="1642"/>
      <c r="L88" s="1643"/>
      <c r="M88" s="1643"/>
      <c r="N88" s="1644"/>
      <c r="O88" s="280"/>
      <c r="P88" s="280"/>
      <c r="Q88" s="280"/>
      <c r="R88" s="281"/>
      <c r="S88" s="1645"/>
      <c r="T88" s="1645"/>
      <c r="U88" s="1645"/>
      <c r="V88" s="1645"/>
      <c r="W88" s="1645"/>
      <c r="X88" s="1645"/>
    </row>
    <row r="89" spans="1:24" ht="17.25" customHeight="1">
      <c r="A89" s="1660"/>
      <c r="B89" s="1661"/>
      <c r="C89" s="1660"/>
      <c r="D89" s="1662"/>
      <c r="E89" s="1662"/>
      <c r="F89" s="1661"/>
      <c r="G89" s="1634"/>
      <c r="H89" s="1634"/>
      <c r="I89" s="1635"/>
      <c r="J89" s="1635"/>
      <c r="K89" s="1636"/>
      <c r="L89" s="1637"/>
      <c r="M89" s="1637"/>
      <c r="N89" s="1638"/>
      <c r="O89" s="324"/>
      <c r="P89" s="324"/>
      <c r="Q89" s="324"/>
      <c r="R89" s="325"/>
      <c r="S89" s="1639"/>
      <c r="T89" s="1639"/>
      <c r="U89" s="1639"/>
      <c r="V89" s="1639"/>
      <c r="W89" s="1639"/>
      <c r="X89" s="1639"/>
    </row>
    <row r="90" spans="1:24" ht="17.25" customHeight="1">
      <c r="A90" s="1642"/>
      <c r="B90" s="1644"/>
      <c r="C90" s="1642"/>
      <c r="D90" s="1643"/>
      <c r="E90" s="1643"/>
      <c r="F90" s="1644"/>
      <c r="G90" s="1640"/>
      <c r="H90" s="1640"/>
      <c r="I90" s="1641"/>
      <c r="J90" s="1641"/>
      <c r="K90" s="1642"/>
      <c r="L90" s="1643"/>
      <c r="M90" s="1643"/>
      <c r="N90" s="1644"/>
      <c r="O90" s="280"/>
      <c r="P90" s="280"/>
      <c r="Q90" s="280"/>
      <c r="R90" s="281"/>
      <c r="S90" s="1645"/>
      <c r="T90" s="1645"/>
      <c r="U90" s="1645"/>
      <c r="V90" s="1645"/>
      <c r="W90" s="1645"/>
      <c r="X90" s="1645"/>
    </row>
    <row r="91" spans="1:24" ht="17.25" customHeight="1">
      <c r="A91" s="1660"/>
      <c r="B91" s="1661"/>
      <c r="C91" s="1660"/>
      <c r="D91" s="1662"/>
      <c r="E91" s="1662"/>
      <c r="F91" s="1661"/>
      <c r="G91" s="1634"/>
      <c r="H91" s="1634"/>
      <c r="I91" s="1635"/>
      <c r="J91" s="1635"/>
      <c r="K91" s="1636"/>
      <c r="L91" s="1637"/>
      <c r="M91" s="1637"/>
      <c r="N91" s="1638"/>
      <c r="O91" s="324"/>
      <c r="P91" s="324"/>
      <c r="Q91" s="324"/>
      <c r="R91" s="325"/>
      <c r="S91" s="1639"/>
      <c r="T91" s="1639"/>
      <c r="U91" s="1639"/>
      <c r="V91" s="1639"/>
      <c r="W91" s="1639"/>
      <c r="X91" s="1639"/>
    </row>
    <row r="92" spans="1:24" ht="17.25" customHeight="1">
      <c r="A92" s="1642"/>
      <c r="B92" s="1644"/>
      <c r="C92" s="1642"/>
      <c r="D92" s="1643"/>
      <c r="E92" s="1643"/>
      <c r="F92" s="1644"/>
      <c r="G92" s="1640"/>
      <c r="H92" s="1640"/>
      <c r="I92" s="1641"/>
      <c r="J92" s="1641"/>
      <c r="K92" s="1642"/>
      <c r="L92" s="1643"/>
      <c r="M92" s="1643"/>
      <c r="N92" s="1644"/>
      <c r="O92" s="280"/>
      <c r="P92" s="280"/>
      <c r="Q92" s="280"/>
      <c r="R92" s="281"/>
      <c r="S92" s="1645"/>
      <c r="T92" s="1645"/>
      <c r="U92" s="1645"/>
      <c r="V92" s="1645"/>
      <c r="W92" s="1645"/>
      <c r="X92" s="1645"/>
    </row>
  </sheetData>
  <mergeCells count="233">
    <mergeCell ref="A87:B88"/>
    <mergeCell ref="C87:F88"/>
    <mergeCell ref="A89:B90"/>
    <mergeCell ref="C89:F90"/>
    <mergeCell ref="A91:B92"/>
    <mergeCell ref="C91:F92"/>
    <mergeCell ref="A81:B82"/>
    <mergeCell ref="C81:F82"/>
    <mergeCell ref="A83:B84"/>
    <mergeCell ref="C83:F84"/>
    <mergeCell ref="A85:B86"/>
    <mergeCell ref="C85:F86"/>
    <mergeCell ref="A75:B76"/>
    <mergeCell ref="C75:F76"/>
    <mergeCell ref="A77:B78"/>
    <mergeCell ref="C77:F78"/>
    <mergeCell ref="A79:B80"/>
    <mergeCell ref="C79:F80"/>
    <mergeCell ref="A69:B70"/>
    <mergeCell ref="C69:F70"/>
    <mergeCell ref="A71:B72"/>
    <mergeCell ref="C71:F72"/>
    <mergeCell ref="A73:B74"/>
    <mergeCell ref="C73:F74"/>
    <mergeCell ref="A63:B64"/>
    <mergeCell ref="C63:F64"/>
    <mergeCell ref="A65:B66"/>
    <mergeCell ref="C65:F66"/>
    <mergeCell ref="A67:B68"/>
    <mergeCell ref="C67:F68"/>
    <mergeCell ref="A57:B58"/>
    <mergeCell ref="C57:F58"/>
    <mergeCell ref="A59:B60"/>
    <mergeCell ref="C59:F60"/>
    <mergeCell ref="A61:B62"/>
    <mergeCell ref="C61:F62"/>
    <mergeCell ref="A35:B36"/>
    <mergeCell ref="C35:F36"/>
    <mergeCell ref="A53:B54"/>
    <mergeCell ref="C53:F54"/>
    <mergeCell ref="A55:B56"/>
    <mergeCell ref="C55:F56"/>
    <mergeCell ref="A29:B30"/>
    <mergeCell ref="C29:F30"/>
    <mergeCell ref="A31:B32"/>
    <mergeCell ref="C31:F32"/>
    <mergeCell ref="A33:B34"/>
    <mergeCell ref="C33:F34"/>
    <mergeCell ref="G91:J91"/>
    <mergeCell ref="K91:N91"/>
    <mergeCell ref="S91:X91"/>
    <mergeCell ref="G92:J92"/>
    <mergeCell ref="K92:N92"/>
    <mergeCell ref="S92:X92"/>
    <mergeCell ref="G89:J89"/>
    <mergeCell ref="K89:N89"/>
    <mergeCell ref="S89:X89"/>
    <mergeCell ref="G90:J90"/>
    <mergeCell ref="K90:N90"/>
    <mergeCell ref="S90:X90"/>
    <mergeCell ref="G87:J87"/>
    <mergeCell ref="K87:N87"/>
    <mergeCell ref="S87:X87"/>
    <mergeCell ref="G88:J88"/>
    <mergeCell ref="K88:N88"/>
    <mergeCell ref="S88:X88"/>
    <mergeCell ref="G85:J85"/>
    <mergeCell ref="K85:N85"/>
    <mergeCell ref="S85:X85"/>
    <mergeCell ref="G86:J86"/>
    <mergeCell ref="K86:N86"/>
    <mergeCell ref="S86:X86"/>
    <mergeCell ref="G83:J83"/>
    <mergeCell ref="K83:N83"/>
    <mergeCell ref="S83:X83"/>
    <mergeCell ref="G84:J84"/>
    <mergeCell ref="K84:N84"/>
    <mergeCell ref="S84:X84"/>
    <mergeCell ref="G81:J81"/>
    <mergeCell ref="K81:N81"/>
    <mergeCell ref="S81:X81"/>
    <mergeCell ref="G82:J82"/>
    <mergeCell ref="K82:N82"/>
    <mergeCell ref="S82:X82"/>
    <mergeCell ref="G79:J79"/>
    <mergeCell ref="K79:N79"/>
    <mergeCell ref="S79:X79"/>
    <mergeCell ref="G80:J80"/>
    <mergeCell ref="K80:N80"/>
    <mergeCell ref="S80:X80"/>
    <mergeCell ref="G77:J77"/>
    <mergeCell ref="K77:N77"/>
    <mergeCell ref="S77:X77"/>
    <mergeCell ref="G78:J78"/>
    <mergeCell ref="K78:N78"/>
    <mergeCell ref="S78:X78"/>
    <mergeCell ref="G75:J75"/>
    <mergeCell ref="K75:N75"/>
    <mergeCell ref="S75:X75"/>
    <mergeCell ref="G76:J76"/>
    <mergeCell ref="K76:N76"/>
    <mergeCell ref="S76:X76"/>
    <mergeCell ref="G73:J73"/>
    <mergeCell ref="K73:N73"/>
    <mergeCell ref="S73:X73"/>
    <mergeCell ref="G74:J74"/>
    <mergeCell ref="K74:N74"/>
    <mergeCell ref="S74:X74"/>
    <mergeCell ref="G71:J71"/>
    <mergeCell ref="K71:N71"/>
    <mergeCell ref="S71:X71"/>
    <mergeCell ref="G72:J72"/>
    <mergeCell ref="K72:N72"/>
    <mergeCell ref="S72:X72"/>
    <mergeCell ref="G69:J69"/>
    <mergeCell ref="K69:N69"/>
    <mergeCell ref="S69:X69"/>
    <mergeCell ref="G70:J70"/>
    <mergeCell ref="K70:N70"/>
    <mergeCell ref="S70:X70"/>
    <mergeCell ref="G67:J67"/>
    <mergeCell ref="K67:N67"/>
    <mergeCell ref="S67:X67"/>
    <mergeCell ref="G68:J68"/>
    <mergeCell ref="K68:N68"/>
    <mergeCell ref="S68:X68"/>
    <mergeCell ref="G65:J65"/>
    <mergeCell ref="K65:N65"/>
    <mergeCell ref="S65:X65"/>
    <mergeCell ref="G66:J66"/>
    <mergeCell ref="K66:N66"/>
    <mergeCell ref="S66:X66"/>
    <mergeCell ref="G63:J63"/>
    <mergeCell ref="K63:N63"/>
    <mergeCell ref="S63:X63"/>
    <mergeCell ref="G64:J64"/>
    <mergeCell ref="K64:N64"/>
    <mergeCell ref="S64:X64"/>
    <mergeCell ref="G61:J61"/>
    <mergeCell ref="K61:N61"/>
    <mergeCell ref="S61:X61"/>
    <mergeCell ref="G62:J62"/>
    <mergeCell ref="K62:N62"/>
    <mergeCell ref="S62:X62"/>
    <mergeCell ref="G59:J59"/>
    <mergeCell ref="K59:N59"/>
    <mergeCell ref="S59:X59"/>
    <mergeCell ref="G60:J60"/>
    <mergeCell ref="K60:N60"/>
    <mergeCell ref="S60:X60"/>
    <mergeCell ref="G57:J57"/>
    <mergeCell ref="K57:N57"/>
    <mergeCell ref="S57:X57"/>
    <mergeCell ref="G58:J58"/>
    <mergeCell ref="K58:N58"/>
    <mergeCell ref="S58:X58"/>
    <mergeCell ref="G55:J55"/>
    <mergeCell ref="K55:N55"/>
    <mergeCell ref="S55:X55"/>
    <mergeCell ref="G56:J56"/>
    <mergeCell ref="K56:N56"/>
    <mergeCell ref="S56:X56"/>
    <mergeCell ref="G53:J53"/>
    <mergeCell ref="K53:N53"/>
    <mergeCell ref="S53:X53"/>
    <mergeCell ref="G54:J54"/>
    <mergeCell ref="K54:N54"/>
    <mergeCell ref="S54:X54"/>
    <mergeCell ref="O49:R49"/>
    <mergeCell ref="S49:X52"/>
    <mergeCell ref="O50:O52"/>
    <mergeCell ref="P50:P52"/>
    <mergeCell ref="Q50:Q52"/>
    <mergeCell ref="R50:R52"/>
    <mergeCell ref="A48:B52"/>
    <mergeCell ref="C48:F52"/>
    <mergeCell ref="G48:J52"/>
    <mergeCell ref="K48:N52"/>
    <mergeCell ref="O48:X48"/>
    <mergeCell ref="G35:J35"/>
    <mergeCell ref="K35:N35"/>
    <mergeCell ref="S35:X35"/>
    <mergeCell ref="G36:J36"/>
    <mergeCell ref="K36:N36"/>
    <mergeCell ref="S36:X36"/>
    <mergeCell ref="G33:J33"/>
    <mergeCell ref="K33:N33"/>
    <mergeCell ref="S33:X33"/>
    <mergeCell ref="G34:J34"/>
    <mergeCell ref="K34:N34"/>
    <mergeCell ref="S34:X34"/>
    <mergeCell ref="G31:J31"/>
    <mergeCell ref="K31:N31"/>
    <mergeCell ref="S31:X31"/>
    <mergeCell ref="G32:J32"/>
    <mergeCell ref="K32:N32"/>
    <mergeCell ref="S32:X32"/>
    <mergeCell ref="G29:J29"/>
    <mergeCell ref="K29:N29"/>
    <mergeCell ref="S29:X29"/>
    <mergeCell ref="G30:J30"/>
    <mergeCell ref="K30:N30"/>
    <mergeCell ref="S30:X30"/>
    <mergeCell ref="O25:R25"/>
    <mergeCell ref="S25:X28"/>
    <mergeCell ref="O26:O28"/>
    <mergeCell ref="P26:P28"/>
    <mergeCell ref="Q26:Q28"/>
    <mergeCell ref="R26:R28"/>
    <mergeCell ref="A19:X19"/>
    <mergeCell ref="A21:F21"/>
    <mergeCell ref="G21:X21"/>
    <mergeCell ref="A24:B28"/>
    <mergeCell ref="C24:F28"/>
    <mergeCell ref="G24:J28"/>
    <mergeCell ref="K24:N28"/>
    <mergeCell ref="O24:X24"/>
    <mergeCell ref="J15:N15"/>
    <mergeCell ref="O15:X15"/>
    <mergeCell ref="A8:X9"/>
    <mergeCell ref="S11:X11"/>
    <mergeCell ref="P2:R3"/>
    <mergeCell ref="S2:X2"/>
    <mergeCell ref="S3:U3"/>
    <mergeCell ref="V3:X3"/>
    <mergeCell ref="P4:R6"/>
    <mergeCell ref="S4:U6"/>
    <mergeCell ref="V4:X6"/>
    <mergeCell ref="J13:N13"/>
    <mergeCell ref="O13:X13"/>
    <mergeCell ref="G14:I14"/>
    <mergeCell ref="J14:N14"/>
    <mergeCell ref="O14:X14"/>
  </mergeCells>
  <phoneticPr fontId="4"/>
  <dataValidations count="1">
    <dataValidation type="list" allowBlank="1" showInputMessage="1" sqref="O29:R36 O53:R92">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6" max="2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Normal="100" zoomScaleSheetLayoutView="100" workbookViewId="0">
      <selection activeCell="A8" sqref="A8:X9"/>
    </sheetView>
  </sheetViews>
  <sheetFormatPr defaultColWidth="9" defaultRowHeight="17.25" customHeight="1"/>
  <cols>
    <col min="1" max="6" width="3.625" style="143" customWidth="1"/>
    <col min="7" max="9" width="3.625" style="156" customWidth="1"/>
    <col min="10" max="16" width="3.625" style="143" customWidth="1"/>
    <col min="17" max="17" width="3.625" style="156" customWidth="1"/>
    <col min="18" max="19" width="3.625" style="143" customWidth="1"/>
    <col min="20" max="20" width="3.625" style="156" customWidth="1"/>
    <col min="21" max="22" width="3.625" style="143" customWidth="1"/>
    <col min="23" max="23" width="3.625" style="156" customWidth="1"/>
    <col min="24" max="24" width="3.625" style="143" customWidth="1"/>
    <col min="25" max="16384" width="9" style="143"/>
  </cols>
  <sheetData>
    <row r="1" spans="1:25" s="549" customFormat="1" ht="17.25" customHeight="1">
      <c r="S1" s="642"/>
      <c r="T1" s="642"/>
      <c r="U1" s="642"/>
      <c r="V1" s="642"/>
      <c r="W1" s="642"/>
      <c r="X1" s="204" t="s">
        <v>1925</v>
      </c>
      <c r="Y1" s="559" t="s">
        <v>571</v>
      </c>
    </row>
    <row r="2" spans="1:25" ht="17.25" customHeight="1">
      <c r="E2" s="817"/>
      <c r="F2" s="817"/>
      <c r="G2" s="817"/>
      <c r="H2" s="812"/>
      <c r="I2" s="812"/>
      <c r="J2" s="812"/>
      <c r="K2" s="812"/>
      <c r="L2" s="812"/>
      <c r="M2" s="812"/>
      <c r="P2" s="972" t="s">
        <v>1850</v>
      </c>
      <c r="Q2" s="973"/>
      <c r="R2" s="974"/>
      <c r="S2" s="1663" t="s">
        <v>1851</v>
      </c>
      <c r="T2" s="1663"/>
      <c r="U2" s="1663"/>
      <c r="V2" s="1663"/>
      <c r="W2" s="1663"/>
      <c r="X2" s="1663"/>
    </row>
    <row r="3" spans="1:25" ht="17.25" customHeight="1">
      <c r="E3" s="817"/>
      <c r="F3" s="817"/>
      <c r="G3" s="817"/>
      <c r="H3" s="812"/>
      <c r="I3" s="812"/>
      <c r="J3" s="814"/>
      <c r="K3" s="813"/>
      <c r="L3" s="813"/>
      <c r="M3" s="813"/>
      <c r="P3" s="978"/>
      <c r="Q3" s="979"/>
      <c r="R3" s="980"/>
      <c r="S3" s="1663" t="s">
        <v>1852</v>
      </c>
      <c r="T3" s="1663"/>
      <c r="U3" s="1664"/>
      <c r="V3" s="1665" t="s">
        <v>1853</v>
      </c>
      <c r="W3" s="1665"/>
      <c r="X3" s="1665"/>
    </row>
    <row r="4" spans="1:25" ht="17.25" customHeight="1">
      <c r="E4" s="817"/>
      <c r="F4" s="817"/>
      <c r="G4" s="817"/>
      <c r="H4" s="811"/>
      <c r="I4" s="811"/>
      <c r="J4" s="811"/>
      <c r="K4" s="811"/>
      <c r="L4" s="811"/>
      <c r="M4" s="811"/>
      <c r="P4" s="972" t="s">
        <v>1854</v>
      </c>
      <c r="Q4" s="973"/>
      <c r="R4" s="974"/>
      <c r="S4" s="1666"/>
      <c r="T4" s="1666"/>
      <c r="U4" s="1666"/>
      <c r="V4" s="1666"/>
      <c r="W4" s="1666"/>
      <c r="X4" s="1666"/>
    </row>
    <row r="5" spans="1:25" ht="17.25" customHeight="1">
      <c r="E5" s="817"/>
      <c r="F5" s="817"/>
      <c r="G5" s="817"/>
      <c r="H5" s="811"/>
      <c r="I5" s="811"/>
      <c r="J5" s="811"/>
      <c r="K5" s="811"/>
      <c r="L5" s="811"/>
      <c r="M5" s="811"/>
      <c r="P5" s="975"/>
      <c r="Q5" s="976"/>
      <c r="R5" s="977"/>
      <c r="S5" s="1666"/>
      <c r="T5" s="1666"/>
      <c r="U5" s="1666"/>
      <c r="V5" s="1666"/>
      <c r="W5" s="1666"/>
      <c r="X5" s="1666"/>
    </row>
    <row r="6" spans="1:25" ht="17.25" customHeight="1">
      <c r="E6" s="817"/>
      <c r="F6" s="817"/>
      <c r="G6" s="817"/>
      <c r="H6" s="811"/>
      <c r="I6" s="811"/>
      <c r="J6" s="811"/>
      <c r="K6" s="811"/>
      <c r="L6" s="811"/>
      <c r="M6" s="811"/>
      <c r="P6" s="978"/>
      <c r="Q6" s="979"/>
      <c r="R6" s="980"/>
      <c r="S6" s="1666"/>
      <c r="T6" s="1666"/>
      <c r="U6" s="1666"/>
      <c r="V6" s="1666"/>
      <c r="W6" s="1666"/>
      <c r="X6" s="1666"/>
    </row>
    <row r="7" spans="1:25" ht="17.25" customHeight="1">
      <c r="P7" s="148"/>
      <c r="Q7" s="166"/>
      <c r="R7" s="148"/>
      <c r="S7" s="146"/>
      <c r="T7" s="161"/>
      <c r="U7" s="146"/>
      <c r="V7" s="146"/>
      <c r="W7" s="161"/>
      <c r="X7" s="146"/>
    </row>
    <row r="8" spans="1:25" ht="17.25" customHeight="1">
      <c r="A8" s="923" t="s">
        <v>628</v>
      </c>
      <c r="B8" s="923"/>
      <c r="C8" s="923"/>
      <c r="D8" s="923"/>
      <c r="E8" s="923"/>
      <c r="F8" s="923"/>
      <c r="G8" s="923"/>
      <c r="H8" s="923"/>
      <c r="I8" s="923"/>
      <c r="J8" s="923"/>
      <c r="K8" s="923"/>
      <c r="L8" s="923"/>
      <c r="M8" s="923"/>
      <c r="N8" s="923"/>
      <c r="O8" s="923"/>
      <c r="P8" s="923"/>
      <c r="Q8" s="923"/>
      <c r="R8" s="923"/>
      <c r="S8" s="923"/>
      <c r="T8" s="923"/>
      <c r="U8" s="923"/>
      <c r="V8" s="923"/>
      <c r="W8" s="923"/>
      <c r="X8" s="923"/>
    </row>
    <row r="9" spans="1:25"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1" spans="1:25" ht="17.25" customHeight="1">
      <c r="A11" s="188"/>
      <c r="B11" s="188"/>
      <c r="C11" s="188"/>
      <c r="D11" s="188"/>
      <c r="E11" s="188"/>
      <c r="F11" s="188"/>
      <c r="G11" s="188"/>
      <c r="H11" s="188"/>
      <c r="I11" s="188"/>
      <c r="J11" s="188"/>
      <c r="K11" s="188"/>
      <c r="L11" s="188"/>
      <c r="M11" s="188"/>
      <c r="N11" s="188"/>
      <c r="O11" s="181"/>
      <c r="P11" s="181"/>
      <c r="Q11" s="188"/>
      <c r="R11" s="79"/>
      <c r="S11" s="920" t="s">
        <v>706</v>
      </c>
      <c r="T11" s="920"/>
      <c r="U11" s="920"/>
      <c r="V11" s="920"/>
      <c r="W11" s="920"/>
      <c r="X11" s="920"/>
    </row>
    <row r="12" spans="1:25" ht="17.25" customHeight="1">
      <c r="A12" s="156" t="s">
        <v>14</v>
      </c>
      <c r="B12" s="156"/>
      <c r="C12" s="156"/>
      <c r="D12" s="156"/>
      <c r="E12" s="156"/>
      <c r="F12" s="158"/>
      <c r="J12" s="156"/>
      <c r="K12" s="156"/>
      <c r="L12" s="156"/>
      <c r="M12" s="158"/>
      <c r="N12" s="156"/>
      <c r="O12" s="156"/>
      <c r="P12" s="156"/>
      <c r="R12" s="156"/>
      <c r="S12" s="156"/>
      <c r="U12" s="156"/>
      <c r="V12" s="156"/>
      <c r="X12" s="156"/>
    </row>
    <row r="13" spans="1:25"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5"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5"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921" t="s">
        <v>434</v>
      </c>
      <c r="B17" s="921"/>
      <c r="C17" s="921"/>
      <c r="D17" s="921"/>
      <c r="E17" s="921"/>
      <c r="F17" s="921"/>
      <c r="G17" s="922" t="str">
        <f>IF(基本情報!$C$1="","",基本情報!$C$1)</f>
        <v/>
      </c>
      <c r="H17" s="922"/>
      <c r="I17" s="922"/>
      <c r="J17" s="922"/>
      <c r="K17" s="922"/>
      <c r="L17" s="922"/>
      <c r="M17" s="922"/>
      <c r="N17" s="922"/>
      <c r="O17" s="922"/>
      <c r="P17" s="922"/>
      <c r="Q17" s="922"/>
      <c r="R17" s="922"/>
      <c r="S17" s="922"/>
      <c r="T17" s="922"/>
      <c r="U17" s="922"/>
      <c r="V17" s="922"/>
      <c r="W17" s="922"/>
      <c r="X17" s="922"/>
    </row>
    <row r="18" spans="1:24" ht="17.25" customHeight="1">
      <c r="A18" s="142"/>
      <c r="B18" s="142"/>
      <c r="C18" s="142"/>
      <c r="D18" s="142"/>
    </row>
    <row r="19" spans="1:24" s="397" customFormat="1" ht="17.25" customHeight="1">
      <c r="A19" s="921" t="s">
        <v>4</v>
      </c>
      <c r="B19" s="921"/>
      <c r="C19" s="921"/>
      <c r="D19" s="921"/>
      <c r="E19" s="921"/>
      <c r="F19" s="921"/>
      <c r="G19" s="922" t="str">
        <f>IF(基本情報!$C$2="","",基本情報!$C$2)</f>
        <v/>
      </c>
      <c r="H19" s="922"/>
      <c r="I19" s="922"/>
      <c r="J19" s="922"/>
      <c r="K19" s="922"/>
      <c r="L19" s="922"/>
      <c r="M19" s="922"/>
      <c r="N19" s="922"/>
      <c r="O19" s="922"/>
      <c r="P19" s="922"/>
      <c r="Q19" s="922"/>
      <c r="R19" s="922"/>
      <c r="S19" s="922"/>
      <c r="T19" s="922"/>
      <c r="U19" s="922"/>
      <c r="V19" s="922"/>
      <c r="W19" s="922"/>
      <c r="X19" s="922"/>
    </row>
    <row r="20" spans="1:24" s="397" customFormat="1" ht="17.25" customHeight="1">
      <c r="A20" s="405"/>
      <c r="B20" s="405"/>
      <c r="C20" s="405"/>
      <c r="D20" s="405"/>
      <c r="E20" s="405"/>
      <c r="F20" s="405"/>
      <c r="G20" s="405"/>
    </row>
    <row r="21" spans="1:24" ht="17.25" customHeight="1">
      <c r="A21" s="921" t="s">
        <v>562</v>
      </c>
      <c r="B21" s="921"/>
      <c r="C21" s="921"/>
      <c r="D21" s="921"/>
      <c r="E21" s="921"/>
      <c r="F21" s="921"/>
      <c r="G21" s="1059"/>
      <c r="H21" s="1059"/>
      <c r="I21" s="1059"/>
      <c r="J21" s="1059"/>
      <c r="K21" s="1059"/>
      <c r="L21" s="1059"/>
      <c r="M21" s="1059"/>
      <c r="N21" s="1059"/>
      <c r="O21" s="1059"/>
      <c r="P21" s="1059"/>
      <c r="Q21" s="1059"/>
      <c r="R21" s="1059"/>
      <c r="S21" s="1059"/>
      <c r="T21" s="1059"/>
      <c r="U21" s="1059"/>
      <c r="V21" s="1059"/>
      <c r="W21" s="1059"/>
      <c r="X21" s="1059"/>
    </row>
  </sheetData>
  <mergeCells count="22">
    <mergeCell ref="S11:X11"/>
    <mergeCell ref="P2:R3"/>
    <mergeCell ref="S2:X2"/>
    <mergeCell ref="S3:U3"/>
    <mergeCell ref="V3:X3"/>
    <mergeCell ref="P4:R6"/>
    <mergeCell ref="S4:U6"/>
    <mergeCell ref="V4:X6"/>
    <mergeCell ref="A8:X9"/>
    <mergeCell ref="A21:F21"/>
    <mergeCell ref="G21:X21"/>
    <mergeCell ref="J13:N13"/>
    <mergeCell ref="O13:X13"/>
    <mergeCell ref="G14:I14"/>
    <mergeCell ref="J14:N14"/>
    <mergeCell ref="O14:X14"/>
    <mergeCell ref="A17:F17"/>
    <mergeCell ref="G17:X17"/>
    <mergeCell ref="J15:N15"/>
    <mergeCell ref="O15:X15"/>
    <mergeCell ref="A19:F19"/>
    <mergeCell ref="G19:X1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Normal="100" zoomScaleSheetLayoutView="100" workbookViewId="0">
      <selection activeCell="A8" sqref="A8:X9"/>
    </sheetView>
  </sheetViews>
  <sheetFormatPr defaultColWidth="9" defaultRowHeight="17.25" customHeight="1"/>
  <cols>
    <col min="1" max="24" width="3.625" style="827" customWidth="1"/>
    <col min="25" max="16384" width="9" style="827"/>
  </cols>
  <sheetData>
    <row r="1" spans="1:25" s="826" customFormat="1" ht="17.25" customHeight="1">
      <c r="S1" s="642"/>
      <c r="T1" s="642"/>
      <c r="U1" s="642"/>
      <c r="V1" s="642"/>
      <c r="W1" s="642"/>
      <c r="X1" s="833" t="s">
        <v>1926</v>
      </c>
      <c r="Y1" s="559" t="s">
        <v>571</v>
      </c>
    </row>
    <row r="2" spans="1:25" ht="17.25" customHeight="1">
      <c r="E2" s="829"/>
      <c r="F2" s="829"/>
      <c r="G2" s="829"/>
      <c r="H2" s="830"/>
      <c r="I2" s="830"/>
      <c r="J2" s="830"/>
      <c r="K2" s="830"/>
      <c r="L2" s="830"/>
      <c r="M2" s="830"/>
      <c r="P2" s="80" t="s">
        <v>1855</v>
      </c>
      <c r="Q2" s="80"/>
      <c r="R2" s="792"/>
      <c r="S2" s="1663" t="s">
        <v>1856</v>
      </c>
      <c r="T2" s="1663"/>
      <c r="U2" s="1663"/>
      <c r="V2" s="1663"/>
      <c r="W2" s="1663"/>
      <c r="X2" s="1663"/>
    </row>
    <row r="3" spans="1:25" ht="17.25" customHeight="1">
      <c r="E3" s="829"/>
      <c r="F3" s="829"/>
      <c r="G3" s="829"/>
      <c r="H3" s="830"/>
      <c r="I3" s="830"/>
      <c r="J3" s="814"/>
      <c r="K3" s="831"/>
      <c r="L3" s="831"/>
      <c r="M3" s="831"/>
      <c r="P3" s="80"/>
      <c r="Q3" s="80"/>
      <c r="R3" s="792"/>
      <c r="S3" s="1663" t="s">
        <v>1853</v>
      </c>
      <c r="T3" s="1663"/>
      <c r="U3" s="1664"/>
      <c r="V3" s="1665" t="s">
        <v>1857</v>
      </c>
      <c r="W3" s="1665"/>
      <c r="X3" s="1665"/>
    </row>
    <row r="4" spans="1:25" ht="17.25" customHeight="1">
      <c r="E4" s="829"/>
      <c r="F4" s="829"/>
      <c r="G4" s="829"/>
      <c r="H4" s="829"/>
      <c r="I4" s="829"/>
      <c r="J4" s="829"/>
      <c r="K4" s="829"/>
      <c r="L4" s="829"/>
      <c r="M4" s="829"/>
      <c r="P4" s="80" t="s">
        <v>1855</v>
      </c>
      <c r="Q4" s="80"/>
      <c r="R4" s="792"/>
      <c r="S4" s="924"/>
      <c r="T4" s="924"/>
      <c r="U4" s="924"/>
      <c r="V4" s="924"/>
      <c r="W4" s="924"/>
      <c r="X4" s="924"/>
    </row>
    <row r="5" spans="1:25" ht="17.25" customHeight="1">
      <c r="E5" s="829"/>
      <c r="F5" s="829"/>
      <c r="G5" s="829"/>
      <c r="H5" s="829"/>
      <c r="I5" s="829"/>
      <c r="J5" s="829"/>
      <c r="K5" s="829"/>
      <c r="L5" s="829"/>
      <c r="M5" s="829"/>
      <c r="P5" s="80"/>
      <c r="Q5" s="80"/>
      <c r="R5" s="792"/>
      <c r="S5" s="924"/>
      <c r="T5" s="924"/>
      <c r="U5" s="924"/>
      <c r="V5" s="924"/>
      <c r="W5" s="924"/>
      <c r="X5" s="924"/>
    </row>
    <row r="6" spans="1:25" ht="17.25" customHeight="1">
      <c r="E6" s="829"/>
      <c r="F6" s="829"/>
      <c r="G6" s="829"/>
      <c r="H6" s="829"/>
      <c r="I6" s="829"/>
      <c r="J6" s="829"/>
      <c r="K6" s="829"/>
      <c r="L6" s="829"/>
      <c r="M6" s="829"/>
      <c r="P6" s="80"/>
      <c r="Q6" s="80"/>
      <c r="R6" s="792"/>
      <c r="S6" s="924"/>
      <c r="T6" s="924"/>
      <c r="U6" s="924"/>
      <c r="V6" s="924"/>
      <c r="W6" s="924"/>
      <c r="X6" s="924"/>
    </row>
    <row r="7" spans="1:25" ht="17.25" customHeight="1">
      <c r="P7" s="828"/>
      <c r="Q7" s="828"/>
      <c r="R7" s="828"/>
      <c r="S7" s="829"/>
      <c r="T7" s="829"/>
      <c r="U7" s="829"/>
      <c r="V7" s="829"/>
      <c r="W7" s="829"/>
      <c r="X7" s="829"/>
    </row>
    <row r="8" spans="1:25" ht="17.25" customHeight="1">
      <c r="A8" s="923" t="s">
        <v>628</v>
      </c>
      <c r="B8" s="923"/>
      <c r="C8" s="923"/>
      <c r="D8" s="923"/>
      <c r="E8" s="923"/>
      <c r="F8" s="923"/>
      <c r="G8" s="923"/>
      <c r="H8" s="923"/>
      <c r="I8" s="923"/>
      <c r="J8" s="923"/>
      <c r="K8" s="923"/>
      <c r="L8" s="923"/>
      <c r="M8" s="923"/>
      <c r="N8" s="923"/>
      <c r="O8" s="923"/>
      <c r="P8" s="923"/>
      <c r="Q8" s="923"/>
      <c r="R8" s="923"/>
      <c r="S8" s="923"/>
      <c r="T8" s="923"/>
      <c r="U8" s="923"/>
      <c r="V8" s="923"/>
      <c r="W8" s="923"/>
      <c r="X8" s="923"/>
    </row>
    <row r="9" spans="1:25"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1" spans="1:25" ht="17.25" customHeight="1">
      <c r="O11" s="826"/>
      <c r="P11" s="826"/>
      <c r="R11" s="79"/>
      <c r="S11" s="920" t="s">
        <v>706</v>
      </c>
      <c r="T11" s="920"/>
      <c r="U11" s="920"/>
      <c r="V11" s="920"/>
      <c r="W11" s="920"/>
      <c r="X11" s="920"/>
    </row>
    <row r="12" spans="1:25" ht="17.25" customHeight="1">
      <c r="A12" s="827" t="s">
        <v>14</v>
      </c>
      <c r="F12" s="826"/>
      <c r="M12" s="826"/>
    </row>
    <row r="13" spans="1:25" ht="17.25" customHeight="1">
      <c r="J13" s="899" t="s">
        <v>959</v>
      </c>
      <c r="K13" s="899"/>
      <c r="L13" s="899"/>
      <c r="M13" s="899"/>
      <c r="N13" s="899"/>
      <c r="O13" s="900" t="str">
        <f>IF(基本情報!$C$3="","",基本情報!$C$3)</f>
        <v/>
      </c>
      <c r="P13" s="900"/>
      <c r="Q13" s="900"/>
      <c r="R13" s="900"/>
      <c r="S13" s="900"/>
      <c r="T13" s="900"/>
      <c r="U13" s="900"/>
      <c r="V13" s="900"/>
      <c r="W13" s="900"/>
      <c r="X13" s="900"/>
    </row>
    <row r="14" spans="1:25" ht="17.25" customHeight="1">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5" ht="17.25" customHeight="1">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921" t="s">
        <v>434</v>
      </c>
      <c r="B17" s="921"/>
      <c r="C17" s="921"/>
      <c r="D17" s="921"/>
      <c r="E17" s="921"/>
      <c r="F17" s="921"/>
      <c r="G17" s="922" t="str">
        <f>IF(基本情報!$C$1="","",基本情報!$C$1)</f>
        <v/>
      </c>
      <c r="H17" s="922"/>
      <c r="I17" s="922"/>
      <c r="J17" s="922"/>
      <c r="K17" s="922"/>
      <c r="L17" s="922"/>
      <c r="M17" s="922"/>
      <c r="N17" s="922"/>
      <c r="O17" s="922"/>
      <c r="P17" s="922"/>
      <c r="Q17" s="922"/>
      <c r="R17" s="922"/>
      <c r="S17" s="922"/>
      <c r="T17" s="922"/>
      <c r="U17" s="922"/>
      <c r="V17" s="922"/>
      <c r="W17" s="922"/>
      <c r="X17" s="922"/>
    </row>
    <row r="18" spans="1:24" ht="17.25" customHeight="1">
      <c r="A18" s="825"/>
      <c r="B18" s="825"/>
      <c r="C18" s="825"/>
      <c r="D18" s="825"/>
    </row>
    <row r="19" spans="1:24" ht="17.25" customHeight="1">
      <c r="A19" s="921" t="s">
        <v>4</v>
      </c>
      <c r="B19" s="921"/>
      <c r="C19" s="921"/>
      <c r="D19" s="921"/>
      <c r="E19" s="921"/>
      <c r="F19" s="921"/>
      <c r="G19" s="922" t="str">
        <f>IF(基本情報!$C$2="","",基本情報!$C$2)</f>
        <v/>
      </c>
      <c r="H19" s="922"/>
      <c r="I19" s="922"/>
      <c r="J19" s="922"/>
      <c r="K19" s="922"/>
      <c r="L19" s="922"/>
      <c r="M19" s="922"/>
      <c r="N19" s="922"/>
      <c r="O19" s="922"/>
      <c r="P19" s="922"/>
      <c r="Q19" s="922"/>
      <c r="R19" s="922"/>
      <c r="S19" s="922"/>
      <c r="T19" s="922"/>
      <c r="U19" s="922"/>
      <c r="V19" s="922"/>
      <c r="W19" s="922"/>
      <c r="X19" s="922"/>
    </row>
    <row r="20" spans="1:24" ht="17.25" customHeight="1">
      <c r="A20" s="832"/>
      <c r="B20" s="832"/>
      <c r="C20" s="832"/>
      <c r="D20" s="832"/>
      <c r="E20" s="832"/>
      <c r="F20" s="832"/>
      <c r="G20" s="832"/>
    </row>
    <row r="21" spans="1:24" ht="17.25" customHeight="1">
      <c r="A21" s="921" t="s">
        <v>562</v>
      </c>
      <c r="B21" s="921"/>
      <c r="C21" s="921"/>
      <c r="D21" s="921"/>
      <c r="E21" s="921"/>
      <c r="F21" s="921"/>
      <c r="G21" s="1059"/>
      <c r="H21" s="1059"/>
      <c r="I21" s="1059"/>
      <c r="J21" s="1059"/>
      <c r="K21" s="1059"/>
      <c r="L21" s="1059"/>
      <c r="M21" s="1059"/>
      <c r="N21" s="1059"/>
      <c r="O21" s="1059"/>
      <c r="P21" s="1059"/>
      <c r="Q21" s="1059"/>
      <c r="R21" s="1059"/>
      <c r="S21" s="1059"/>
      <c r="T21" s="1059"/>
      <c r="U21" s="1059"/>
      <c r="V21" s="1059"/>
      <c r="W21" s="1059"/>
      <c r="X21" s="1059"/>
    </row>
  </sheetData>
  <mergeCells count="20">
    <mergeCell ref="A17:F17"/>
    <mergeCell ref="G17:X17"/>
    <mergeCell ref="A19:F19"/>
    <mergeCell ref="G19:X19"/>
    <mergeCell ref="A21:F21"/>
    <mergeCell ref="G21:X21"/>
    <mergeCell ref="S2:X2"/>
    <mergeCell ref="S3:U3"/>
    <mergeCell ref="V3:X3"/>
    <mergeCell ref="J15:N15"/>
    <mergeCell ref="O15:X15"/>
    <mergeCell ref="S4:U6"/>
    <mergeCell ref="V4:X6"/>
    <mergeCell ref="A8:X9"/>
    <mergeCell ref="S11:X11"/>
    <mergeCell ref="J13:N13"/>
    <mergeCell ref="O13:X13"/>
    <mergeCell ref="G14:I14"/>
    <mergeCell ref="J14:N14"/>
    <mergeCell ref="O14:X1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5" s="551" customFormat="1" ht="17.25" customHeight="1">
      <c r="T1" s="558"/>
      <c r="U1" s="558"/>
      <c r="V1" s="558"/>
      <c r="W1" s="558"/>
      <c r="X1" s="18" t="s">
        <v>1078</v>
      </c>
      <c r="Y1" s="559" t="s">
        <v>571</v>
      </c>
    </row>
    <row r="2" spans="1:25" ht="17.25" customHeight="1">
      <c r="P2" s="914" t="s">
        <v>11</v>
      </c>
      <c r="Q2" s="915"/>
      <c r="R2" s="916"/>
      <c r="S2" s="965" t="s">
        <v>10</v>
      </c>
      <c r="T2" s="966"/>
      <c r="U2" s="966"/>
      <c r="V2" s="966"/>
      <c r="W2" s="966"/>
      <c r="X2" s="967"/>
    </row>
    <row r="3" spans="1:25" ht="17.25" customHeight="1">
      <c r="P3" s="917"/>
      <c r="Q3" s="918"/>
      <c r="R3" s="919"/>
      <c r="S3" s="992" t="s">
        <v>9</v>
      </c>
      <c r="T3" s="992"/>
      <c r="U3" s="992"/>
      <c r="V3" s="911" t="s">
        <v>8</v>
      </c>
      <c r="W3" s="912"/>
      <c r="X3" s="913"/>
    </row>
    <row r="4" spans="1:25" ht="17.25" customHeight="1">
      <c r="P4" s="914"/>
      <c r="Q4" s="915"/>
      <c r="R4" s="916"/>
      <c r="S4" s="938"/>
      <c r="T4" s="938"/>
      <c r="U4" s="938"/>
      <c r="V4" s="938"/>
      <c r="W4" s="938"/>
      <c r="X4" s="938"/>
    </row>
    <row r="5" spans="1:25" ht="17.25" customHeight="1">
      <c r="P5" s="935"/>
      <c r="Q5" s="936"/>
      <c r="R5" s="937"/>
      <c r="S5" s="939"/>
      <c r="T5" s="939"/>
      <c r="U5" s="939"/>
      <c r="V5" s="939"/>
      <c r="W5" s="939"/>
      <c r="X5" s="939"/>
    </row>
    <row r="6" spans="1:25" ht="17.25" customHeight="1">
      <c r="P6" s="917"/>
      <c r="Q6" s="918"/>
      <c r="R6" s="919"/>
      <c r="S6" s="940"/>
      <c r="T6" s="940"/>
      <c r="U6" s="940"/>
      <c r="V6" s="940"/>
      <c r="W6" s="940"/>
      <c r="X6" s="940"/>
    </row>
    <row r="7" spans="1:25" ht="17.25" customHeight="1">
      <c r="P7" s="185"/>
      <c r="Q7" s="185"/>
      <c r="R7" s="185"/>
      <c r="S7" s="192"/>
      <c r="T7" s="192"/>
      <c r="U7" s="192"/>
      <c r="V7" s="192"/>
      <c r="W7" s="192"/>
      <c r="X7" s="192"/>
    </row>
    <row r="8" spans="1:25" ht="17.25" customHeight="1">
      <c r="A8" s="1058" t="s">
        <v>153</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5"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5" ht="17.25" customHeight="1">
      <c r="O11" s="181"/>
      <c r="P11" s="181"/>
      <c r="R11" s="79"/>
      <c r="S11" s="920" t="s">
        <v>706</v>
      </c>
      <c r="T11" s="920"/>
      <c r="U11" s="920"/>
      <c r="V11" s="920"/>
      <c r="W11" s="920"/>
      <c r="X11" s="920"/>
    </row>
    <row r="12" spans="1:25" ht="17.25" customHeight="1">
      <c r="A12" s="188" t="s">
        <v>14</v>
      </c>
      <c r="E12" s="181"/>
      <c r="L12" s="181"/>
    </row>
    <row r="13" spans="1:25"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5"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5"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188" t="s">
        <v>860</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181"/>
      <c r="M20" s="181"/>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193"/>
      <c r="B22" s="193"/>
      <c r="C22" s="193"/>
      <c r="D22" s="193"/>
      <c r="E22" s="193"/>
      <c r="F22" s="193"/>
      <c r="G22" s="193"/>
    </row>
    <row r="23" spans="1:24" ht="17.25" customHeight="1">
      <c r="A23" s="921" t="s">
        <v>4</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193"/>
      <c r="B24" s="193"/>
      <c r="C24" s="193"/>
      <c r="D24" s="193"/>
      <c r="E24" s="193"/>
      <c r="F24" s="193"/>
      <c r="G24" s="193"/>
    </row>
    <row r="25" spans="1:24" ht="17.25" customHeight="1">
      <c r="A25" s="921" t="s">
        <v>152</v>
      </c>
      <c r="B25" s="921"/>
      <c r="C25" s="921"/>
      <c r="D25" s="921"/>
      <c r="E25" s="921"/>
      <c r="F25" s="921"/>
      <c r="G25" s="998"/>
      <c r="H25" s="998"/>
      <c r="I25" s="998"/>
      <c r="J25" s="998"/>
      <c r="K25" s="998"/>
      <c r="L25" s="998"/>
      <c r="M25" s="998"/>
      <c r="N25" s="998"/>
      <c r="O25" s="998"/>
      <c r="P25" s="998"/>
      <c r="Q25" s="998"/>
      <c r="R25" s="998"/>
      <c r="S25" s="998"/>
      <c r="T25" s="998"/>
      <c r="U25" s="998"/>
      <c r="V25" s="998"/>
      <c r="W25" s="998"/>
      <c r="X25" s="998"/>
    </row>
    <row r="26" spans="1:24" ht="17.25" customHeight="1">
      <c r="A26" s="193"/>
      <c r="B26" s="193"/>
      <c r="C26" s="193"/>
      <c r="D26" s="193"/>
      <c r="E26" s="193"/>
      <c r="F26" s="193"/>
      <c r="G26" s="193"/>
    </row>
    <row r="27" spans="1:24" ht="17.25" customHeight="1">
      <c r="A27" s="921" t="s">
        <v>151</v>
      </c>
      <c r="B27" s="921"/>
      <c r="C27" s="921"/>
      <c r="D27" s="921"/>
      <c r="E27" s="921"/>
      <c r="F27" s="921"/>
      <c r="G27" s="998"/>
      <c r="H27" s="998"/>
      <c r="I27" s="998"/>
      <c r="J27" s="998"/>
      <c r="K27" s="998"/>
      <c r="L27" s="998"/>
      <c r="M27" s="998"/>
      <c r="N27" s="998"/>
      <c r="O27" s="998"/>
      <c r="P27" s="998"/>
      <c r="Q27" s="998"/>
      <c r="R27" s="998"/>
      <c r="S27" s="998"/>
      <c r="T27" s="998"/>
      <c r="U27" s="998"/>
      <c r="V27" s="998"/>
      <c r="W27" s="998"/>
      <c r="X27" s="998"/>
    </row>
    <row r="28" spans="1:24" ht="17.25" customHeight="1">
      <c r="A28" s="193"/>
      <c r="B28" s="193"/>
      <c r="C28" s="193"/>
      <c r="D28" s="193"/>
      <c r="E28" s="193"/>
      <c r="F28" s="193"/>
      <c r="G28" s="193"/>
    </row>
    <row r="29" spans="1:24" ht="17.25" customHeight="1">
      <c r="A29" s="921" t="s">
        <v>150</v>
      </c>
      <c r="B29" s="921"/>
      <c r="C29" s="921"/>
      <c r="D29" s="921"/>
      <c r="E29" s="921"/>
      <c r="F29" s="921"/>
      <c r="G29" s="1667" t="s">
        <v>706</v>
      </c>
      <c r="H29" s="1667"/>
      <c r="I29" s="1667"/>
      <c r="J29" s="1667"/>
      <c r="K29" s="1667"/>
      <c r="L29" s="1667"/>
      <c r="M29" s="181" t="s">
        <v>241</v>
      </c>
      <c r="N29" s="1667" t="s">
        <v>706</v>
      </c>
      <c r="O29" s="1667"/>
      <c r="P29" s="1667"/>
      <c r="Q29" s="1667"/>
      <c r="R29" s="1667"/>
      <c r="S29" s="1667"/>
      <c r="U29" s="262"/>
      <c r="V29" s="188" t="s">
        <v>149</v>
      </c>
    </row>
    <row r="30" spans="1:24" ht="17.25" customHeight="1">
      <c r="G30" s="193"/>
    </row>
    <row r="31" spans="1:24" ht="17.25" customHeight="1">
      <c r="A31" s="14" t="s">
        <v>861</v>
      </c>
    </row>
  </sheetData>
  <mergeCells count="28">
    <mergeCell ref="J15:N15"/>
    <mergeCell ref="O15:X15"/>
    <mergeCell ref="P2:R3"/>
    <mergeCell ref="S2:X2"/>
    <mergeCell ref="S3:U3"/>
    <mergeCell ref="V3:X3"/>
    <mergeCell ref="P4:R6"/>
    <mergeCell ref="V4:X6"/>
    <mergeCell ref="S4:U6"/>
    <mergeCell ref="A8:X9"/>
    <mergeCell ref="S11:X11"/>
    <mergeCell ref="J13:N13"/>
    <mergeCell ref="O13:X13"/>
    <mergeCell ref="G14:I14"/>
    <mergeCell ref="J14:N14"/>
    <mergeCell ref="O14:X14"/>
    <mergeCell ref="A29:F29"/>
    <mergeCell ref="G25:X25"/>
    <mergeCell ref="G27:X27"/>
    <mergeCell ref="G29:L29"/>
    <mergeCell ref="N29:S29"/>
    <mergeCell ref="A27:F27"/>
    <mergeCell ref="A25:F25"/>
    <mergeCell ref="A19:X19"/>
    <mergeCell ref="G21:X21"/>
    <mergeCell ref="G23:X23"/>
    <mergeCell ref="A21:F21"/>
    <mergeCell ref="A23:F23"/>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16384" width="9" style="188"/>
  </cols>
  <sheetData>
    <row r="1" spans="1:25" s="551" customFormat="1" ht="17.25" customHeight="1">
      <c r="X1" s="422" t="s">
        <v>1077</v>
      </c>
      <c r="Y1" s="559" t="s">
        <v>571</v>
      </c>
    </row>
    <row r="3" spans="1:25" ht="17.25" customHeight="1">
      <c r="A3" s="923" t="s">
        <v>154</v>
      </c>
      <c r="B3" s="923"/>
      <c r="C3" s="923"/>
      <c r="D3" s="923"/>
      <c r="E3" s="923"/>
      <c r="F3" s="923"/>
      <c r="G3" s="923"/>
      <c r="H3" s="923"/>
      <c r="I3" s="923"/>
      <c r="J3" s="923"/>
      <c r="K3" s="923"/>
      <c r="L3" s="923"/>
      <c r="M3" s="923"/>
      <c r="N3" s="923"/>
      <c r="O3" s="923"/>
      <c r="P3" s="923"/>
      <c r="Q3" s="923"/>
      <c r="R3" s="923"/>
      <c r="S3" s="923"/>
      <c r="T3" s="923"/>
      <c r="U3" s="923"/>
      <c r="V3" s="923"/>
      <c r="W3" s="923"/>
      <c r="X3" s="923"/>
    </row>
    <row r="4" spans="1:25" ht="17.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row>
    <row r="6" spans="1:25" ht="17.25" customHeight="1">
      <c r="D6" s="1668">
        <v>0.375</v>
      </c>
      <c r="E6" s="1668"/>
      <c r="F6" s="327"/>
      <c r="G6" s="188" t="s">
        <v>862</v>
      </c>
    </row>
    <row r="8" spans="1:25" ht="17.25" customHeight="1">
      <c r="D8" s="1668">
        <v>0.48680555555555555</v>
      </c>
      <c r="E8" s="1668"/>
      <c r="F8" s="327"/>
      <c r="G8" s="188" t="s">
        <v>863</v>
      </c>
    </row>
    <row r="10" spans="1:25" ht="17.25" customHeight="1">
      <c r="D10" s="1668">
        <v>0.52083333333333337</v>
      </c>
      <c r="E10" s="1668"/>
      <c r="F10" s="327"/>
      <c r="G10" s="188" t="s">
        <v>864</v>
      </c>
    </row>
    <row r="12" spans="1:25" ht="17.25" customHeight="1">
      <c r="D12" s="1668">
        <v>0.55208333333333337</v>
      </c>
      <c r="E12" s="1668"/>
      <c r="F12" s="327"/>
      <c r="G12" s="188" t="s">
        <v>865</v>
      </c>
    </row>
    <row r="13" spans="1:25" ht="17.25" customHeight="1">
      <c r="G13" s="188" t="s">
        <v>866</v>
      </c>
    </row>
    <row r="15" spans="1:25" ht="17.25" customHeight="1">
      <c r="D15" s="1668">
        <v>0.5625</v>
      </c>
      <c r="E15" s="1668"/>
      <c r="F15" s="327"/>
      <c r="G15" s="188" t="s">
        <v>867</v>
      </c>
    </row>
    <row r="16" spans="1:25" ht="17.25" customHeight="1">
      <c r="G16" s="188" t="s">
        <v>868</v>
      </c>
    </row>
    <row r="17" spans="4:7" ht="17.25" customHeight="1">
      <c r="G17" s="188" t="s">
        <v>869</v>
      </c>
    </row>
    <row r="18" spans="4:7" ht="17.25" customHeight="1">
      <c r="G18" s="188" t="s">
        <v>870</v>
      </c>
    </row>
    <row r="19" spans="4:7" ht="17.25" customHeight="1">
      <c r="G19" s="188" t="s">
        <v>866</v>
      </c>
    </row>
    <row r="21" spans="4:7" ht="17.25" customHeight="1">
      <c r="D21" s="1668">
        <v>0.64930555555555558</v>
      </c>
      <c r="E21" s="1668"/>
      <c r="F21" s="327"/>
      <c r="G21" s="188" t="s">
        <v>871</v>
      </c>
    </row>
    <row r="23" spans="4:7" ht="17.25" customHeight="1">
      <c r="D23" s="1668">
        <v>0.67361111111111116</v>
      </c>
      <c r="E23" s="1668"/>
      <c r="F23" s="327"/>
      <c r="G23" s="188" t="s">
        <v>872</v>
      </c>
    </row>
    <row r="25" spans="4:7" ht="17.25" customHeight="1">
      <c r="D25" s="1668">
        <v>0.68055555555555547</v>
      </c>
      <c r="E25" s="1668"/>
      <c r="F25" s="327"/>
      <c r="G25" s="188" t="s">
        <v>873</v>
      </c>
    </row>
    <row r="27" spans="4:7" ht="17.25" customHeight="1">
      <c r="D27" s="1668">
        <v>0.72916666666666663</v>
      </c>
      <c r="E27" s="1668"/>
      <c r="F27" s="327"/>
      <c r="G27" s="188" t="s">
        <v>874</v>
      </c>
    </row>
  </sheetData>
  <mergeCells count="10">
    <mergeCell ref="D21:E21"/>
    <mergeCell ref="D23:E23"/>
    <mergeCell ref="D25:E25"/>
    <mergeCell ref="D27:E27"/>
    <mergeCell ref="A3:X4"/>
    <mergeCell ref="D6:E6"/>
    <mergeCell ref="D8:E8"/>
    <mergeCell ref="D10:E10"/>
    <mergeCell ref="D12:E12"/>
    <mergeCell ref="D15:E1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16384" width="9" style="188"/>
  </cols>
  <sheetData>
    <row r="1" spans="1:25" s="551" customFormat="1" ht="17.25" customHeight="1">
      <c r="U1" s="1670" t="str">
        <f>IF(A3="試験成績報告書","（様式23Ａ）",IF(A3="検査成績報告書","（様式23Ｂ）","（様式23Ｃ）"))</f>
        <v>（様式23Ａ）</v>
      </c>
      <c r="V1" s="1670"/>
      <c r="W1" s="1670"/>
      <c r="X1" s="1670"/>
      <c r="Y1" s="559" t="s">
        <v>571</v>
      </c>
    </row>
    <row r="2" spans="1:25" ht="17.25" customHeight="1">
      <c r="O2" s="181"/>
      <c r="P2" s="181"/>
    </row>
    <row r="3" spans="1:25" ht="17.25" customHeight="1">
      <c r="A3" s="1669" t="s">
        <v>1914</v>
      </c>
      <c r="B3" s="1669"/>
      <c r="C3" s="1669"/>
      <c r="D3" s="1669"/>
      <c r="E3" s="1669"/>
      <c r="F3" s="1669"/>
      <c r="G3" s="1669"/>
      <c r="H3" s="1669"/>
      <c r="I3" s="1669"/>
      <c r="J3" s="1669"/>
      <c r="K3" s="1669"/>
      <c r="L3" s="1669"/>
      <c r="M3" s="1669"/>
      <c r="N3" s="1669"/>
      <c r="O3" s="1669"/>
      <c r="P3" s="1669"/>
      <c r="Q3" s="1669"/>
      <c r="R3" s="1669"/>
      <c r="S3" s="1669"/>
      <c r="T3" s="1669"/>
      <c r="U3" s="1669"/>
      <c r="V3" s="1669"/>
      <c r="W3" s="1669"/>
      <c r="X3" s="1669"/>
    </row>
    <row r="4" spans="1:25" ht="17.25" customHeight="1">
      <c r="A4" s="1669"/>
      <c r="B4" s="1669"/>
      <c r="C4" s="1669"/>
      <c r="D4" s="1669"/>
      <c r="E4" s="1669"/>
      <c r="F4" s="1669"/>
      <c r="G4" s="1669"/>
      <c r="H4" s="1669"/>
      <c r="I4" s="1669"/>
      <c r="J4" s="1669"/>
      <c r="K4" s="1669"/>
      <c r="L4" s="1669"/>
      <c r="M4" s="1669"/>
      <c r="N4" s="1669"/>
      <c r="O4" s="1669"/>
      <c r="P4" s="1669"/>
      <c r="Q4" s="1669"/>
      <c r="R4" s="1669"/>
      <c r="S4" s="1669"/>
      <c r="T4" s="1669"/>
      <c r="U4" s="1669"/>
      <c r="V4" s="1669"/>
      <c r="W4" s="1669"/>
      <c r="X4" s="1669"/>
    </row>
    <row r="6" spans="1:25" ht="17.25" customHeight="1">
      <c r="O6" s="181"/>
      <c r="P6" s="181"/>
      <c r="R6" s="79"/>
      <c r="S6" s="920" t="s">
        <v>706</v>
      </c>
      <c r="T6" s="920"/>
      <c r="U6" s="920"/>
      <c r="V6" s="920"/>
      <c r="W6" s="920"/>
      <c r="X6" s="920"/>
    </row>
    <row r="7" spans="1:25" ht="17.25" customHeight="1">
      <c r="A7" s="188" t="s">
        <v>14</v>
      </c>
      <c r="E7" s="181"/>
      <c r="L7" s="181"/>
    </row>
    <row r="8" spans="1:25"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5"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5"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2" spans="1:25" ht="17.25" customHeight="1">
      <c r="A12" s="922" t="str">
        <f>IF(A3="試験・検査成績報告書","　次のとおり、試験・検査の結果を報告します。",IF(A3="試験成績報告書","　次のとおり、試験の結果を報告します。",IF(A3="検査成績報告書","　次のとおり、検査の結果を報告します。","")))</f>
        <v>　次のとおり、試験の結果を報告します。</v>
      </c>
      <c r="B12" s="922"/>
      <c r="C12" s="922"/>
      <c r="D12" s="922"/>
      <c r="E12" s="922"/>
      <c r="F12" s="922"/>
      <c r="G12" s="922"/>
      <c r="H12" s="922"/>
      <c r="I12" s="922"/>
      <c r="J12" s="922"/>
      <c r="K12" s="922"/>
      <c r="L12" s="922"/>
      <c r="M12" s="922"/>
      <c r="N12" s="922"/>
      <c r="O12" s="922"/>
      <c r="P12" s="922"/>
      <c r="Q12" s="922"/>
      <c r="R12" s="922"/>
      <c r="S12" s="922"/>
      <c r="T12" s="922"/>
      <c r="U12" s="922"/>
      <c r="V12" s="922"/>
      <c r="W12" s="922"/>
      <c r="X12" s="922"/>
    </row>
    <row r="14" spans="1:25" ht="17.25" customHeight="1">
      <c r="A14" s="898" t="s">
        <v>6</v>
      </c>
      <c r="B14" s="898"/>
      <c r="C14" s="898"/>
      <c r="D14" s="898"/>
      <c r="E14" s="898"/>
      <c r="F14" s="898"/>
      <c r="G14" s="898"/>
      <c r="H14" s="898"/>
      <c r="I14" s="898"/>
      <c r="J14" s="898"/>
      <c r="K14" s="898"/>
      <c r="L14" s="898"/>
      <c r="M14" s="898"/>
      <c r="N14" s="898"/>
      <c r="O14" s="898"/>
      <c r="P14" s="898"/>
      <c r="Q14" s="898"/>
      <c r="R14" s="898"/>
      <c r="S14" s="898"/>
      <c r="T14" s="898"/>
      <c r="U14" s="898"/>
      <c r="V14" s="898"/>
      <c r="W14" s="898"/>
      <c r="X14" s="898"/>
    </row>
    <row r="15" spans="1:25" ht="17.25" customHeight="1">
      <c r="O15" s="181"/>
      <c r="P15" s="181"/>
    </row>
    <row r="16" spans="1:25" ht="17.25" customHeight="1">
      <c r="A16" s="921" t="s">
        <v>5</v>
      </c>
      <c r="B16" s="921"/>
      <c r="C16" s="921"/>
      <c r="D16" s="921"/>
      <c r="E16" s="921"/>
      <c r="F16" s="921"/>
      <c r="G16" s="922" t="str">
        <f>IF(基本情報!$C$1="","",基本情報!$C$1)</f>
        <v/>
      </c>
      <c r="H16" s="922"/>
      <c r="I16" s="922"/>
      <c r="J16" s="922"/>
      <c r="K16" s="922"/>
      <c r="L16" s="922"/>
      <c r="M16" s="922"/>
      <c r="N16" s="922"/>
      <c r="O16" s="922"/>
      <c r="P16" s="922"/>
      <c r="Q16" s="922"/>
      <c r="R16" s="922"/>
      <c r="S16" s="922"/>
      <c r="T16" s="922"/>
      <c r="U16" s="922"/>
      <c r="V16" s="922"/>
      <c r="W16" s="922"/>
      <c r="X16" s="922"/>
    </row>
    <row r="17" spans="1:24" ht="17.25" customHeight="1">
      <c r="A17" s="193"/>
      <c r="B17" s="193"/>
      <c r="C17" s="193"/>
      <c r="D17" s="193"/>
      <c r="E17" s="193"/>
      <c r="F17" s="193"/>
      <c r="G17" s="193"/>
    </row>
    <row r="18" spans="1:24" ht="17.25" customHeight="1">
      <c r="A18" s="921" t="s">
        <v>4</v>
      </c>
      <c r="B18" s="921"/>
      <c r="C18" s="921"/>
      <c r="D18" s="921"/>
      <c r="E18" s="921"/>
      <c r="F18" s="921"/>
      <c r="G18" s="922" t="str">
        <f>IF(基本情報!$C$2="","",基本情報!$C$2)</f>
        <v/>
      </c>
      <c r="H18" s="922"/>
      <c r="I18" s="922"/>
      <c r="J18" s="922"/>
      <c r="K18" s="922"/>
      <c r="L18" s="922"/>
      <c r="M18" s="922"/>
      <c r="N18" s="922"/>
      <c r="O18" s="922"/>
      <c r="P18" s="922"/>
      <c r="Q18" s="922"/>
      <c r="R18" s="922"/>
      <c r="S18" s="922"/>
      <c r="T18" s="922"/>
      <c r="U18" s="922"/>
      <c r="V18" s="922"/>
      <c r="W18" s="922"/>
      <c r="X18" s="922"/>
    </row>
    <row r="19" spans="1:24" ht="17.25" customHeight="1">
      <c r="A19" s="193"/>
      <c r="B19" s="193"/>
      <c r="C19" s="193"/>
      <c r="D19" s="193"/>
      <c r="E19" s="193"/>
      <c r="F19" s="193"/>
    </row>
    <row r="20" spans="1:24" ht="17.25" customHeight="1">
      <c r="A20" s="921" t="s">
        <v>158</v>
      </c>
      <c r="B20" s="921"/>
      <c r="C20" s="921"/>
      <c r="D20" s="921"/>
      <c r="E20" s="921"/>
      <c r="F20" s="921"/>
      <c r="G20" s="1015" t="s">
        <v>706</v>
      </c>
      <c r="H20" s="1015"/>
      <c r="I20" s="1015"/>
      <c r="J20" s="1015"/>
      <c r="K20" s="1015"/>
      <c r="L20" s="1015"/>
      <c r="M20" s="181"/>
      <c r="N20" s="181"/>
      <c r="O20" s="181"/>
      <c r="P20" s="181"/>
      <c r="Q20" s="181"/>
      <c r="R20" s="181"/>
    </row>
    <row r="21" spans="1:24" ht="17.25" customHeight="1">
      <c r="A21" s="20"/>
      <c r="B21" s="20"/>
      <c r="C21" s="20"/>
      <c r="D21" s="20"/>
      <c r="E21" s="193"/>
      <c r="F21" s="193"/>
    </row>
    <row r="22" spans="1:24" ht="17.25" customHeight="1">
      <c r="A22" s="921" t="s">
        <v>157</v>
      </c>
      <c r="B22" s="921"/>
      <c r="C22" s="921"/>
      <c r="D22" s="921"/>
      <c r="E22" s="921"/>
      <c r="F22" s="921"/>
      <c r="G22" s="998"/>
      <c r="H22" s="998"/>
      <c r="I22" s="998"/>
      <c r="J22" s="998"/>
      <c r="K22" s="998"/>
      <c r="L22" s="998"/>
      <c r="M22" s="998"/>
      <c r="N22" s="998"/>
      <c r="O22" s="998"/>
      <c r="P22" s="998"/>
      <c r="Q22" s="998"/>
      <c r="R22" s="998"/>
      <c r="S22" s="998"/>
      <c r="T22" s="998"/>
      <c r="U22" s="998"/>
      <c r="V22" s="998"/>
      <c r="W22" s="998"/>
      <c r="X22" s="998"/>
    </row>
    <row r="23" spans="1:24" ht="17.25" customHeight="1">
      <c r="A23" s="20"/>
      <c r="B23" s="20"/>
      <c r="C23" s="20"/>
      <c r="D23" s="20"/>
      <c r="E23" s="193"/>
      <c r="F23" s="193"/>
    </row>
    <row r="24" spans="1:24" ht="17.25" customHeight="1">
      <c r="A24" s="921" t="s">
        <v>156</v>
      </c>
      <c r="B24" s="921"/>
      <c r="C24" s="921"/>
      <c r="D24" s="921"/>
      <c r="E24" s="921"/>
      <c r="F24" s="921"/>
      <c r="G24" s="998"/>
      <c r="H24" s="998"/>
      <c r="I24" s="998"/>
      <c r="J24" s="998"/>
      <c r="K24" s="998"/>
      <c r="L24" s="998"/>
      <c r="M24" s="998"/>
      <c r="N24" s="998"/>
      <c r="O24" s="998"/>
      <c r="P24" s="998"/>
      <c r="Q24" s="998"/>
      <c r="R24" s="998"/>
      <c r="S24" s="998"/>
      <c r="T24" s="998"/>
      <c r="U24" s="998"/>
      <c r="V24" s="998"/>
      <c r="W24" s="998"/>
      <c r="X24" s="998"/>
    </row>
    <row r="26" spans="1:24" ht="17.25" customHeight="1">
      <c r="A26" s="921" t="s">
        <v>155</v>
      </c>
      <c r="B26" s="921"/>
      <c r="C26" s="921"/>
      <c r="D26" s="921"/>
      <c r="E26" s="921"/>
      <c r="F26" s="921"/>
      <c r="G26" s="998"/>
      <c r="H26" s="998"/>
      <c r="I26" s="998"/>
      <c r="J26" s="998"/>
      <c r="K26" s="998"/>
      <c r="L26" s="998"/>
      <c r="M26" s="998"/>
      <c r="N26" s="998"/>
      <c r="O26" s="998"/>
      <c r="P26" s="998"/>
      <c r="Q26" s="998"/>
      <c r="R26" s="998"/>
      <c r="S26" s="998"/>
      <c r="T26" s="998"/>
      <c r="U26" s="998"/>
      <c r="V26" s="998"/>
      <c r="W26" s="998"/>
      <c r="X26" s="998"/>
    </row>
    <row r="28" spans="1:24" ht="17.25" customHeight="1">
      <c r="A28" s="14" t="s">
        <v>879</v>
      </c>
    </row>
    <row r="29" spans="1:24" ht="17.25" customHeight="1">
      <c r="A29" s="20"/>
    </row>
  </sheetData>
  <mergeCells count="24">
    <mergeCell ref="U1:X1"/>
    <mergeCell ref="J10:N10"/>
    <mergeCell ref="O10:X10"/>
    <mergeCell ref="A26:F26"/>
    <mergeCell ref="G22:X22"/>
    <mergeCell ref="G24:X24"/>
    <mergeCell ref="G26:X26"/>
    <mergeCell ref="A20:F20"/>
    <mergeCell ref="A12:X12"/>
    <mergeCell ref="A14:X14"/>
    <mergeCell ref="A22:F22"/>
    <mergeCell ref="A24:F24"/>
    <mergeCell ref="A16:F16"/>
    <mergeCell ref="G16:X16"/>
    <mergeCell ref="A18:F18"/>
    <mergeCell ref="G18:X18"/>
    <mergeCell ref="G20:L20"/>
    <mergeCell ref="A3:X4"/>
    <mergeCell ref="S6:X6"/>
    <mergeCell ref="J8:N8"/>
    <mergeCell ref="O8:X8"/>
    <mergeCell ref="G9:I9"/>
    <mergeCell ref="J9:N9"/>
    <mergeCell ref="O9:X9"/>
  </mergeCells>
  <phoneticPr fontId="4"/>
  <dataValidations count="1">
    <dataValidation type="list" allowBlank="1" showInputMessage="1" showErrorMessage="1" sqref="A3:X4">
      <formula1>"試験成績報告書,検査成績報告書,試験・検査成績報告書"</formula1>
    </dataValidation>
  </dataValidations>
  <hyperlinks>
    <hyperlink ref="Y1" location="目次!A1" display="目次"/>
  </hyperlinks>
  <printOptions horizontalCentered="1"/>
  <pageMargins left="0.7" right="0.7" top="0.75" bottom="0.75" header="0.3" footer="0.3"/>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25" width="9" style="188"/>
    <col min="26" max="26" width="9" style="410"/>
    <col min="27" max="16384" width="9" style="188"/>
  </cols>
  <sheetData>
    <row r="1" spans="1:26" ht="17.25" customHeight="1">
      <c r="X1" s="201" t="s">
        <v>1076</v>
      </c>
      <c r="Y1" s="434" t="s">
        <v>571</v>
      </c>
      <c r="Z1" s="430"/>
    </row>
    <row r="2" spans="1:26" ht="17.25" customHeight="1">
      <c r="T2" s="201"/>
      <c r="U2" s="201"/>
      <c r="V2" s="201"/>
      <c r="W2" s="201"/>
      <c r="X2" s="201"/>
    </row>
    <row r="3" spans="1:26" ht="17.25" customHeight="1">
      <c r="A3" s="1058" t="s">
        <v>244</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row>
    <row r="4" spans="1:26" ht="17.25" customHeigh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row>
    <row r="6" spans="1:26" ht="17.25" customHeight="1">
      <c r="O6" s="181"/>
      <c r="P6" s="181"/>
      <c r="R6" s="79"/>
      <c r="S6" s="920" t="s">
        <v>706</v>
      </c>
      <c r="T6" s="920"/>
      <c r="U6" s="920"/>
      <c r="V6" s="920"/>
      <c r="W6" s="920"/>
      <c r="X6" s="920"/>
    </row>
    <row r="7" spans="1:26" ht="17.25" customHeight="1">
      <c r="A7" s="1059" t="s">
        <v>1831</v>
      </c>
      <c r="B7" s="1059"/>
      <c r="C7" s="1059"/>
      <c r="D7" s="1059"/>
      <c r="E7" s="1059"/>
      <c r="F7" s="1059"/>
      <c r="G7" s="1059"/>
      <c r="H7" s="1059"/>
      <c r="I7" s="1059"/>
      <c r="J7" s="1059"/>
      <c r="K7" s="1059"/>
      <c r="L7" s="1059"/>
      <c r="M7" s="1059"/>
      <c r="N7" s="1059"/>
      <c r="O7" s="1059"/>
      <c r="P7" s="1059"/>
      <c r="Q7" s="1059"/>
      <c r="R7" s="1059"/>
      <c r="S7" s="1059"/>
      <c r="T7" s="1059"/>
      <c r="U7" s="1059"/>
      <c r="V7" s="1059"/>
      <c r="W7" s="1059"/>
      <c r="X7" s="1059"/>
    </row>
    <row r="8" spans="1:26"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6"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1" spans="1:26" ht="17.25" customHeight="1">
      <c r="F11" s="410"/>
      <c r="G11" s="997" t="s">
        <v>880</v>
      </c>
      <c r="H11" s="997"/>
      <c r="I11" s="997"/>
      <c r="J11" s="899" t="s">
        <v>76</v>
      </c>
      <c r="K11" s="899"/>
      <c r="L11" s="899"/>
      <c r="M11" s="899"/>
      <c r="N11" s="899"/>
      <c r="O11" s="1672"/>
      <c r="P11" s="1672"/>
      <c r="Q11" s="1672"/>
      <c r="R11" s="1672"/>
      <c r="S11" s="1672"/>
      <c r="T11" s="1672"/>
      <c r="U11" s="1672"/>
      <c r="V11" s="1672"/>
      <c r="W11" s="1672"/>
      <c r="X11" s="1672"/>
      <c r="Z11" s="188"/>
    </row>
    <row r="12" spans="1:26" ht="17.25" customHeight="1">
      <c r="F12" s="410"/>
      <c r="G12" s="997"/>
      <c r="H12" s="997"/>
      <c r="I12" s="997"/>
      <c r="J12" s="899" t="s">
        <v>881</v>
      </c>
      <c r="K12" s="899"/>
      <c r="L12" s="899"/>
      <c r="M12" s="899"/>
      <c r="N12" s="899"/>
      <c r="O12" s="1672"/>
      <c r="P12" s="1672"/>
      <c r="Q12" s="1672"/>
      <c r="R12" s="1672"/>
      <c r="S12" s="1672"/>
      <c r="T12" s="1672"/>
      <c r="U12" s="1672"/>
      <c r="V12" s="1672"/>
      <c r="W12" s="1672"/>
      <c r="X12" s="1672"/>
      <c r="Z12" s="188"/>
    </row>
    <row r="14" spans="1:26" ht="17.25" customHeight="1">
      <c r="A14" s="898" t="s">
        <v>6</v>
      </c>
      <c r="B14" s="898"/>
      <c r="C14" s="898"/>
      <c r="D14" s="898"/>
      <c r="E14" s="898"/>
      <c r="F14" s="898"/>
      <c r="G14" s="898"/>
      <c r="H14" s="898"/>
      <c r="I14" s="898"/>
      <c r="J14" s="898"/>
      <c r="K14" s="898"/>
      <c r="L14" s="898"/>
      <c r="M14" s="898"/>
      <c r="N14" s="898"/>
      <c r="O14" s="898"/>
      <c r="P14" s="898"/>
      <c r="Q14" s="898"/>
      <c r="R14" s="898"/>
      <c r="S14" s="898"/>
      <c r="T14" s="898"/>
      <c r="U14" s="898"/>
      <c r="V14" s="898"/>
      <c r="W14" s="898"/>
      <c r="X14" s="898"/>
    </row>
    <row r="16" spans="1:26" ht="17.25" customHeight="1">
      <c r="A16" s="921" t="s">
        <v>5</v>
      </c>
      <c r="B16" s="921"/>
      <c r="C16" s="921"/>
      <c r="D16" s="921"/>
      <c r="E16" s="921"/>
      <c r="F16" s="921"/>
      <c r="G16" s="922" t="str">
        <f>IF(基本情報!$C$1="","",基本情報!$C$1)</f>
        <v/>
      </c>
      <c r="H16" s="922"/>
      <c r="I16" s="922"/>
      <c r="J16" s="922"/>
      <c r="K16" s="922"/>
      <c r="L16" s="922"/>
      <c r="M16" s="922"/>
      <c r="N16" s="922"/>
      <c r="O16" s="922"/>
      <c r="P16" s="922"/>
      <c r="Q16" s="922"/>
      <c r="R16" s="922"/>
      <c r="S16" s="922"/>
      <c r="T16" s="922"/>
      <c r="U16" s="922"/>
      <c r="V16" s="922"/>
      <c r="W16" s="922"/>
      <c r="X16" s="922"/>
    </row>
    <row r="17" spans="1:24" ht="17.25" customHeight="1">
      <c r="A17" s="193"/>
      <c r="B17" s="193"/>
      <c r="C17" s="193"/>
      <c r="D17" s="193"/>
      <c r="E17" s="193"/>
      <c r="F17" s="193"/>
      <c r="G17" s="193"/>
    </row>
    <row r="18" spans="1:24" ht="17.25" customHeight="1">
      <c r="A18" s="921" t="s">
        <v>4</v>
      </c>
      <c r="B18" s="921"/>
      <c r="C18" s="921"/>
      <c r="D18" s="921"/>
      <c r="E18" s="921"/>
      <c r="F18" s="921"/>
      <c r="G18" s="922" t="str">
        <f>IF(基本情報!$C$2="","",基本情報!$C$2)</f>
        <v/>
      </c>
      <c r="H18" s="922"/>
      <c r="I18" s="922"/>
      <c r="J18" s="922"/>
      <c r="K18" s="922"/>
      <c r="L18" s="922"/>
      <c r="M18" s="922"/>
      <c r="N18" s="922"/>
      <c r="O18" s="922"/>
      <c r="P18" s="922"/>
      <c r="Q18" s="922"/>
      <c r="R18" s="922"/>
      <c r="S18" s="922"/>
      <c r="T18" s="922"/>
      <c r="U18" s="922"/>
      <c r="V18" s="922"/>
      <c r="W18" s="922"/>
      <c r="X18" s="922"/>
    </row>
    <row r="20" spans="1:24" ht="17.25" customHeight="1">
      <c r="A20" s="921" t="s">
        <v>242</v>
      </c>
      <c r="B20" s="921"/>
      <c r="C20" s="921"/>
      <c r="D20" s="921"/>
      <c r="E20" s="921"/>
      <c r="F20" s="921"/>
      <c r="G20" s="1667" t="s">
        <v>706</v>
      </c>
      <c r="H20" s="1667"/>
      <c r="I20" s="1667"/>
      <c r="J20" s="1667"/>
      <c r="K20" s="1667"/>
      <c r="L20" s="1667"/>
      <c r="M20" s="181" t="s">
        <v>241</v>
      </c>
      <c r="N20" s="1667" t="s">
        <v>706</v>
      </c>
      <c r="O20" s="1667"/>
      <c r="P20" s="1667"/>
      <c r="Q20" s="1667"/>
      <c r="R20" s="1667"/>
      <c r="S20" s="1667"/>
      <c r="T20" s="188" t="s">
        <v>614</v>
      </c>
      <c r="U20" s="1674"/>
      <c r="V20" s="1674"/>
      <c r="W20" s="934" t="s">
        <v>882</v>
      </c>
      <c r="X20" s="934"/>
    </row>
    <row r="22" spans="1:24" ht="17.25" customHeight="1">
      <c r="A22" s="921" t="s">
        <v>240</v>
      </c>
      <c r="B22" s="921"/>
      <c r="C22" s="921"/>
      <c r="D22" s="921"/>
      <c r="E22" s="921"/>
      <c r="F22" s="921"/>
      <c r="G22" s="188" t="s">
        <v>883</v>
      </c>
    </row>
    <row r="23" spans="1:24" ht="17.25" customHeight="1">
      <c r="G23" s="262" t="s">
        <v>902</v>
      </c>
      <c r="H23" s="262"/>
      <c r="I23" s="262"/>
      <c r="J23" s="262"/>
      <c r="K23" s="262"/>
      <c r="L23" s="262"/>
      <c r="M23" s="262"/>
      <c r="N23" s="262"/>
      <c r="O23" s="262"/>
      <c r="P23" s="262"/>
      <c r="Q23" s="262"/>
      <c r="R23" s="262"/>
      <c r="S23" s="262"/>
      <c r="T23" s="262"/>
      <c r="U23" s="262"/>
      <c r="V23" s="262"/>
      <c r="W23" s="262"/>
      <c r="X23" s="262"/>
    </row>
    <row r="24" spans="1:24" ht="17.25" customHeight="1">
      <c r="G24" s="188" t="s">
        <v>884</v>
      </c>
    </row>
    <row r="25" spans="1:24" ht="17.25" customHeight="1">
      <c r="G25" s="188" t="s">
        <v>885</v>
      </c>
    </row>
    <row r="26" spans="1:24" ht="17.25" customHeight="1">
      <c r="G26" s="188" t="s">
        <v>886</v>
      </c>
    </row>
    <row r="27" spans="1:24" ht="17.25" customHeight="1">
      <c r="G27" s="188" t="s">
        <v>887</v>
      </c>
    </row>
    <row r="28" spans="1:24" ht="17.25" customHeight="1">
      <c r="G28" s="188" t="s">
        <v>888</v>
      </c>
    </row>
    <row r="29" spans="1:24" ht="17.25" customHeight="1">
      <c r="N29" s="201"/>
    </row>
    <row r="30" spans="1:24" ht="17.25" customHeight="1">
      <c r="G30" s="898" t="s">
        <v>889</v>
      </c>
      <c r="H30" s="898"/>
      <c r="I30" s="898"/>
      <c r="J30" s="899" t="s">
        <v>960</v>
      </c>
      <c r="K30" s="899"/>
      <c r="L30" s="899"/>
      <c r="M30" s="899"/>
      <c r="N30" s="899"/>
      <c r="O30" s="1672"/>
      <c r="P30" s="1672"/>
      <c r="Q30" s="1672"/>
      <c r="R30" s="1672"/>
      <c r="S30" s="1672"/>
      <c r="T30" s="1672"/>
      <c r="U30" s="1672"/>
      <c r="V30" s="1672"/>
      <c r="W30" s="1672"/>
      <c r="X30" s="1672"/>
    </row>
    <row r="31" spans="1:24" ht="17.25" customHeight="1">
      <c r="G31" s="898"/>
      <c r="H31" s="898"/>
      <c r="I31" s="898"/>
      <c r="J31" s="899" t="s">
        <v>881</v>
      </c>
      <c r="K31" s="899"/>
      <c r="L31" s="899"/>
      <c r="M31" s="899"/>
      <c r="N31" s="899"/>
      <c r="O31" s="1672"/>
      <c r="P31" s="1672"/>
      <c r="Q31" s="1672"/>
      <c r="R31" s="1672"/>
      <c r="S31" s="1672"/>
      <c r="T31" s="1672"/>
      <c r="U31" s="1672"/>
      <c r="V31" s="1672"/>
      <c r="W31" s="1672"/>
      <c r="X31" s="1672"/>
    </row>
    <row r="32" spans="1:24" s="79" customFormat="1" ht="17.25" customHeight="1">
      <c r="G32" s="287"/>
      <c r="H32" s="287"/>
      <c r="I32" s="287"/>
      <c r="J32" s="287"/>
      <c r="K32" s="287"/>
      <c r="L32" s="287"/>
      <c r="M32" s="131"/>
      <c r="N32" s="131"/>
      <c r="O32" s="131"/>
      <c r="P32" s="131"/>
      <c r="Q32" s="131"/>
      <c r="R32" s="131"/>
      <c r="S32" s="131"/>
      <c r="T32" s="131"/>
      <c r="U32" s="131"/>
    </row>
    <row r="33" spans="1:24" ht="17.25" customHeight="1">
      <c r="A33" s="921" t="s">
        <v>239</v>
      </c>
      <c r="B33" s="921"/>
      <c r="C33" s="921"/>
      <c r="D33" s="921"/>
      <c r="E33" s="921"/>
      <c r="F33" s="921"/>
    </row>
    <row r="34" spans="1:24" ht="17.25" customHeight="1">
      <c r="A34" s="181" t="s">
        <v>236</v>
      </c>
      <c r="B34" s="890" t="s">
        <v>893</v>
      </c>
      <c r="C34" s="890"/>
      <c r="D34" s="890"/>
      <c r="E34" s="890"/>
      <c r="F34" s="890"/>
      <c r="G34" s="1144" t="s">
        <v>1832</v>
      </c>
      <c r="H34" s="1144"/>
      <c r="I34" s="1144"/>
      <c r="J34" s="1144"/>
      <c r="K34" s="1144"/>
      <c r="L34" s="1144"/>
      <c r="M34" s="1144"/>
      <c r="N34" s="1144"/>
      <c r="O34" s="1144"/>
      <c r="P34" s="1144"/>
      <c r="Q34" s="1144"/>
      <c r="R34" s="1144"/>
      <c r="S34" s="1144"/>
      <c r="T34" s="1144"/>
      <c r="U34" s="1144"/>
      <c r="V34" s="1144"/>
      <c r="W34" s="1144"/>
      <c r="X34" s="1144"/>
    </row>
    <row r="35" spans="1:24" ht="17.25" customHeight="1">
      <c r="A35" s="181"/>
      <c r="B35" s="1673"/>
      <c r="C35" s="1673"/>
      <c r="D35" s="1673"/>
      <c r="E35" s="1673"/>
      <c r="F35" s="1673"/>
      <c r="G35" s="1663" t="s">
        <v>892</v>
      </c>
      <c r="H35" s="1663"/>
      <c r="I35" s="1663"/>
      <c r="J35" s="1663"/>
      <c r="K35" s="1663"/>
      <c r="L35" s="1663"/>
      <c r="M35" s="910" t="s">
        <v>890</v>
      </c>
      <c r="N35" s="910"/>
      <c r="O35" s="910"/>
      <c r="P35" s="910"/>
      <c r="Q35" s="910"/>
      <c r="R35" s="910"/>
      <c r="S35" s="910" t="s">
        <v>891</v>
      </c>
      <c r="T35" s="910"/>
      <c r="U35" s="910"/>
      <c r="V35" s="910"/>
      <c r="W35" s="910"/>
      <c r="X35" s="910"/>
    </row>
    <row r="36" spans="1:24" ht="17.25" customHeight="1">
      <c r="A36" s="181"/>
      <c r="B36" s="1671" t="s">
        <v>1833</v>
      </c>
      <c r="C36" s="1671"/>
      <c r="D36" s="1671"/>
      <c r="E36" s="1671"/>
      <c r="F36" s="1671"/>
      <c r="G36" s="1087"/>
      <c r="H36" s="1087"/>
      <c r="I36" s="1087"/>
      <c r="J36" s="1087"/>
      <c r="K36" s="1087"/>
      <c r="L36" s="1087"/>
      <c r="M36" s="1022"/>
      <c r="N36" s="1022"/>
      <c r="O36" s="1022"/>
      <c r="P36" s="1022"/>
      <c r="Q36" s="1022"/>
      <c r="R36" s="1022"/>
      <c r="S36" s="1022"/>
      <c r="T36" s="1022"/>
      <c r="U36" s="1022"/>
      <c r="V36" s="1022"/>
      <c r="W36" s="1022"/>
      <c r="X36" s="1022"/>
    </row>
    <row r="37" spans="1:24" ht="17.25" customHeight="1">
      <c r="A37" s="181"/>
      <c r="B37" s="1671" t="s">
        <v>238</v>
      </c>
      <c r="C37" s="1671"/>
      <c r="D37" s="1671"/>
      <c r="E37" s="1671"/>
      <c r="F37" s="1671"/>
      <c r="G37" s="1087"/>
      <c r="H37" s="1087"/>
      <c r="I37" s="1087"/>
      <c r="J37" s="1087"/>
      <c r="K37" s="1087"/>
      <c r="L37" s="1087"/>
      <c r="M37" s="1022"/>
      <c r="N37" s="1022"/>
      <c r="O37" s="1022"/>
      <c r="P37" s="1022"/>
      <c r="Q37" s="1022"/>
      <c r="R37" s="1022"/>
      <c r="S37" s="1022"/>
      <c r="T37" s="1022"/>
      <c r="U37" s="1022"/>
      <c r="V37" s="1022"/>
      <c r="W37" s="1022"/>
      <c r="X37" s="1022"/>
    </row>
    <row r="38" spans="1:24" ht="17.25" customHeight="1">
      <c r="A38" s="181"/>
      <c r="B38" s="1671" t="s">
        <v>237</v>
      </c>
      <c r="C38" s="1671"/>
      <c r="D38" s="1671"/>
      <c r="E38" s="1671"/>
      <c r="F38" s="1671"/>
      <c r="G38" s="1087"/>
      <c r="H38" s="1087"/>
      <c r="I38" s="1087"/>
      <c r="J38" s="1087"/>
      <c r="K38" s="1087"/>
      <c r="L38" s="1087"/>
      <c r="M38" s="1022"/>
      <c r="N38" s="1022"/>
      <c r="O38" s="1022"/>
      <c r="P38" s="1022"/>
      <c r="Q38" s="1022"/>
      <c r="R38" s="1022"/>
      <c r="S38" s="1022"/>
      <c r="T38" s="1022"/>
      <c r="U38" s="1022"/>
      <c r="V38" s="1022"/>
      <c r="W38" s="1022"/>
      <c r="X38" s="1022"/>
    </row>
    <row r="39" spans="1:24" ht="17.25" customHeight="1">
      <c r="A39" s="181" t="s">
        <v>236</v>
      </c>
      <c r="B39" s="890" t="s">
        <v>894</v>
      </c>
      <c r="C39" s="890"/>
      <c r="D39" s="890"/>
      <c r="E39" s="890"/>
      <c r="F39" s="890"/>
      <c r="G39" s="1675" t="s">
        <v>958</v>
      </c>
      <c r="H39" s="1675"/>
      <c r="I39" s="1675"/>
      <c r="J39" s="1675"/>
      <c r="K39" s="1675"/>
      <c r="L39" s="1675"/>
      <c r="M39" s="1675"/>
      <c r="N39" s="1675"/>
      <c r="O39" s="1675"/>
      <c r="P39" s="1675"/>
      <c r="Q39" s="1675"/>
      <c r="R39" s="1675"/>
      <c r="S39" s="1675"/>
      <c r="T39" s="1675"/>
      <c r="U39" s="1675"/>
      <c r="V39" s="1675"/>
      <c r="W39" s="1675"/>
      <c r="X39" s="1675"/>
    </row>
    <row r="40" spans="1:24" ht="17.25" customHeight="1">
      <c r="A40" s="181"/>
      <c r="B40" s="1673"/>
      <c r="C40" s="1673"/>
      <c r="D40" s="1673"/>
      <c r="E40" s="1673"/>
      <c r="F40" s="1673"/>
      <c r="G40" s="1663" t="s">
        <v>892</v>
      </c>
      <c r="H40" s="1663"/>
      <c r="I40" s="1663"/>
      <c r="J40" s="1663"/>
      <c r="K40" s="1663"/>
      <c r="L40" s="1663"/>
      <c r="M40" s="910" t="s">
        <v>890</v>
      </c>
      <c r="N40" s="910"/>
      <c r="O40" s="910"/>
      <c r="P40" s="910"/>
      <c r="Q40" s="910"/>
      <c r="R40" s="910"/>
      <c r="S40" s="910" t="s">
        <v>891</v>
      </c>
      <c r="T40" s="910"/>
      <c r="U40" s="910"/>
      <c r="V40" s="910"/>
      <c r="W40" s="910"/>
      <c r="X40" s="910"/>
    </row>
    <row r="41" spans="1:24" ht="17.25" customHeight="1">
      <c r="A41" s="181"/>
      <c r="B41" s="1671" t="s">
        <v>237</v>
      </c>
      <c r="C41" s="1671"/>
      <c r="D41" s="1671"/>
      <c r="E41" s="1671"/>
      <c r="F41" s="1671"/>
      <c r="G41" s="1087"/>
      <c r="H41" s="1087"/>
      <c r="I41" s="1087"/>
      <c r="J41" s="1087"/>
      <c r="K41" s="1087"/>
      <c r="L41" s="1087"/>
      <c r="M41" s="1022"/>
      <c r="N41" s="1022"/>
      <c r="O41" s="1022"/>
      <c r="P41" s="1022"/>
      <c r="Q41" s="1022"/>
      <c r="R41" s="1022"/>
      <c r="S41" s="1022"/>
      <c r="T41" s="1022"/>
      <c r="U41" s="1022"/>
      <c r="V41" s="1022"/>
      <c r="W41" s="1022"/>
      <c r="X41" s="1022"/>
    </row>
    <row r="42" spans="1:24" ht="17.25" customHeight="1">
      <c r="A42" s="181" t="s">
        <v>236</v>
      </c>
      <c r="B42" s="890" t="s">
        <v>895</v>
      </c>
      <c r="C42" s="890"/>
      <c r="D42" s="890"/>
      <c r="E42" s="890"/>
      <c r="F42" s="890"/>
      <c r="G42" s="1676" t="str">
        <f>IF(基本情報!$C$4="","",基本情報!$C$4)</f>
        <v/>
      </c>
      <c r="H42" s="1677"/>
      <c r="I42" s="1677"/>
      <c r="J42" s="1677"/>
      <c r="K42" s="1677"/>
      <c r="L42" s="1677"/>
      <c r="M42" s="1677"/>
      <c r="N42" s="1677"/>
      <c r="O42" s="1677"/>
      <c r="P42" s="1677"/>
      <c r="Q42" s="1677"/>
      <c r="R42" s="1677"/>
      <c r="S42" s="1677"/>
      <c r="T42" s="1677"/>
      <c r="U42" s="1677"/>
      <c r="V42" s="1677"/>
      <c r="W42" s="1677"/>
      <c r="X42" s="1678"/>
    </row>
    <row r="43" spans="1:24" ht="17.25" customHeight="1">
      <c r="A43" s="181"/>
      <c r="B43" s="1673"/>
      <c r="C43" s="1673"/>
      <c r="D43" s="1673"/>
      <c r="E43" s="1673"/>
      <c r="F43" s="1673"/>
      <c r="G43" s="1663" t="s">
        <v>892</v>
      </c>
      <c r="H43" s="1663"/>
      <c r="I43" s="1663"/>
      <c r="J43" s="1663"/>
      <c r="K43" s="1663"/>
      <c r="L43" s="1663"/>
      <c r="M43" s="910" t="s">
        <v>890</v>
      </c>
      <c r="N43" s="910"/>
      <c r="O43" s="910"/>
      <c r="P43" s="910"/>
      <c r="Q43" s="910"/>
      <c r="R43" s="910"/>
      <c r="S43" s="910" t="s">
        <v>891</v>
      </c>
      <c r="T43" s="910"/>
      <c r="U43" s="910"/>
      <c r="V43" s="910"/>
      <c r="W43" s="910"/>
      <c r="X43" s="910"/>
    </row>
    <row r="44" spans="1:24" ht="17.25" customHeight="1">
      <c r="A44" s="181"/>
      <c r="B44" s="1671" t="s">
        <v>15</v>
      </c>
      <c r="C44" s="1671"/>
      <c r="D44" s="1671"/>
      <c r="E44" s="1671"/>
      <c r="F44" s="1671"/>
      <c r="G44" s="1062" t="str">
        <f>IF(O11="","",O11)</f>
        <v/>
      </c>
      <c r="H44" s="1062"/>
      <c r="I44" s="1062"/>
      <c r="J44" s="1062"/>
      <c r="K44" s="1062"/>
      <c r="L44" s="1062"/>
      <c r="M44" s="1022"/>
      <c r="N44" s="1022"/>
      <c r="O44" s="1022"/>
      <c r="P44" s="1022"/>
      <c r="Q44" s="1022"/>
      <c r="R44" s="1022"/>
      <c r="S44" s="1022"/>
      <c r="T44" s="1022"/>
      <c r="U44" s="1022"/>
      <c r="V44" s="1022"/>
      <c r="W44" s="1022"/>
      <c r="X44" s="1022"/>
    </row>
  </sheetData>
  <mergeCells count="70">
    <mergeCell ref="G44:L44"/>
    <mergeCell ref="S44:X44"/>
    <mergeCell ref="M44:R44"/>
    <mergeCell ref="B44:F44"/>
    <mergeCell ref="A7:X7"/>
    <mergeCell ref="B34:F34"/>
    <mergeCell ref="G34:X34"/>
    <mergeCell ref="G39:X39"/>
    <mergeCell ref="G42:X42"/>
    <mergeCell ref="B40:F40"/>
    <mergeCell ref="G40:L40"/>
    <mergeCell ref="M40:R40"/>
    <mergeCell ref="S40:X40"/>
    <mergeCell ref="G41:L41"/>
    <mergeCell ref="M35:R35"/>
    <mergeCell ref="M36:R36"/>
    <mergeCell ref="S36:X36"/>
    <mergeCell ref="S37:X37"/>
    <mergeCell ref="B43:F43"/>
    <mergeCell ref="G43:L43"/>
    <mergeCell ref="M43:R43"/>
    <mergeCell ref="S43:X43"/>
    <mergeCell ref="M37:R37"/>
    <mergeCell ref="M38:R38"/>
    <mergeCell ref="M41:R41"/>
    <mergeCell ref="B42:F42"/>
    <mergeCell ref="G36:L36"/>
    <mergeCell ref="G37:L37"/>
    <mergeCell ref="G38:L38"/>
    <mergeCell ref="B41:F41"/>
    <mergeCell ref="B38:F38"/>
    <mergeCell ref="B39:F39"/>
    <mergeCell ref="O30:X30"/>
    <mergeCell ref="J31:N31"/>
    <mergeCell ref="O31:X31"/>
    <mergeCell ref="A33:F33"/>
    <mergeCell ref="S35:X35"/>
    <mergeCell ref="G35:L35"/>
    <mergeCell ref="A3:X4"/>
    <mergeCell ref="N20:S20"/>
    <mergeCell ref="B36:F36"/>
    <mergeCell ref="G20:L20"/>
    <mergeCell ref="S6:X6"/>
    <mergeCell ref="J8:N8"/>
    <mergeCell ref="O8:X8"/>
    <mergeCell ref="G9:I9"/>
    <mergeCell ref="J9:N9"/>
    <mergeCell ref="O9:X9"/>
    <mergeCell ref="A18:F18"/>
    <mergeCell ref="G18:X18"/>
    <mergeCell ref="A14:X14"/>
    <mergeCell ref="G11:I12"/>
    <mergeCell ref="O11:X11"/>
    <mergeCell ref="J11:N11"/>
    <mergeCell ref="S41:X41"/>
    <mergeCell ref="B37:F37"/>
    <mergeCell ref="S38:X38"/>
    <mergeCell ref="J10:N10"/>
    <mergeCell ref="O10:X10"/>
    <mergeCell ref="J12:N12"/>
    <mergeCell ref="O12:X12"/>
    <mergeCell ref="A16:F16"/>
    <mergeCell ref="G16:X16"/>
    <mergeCell ref="B35:F35"/>
    <mergeCell ref="A20:F20"/>
    <mergeCell ref="A22:F22"/>
    <mergeCell ref="W20:X20"/>
    <mergeCell ref="U20:V20"/>
    <mergeCell ref="G30:I31"/>
    <mergeCell ref="J30:N3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1075</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S7" s="170"/>
      <c r="T7" s="170"/>
      <c r="U7" s="170"/>
      <c r="V7" s="170"/>
      <c r="W7" s="170"/>
      <c r="X7" s="170"/>
    </row>
    <row r="8" spans="1:26" ht="17.25" customHeight="1">
      <c r="A8" s="923" t="s">
        <v>248</v>
      </c>
      <c r="B8" s="923"/>
      <c r="C8" s="923"/>
      <c r="D8" s="923"/>
      <c r="E8" s="923"/>
      <c r="F8" s="923"/>
      <c r="G8" s="923"/>
      <c r="H8" s="923"/>
      <c r="I8" s="923"/>
      <c r="J8" s="923"/>
      <c r="K8" s="923"/>
      <c r="L8" s="923"/>
      <c r="M8" s="923"/>
      <c r="N8" s="923"/>
      <c r="O8" s="923"/>
      <c r="P8" s="923"/>
      <c r="Q8" s="923"/>
      <c r="R8" s="923"/>
      <c r="S8" s="923"/>
      <c r="T8" s="923"/>
      <c r="U8" s="923"/>
      <c r="V8" s="923"/>
      <c r="W8" s="923"/>
      <c r="X8" s="923"/>
    </row>
    <row r="9" spans="1:26" ht="17.25" customHeight="1">
      <c r="A9" s="923"/>
      <c r="B9" s="923"/>
      <c r="C9" s="923"/>
      <c r="D9" s="923"/>
      <c r="E9" s="923"/>
      <c r="F9" s="923"/>
      <c r="G9" s="923"/>
      <c r="H9" s="923"/>
      <c r="I9" s="923"/>
      <c r="J9" s="923"/>
      <c r="K9" s="923"/>
      <c r="L9" s="923"/>
      <c r="M9" s="923"/>
      <c r="N9" s="923"/>
      <c r="O9" s="923"/>
      <c r="P9" s="923"/>
      <c r="Q9" s="923"/>
      <c r="R9" s="923"/>
      <c r="S9" s="923"/>
      <c r="T9" s="923"/>
      <c r="U9" s="923"/>
      <c r="V9" s="923"/>
      <c r="W9" s="923"/>
      <c r="X9" s="923"/>
    </row>
    <row r="10" spans="1:26" ht="17.25" customHeight="1">
      <c r="A10" s="1680" t="s">
        <v>903</v>
      </c>
      <c r="B10" s="1680"/>
      <c r="C10" s="1680"/>
      <c r="D10" s="1680"/>
      <c r="E10" s="1680"/>
      <c r="F10" s="1680"/>
      <c r="G10" s="1680"/>
      <c r="H10" s="1680"/>
      <c r="I10" s="1680"/>
      <c r="J10" s="1680"/>
      <c r="K10" s="1680"/>
      <c r="L10" s="1680"/>
      <c r="M10" s="1680"/>
      <c r="N10" s="1680"/>
      <c r="O10" s="1680"/>
      <c r="P10" s="1680"/>
      <c r="Q10" s="1680"/>
      <c r="R10" s="1680"/>
      <c r="S10" s="1680"/>
      <c r="T10" s="1680"/>
      <c r="U10" s="1680"/>
      <c r="V10" s="1680"/>
      <c r="W10" s="1680"/>
      <c r="X10" s="1680"/>
    </row>
    <row r="12" spans="1:26" ht="17.25" customHeight="1">
      <c r="O12" s="181"/>
      <c r="P12" s="181"/>
      <c r="R12" s="79"/>
      <c r="S12" s="920" t="s">
        <v>706</v>
      </c>
      <c r="T12" s="920"/>
      <c r="U12" s="920"/>
      <c r="V12" s="920"/>
      <c r="W12" s="920"/>
      <c r="X12" s="920"/>
    </row>
    <row r="13" spans="1:26" ht="17.25" customHeight="1">
      <c r="A13" s="188" t="s">
        <v>14</v>
      </c>
      <c r="E13" s="181"/>
      <c r="L13" s="181"/>
    </row>
    <row r="14" spans="1:26" ht="17.25" customHeight="1">
      <c r="A14" s="410"/>
      <c r="B14" s="410"/>
      <c r="C14" s="410"/>
      <c r="D14" s="410"/>
      <c r="E14" s="410"/>
      <c r="F14" s="410"/>
      <c r="G14" s="410"/>
      <c r="H14" s="410"/>
      <c r="I14" s="410"/>
      <c r="J14" s="899" t="s">
        <v>959</v>
      </c>
      <c r="K14" s="899"/>
      <c r="L14" s="899"/>
      <c r="M14" s="899"/>
      <c r="N14" s="899"/>
      <c r="O14" s="900" t="str">
        <f>IF(基本情報!$C$3="","",基本情報!$C$3)</f>
        <v/>
      </c>
      <c r="P14" s="900"/>
      <c r="Q14" s="900"/>
      <c r="R14" s="900"/>
      <c r="S14" s="900"/>
      <c r="T14" s="900"/>
      <c r="U14" s="900"/>
      <c r="V14" s="900"/>
      <c r="W14" s="900"/>
      <c r="X14" s="900"/>
    </row>
    <row r="15" spans="1:26" ht="17.25" customHeight="1">
      <c r="A15" s="410"/>
      <c r="B15" s="410"/>
      <c r="C15" s="410"/>
      <c r="D15" s="410"/>
      <c r="E15" s="410"/>
      <c r="F15" s="410"/>
      <c r="G15" s="898" t="s">
        <v>7</v>
      </c>
      <c r="H15" s="898"/>
      <c r="I15" s="898"/>
      <c r="J15" s="899" t="s">
        <v>960</v>
      </c>
      <c r="K15" s="899"/>
      <c r="L15" s="899"/>
      <c r="M15" s="899"/>
      <c r="N15" s="899"/>
      <c r="O15" s="900" t="str">
        <f>IF(基本情報!$C$4="","",基本情報!$C$4)</f>
        <v/>
      </c>
      <c r="P15" s="900"/>
      <c r="Q15" s="900"/>
      <c r="R15" s="900"/>
      <c r="S15" s="900"/>
      <c r="T15" s="900"/>
      <c r="U15" s="900"/>
      <c r="V15" s="900"/>
      <c r="W15" s="900"/>
      <c r="X15" s="900"/>
    </row>
    <row r="16" spans="1:26" ht="17.25" customHeight="1">
      <c r="A16" s="410"/>
      <c r="B16" s="410"/>
      <c r="C16" s="410"/>
      <c r="D16" s="410"/>
      <c r="E16" s="410"/>
      <c r="F16" s="410"/>
      <c r="G16" s="410"/>
      <c r="H16" s="410"/>
      <c r="I16" s="410"/>
      <c r="J16" s="899" t="s">
        <v>961</v>
      </c>
      <c r="K16" s="899"/>
      <c r="L16" s="899"/>
      <c r="M16" s="899"/>
      <c r="N16" s="899"/>
      <c r="O16" s="900" t="str">
        <f>IF(基本情報!$C$5="","",基本情報!$C$5)</f>
        <v/>
      </c>
      <c r="P16" s="900"/>
      <c r="Q16" s="900"/>
      <c r="R16" s="900"/>
      <c r="S16" s="900"/>
      <c r="T16" s="900"/>
      <c r="U16" s="900"/>
      <c r="V16" s="900"/>
      <c r="W16" s="900"/>
      <c r="X16" s="900"/>
    </row>
    <row r="17" spans="1:24" ht="17.25" customHeight="1">
      <c r="J17" s="898"/>
      <c r="K17" s="898"/>
      <c r="L17" s="1679"/>
      <c r="M17" s="934"/>
      <c r="O17" s="193"/>
      <c r="U17" s="192"/>
      <c r="V17" s="192"/>
      <c r="W17" s="192"/>
      <c r="X17" s="181"/>
    </row>
    <row r="18" spans="1:24" ht="17.25" customHeight="1">
      <c r="A18" s="188" t="s">
        <v>896</v>
      </c>
    </row>
    <row r="20" spans="1:24" ht="17.25" customHeight="1">
      <c r="A20" s="898" t="s">
        <v>6</v>
      </c>
      <c r="B20" s="898"/>
      <c r="C20" s="898"/>
      <c r="D20" s="898"/>
      <c r="E20" s="898"/>
      <c r="F20" s="898"/>
      <c r="G20" s="898"/>
      <c r="H20" s="898"/>
      <c r="I20" s="898"/>
      <c r="J20" s="898"/>
      <c r="K20" s="898"/>
      <c r="L20" s="898"/>
      <c r="M20" s="898"/>
      <c r="N20" s="898"/>
      <c r="O20" s="898"/>
      <c r="P20" s="898"/>
      <c r="Q20" s="898"/>
      <c r="R20" s="898"/>
      <c r="S20" s="898"/>
      <c r="T20" s="898"/>
      <c r="U20" s="898"/>
      <c r="V20" s="898"/>
      <c r="W20" s="898"/>
      <c r="X20" s="898"/>
    </row>
    <row r="21" spans="1:24" ht="17.25" customHeight="1">
      <c r="L21" s="181"/>
      <c r="M21" s="181"/>
    </row>
    <row r="22" spans="1:24" ht="17.25" customHeight="1">
      <c r="A22" s="921" t="s">
        <v>5</v>
      </c>
      <c r="B22" s="921"/>
      <c r="C22" s="921"/>
      <c r="D22" s="921"/>
      <c r="E22" s="921"/>
      <c r="F22" s="921"/>
      <c r="G22" s="922" t="str">
        <f>IF(基本情報!$C$1="","",基本情報!$C$1)</f>
        <v/>
      </c>
      <c r="H22" s="922"/>
      <c r="I22" s="922"/>
      <c r="J22" s="922"/>
      <c r="K22" s="922"/>
      <c r="L22" s="922"/>
      <c r="M22" s="922"/>
      <c r="N22" s="922"/>
      <c r="O22" s="922"/>
      <c r="P22" s="922"/>
      <c r="Q22" s="922"/>
      <c r="R22" s="922"/>
      <c r="S22" s="922"/>
      <c r="T22" s="922"/>
      <c r="U22" s="922"/>
      <c r="V22" s="922"/>
      <c r="W22" s="922"/>
      <c r="X22" s="922"/>
    </row>
    <row r="23" spans="1:24" ht="17.25" customHeight="1">
      <c r="A23" s="193"/>
      <c r="B23" s="193"/>
      <c r="C23" s="193"/>
      <c r="D23" s="193"/>
      <c r="E23" s="193"/>
      <c r="F23" s="193"/>
      <c r="G23" s="193"/>
    </row>
    <row r="24" spans="1:24" ht="17.25" customHeight="1">
      <c r="A24" s="921" t="s">
        <v>4</v>
      </c>
      <c r="B24" s="921"/>
      <c r="C24" s="921"/>
      <c r="D24" s="921"/>
      <c r="E24" s="921"/>
      <c r="F24" s="921"/>
      <c r="G24" s="922" t="str">
        <f>IF(基本情報!$C$2="","",基本情報!$C$2)</f>
        <v/>
      </c>
      <c r="H24" s="922"/>
      <c r="I24" s="922"/>
      <c r="J24" s="922"/>
      <c r="K24" s="922"/>
      <c r="L24" s="922"/>
      <c r="M24" s="922"/>
      <c r="N24" s="922"/>
      <c r="O24" s="922"/>
      <c r="P24" s="922"/>
      <c r="Q24" s="922"/>
      <c r="R24" s="922"/>
      <c r="S24" s="922"/>
      <c r="T24" s="922"/>
      <c r="U24" s="922"/>
      <c r="V24" s="922"/>
      <c r="W24" s="922"/>
      <c r="X24" s="922"/>
    </row>
    <row r="25" spans="1:24" ht="17.25" customHeight="1">
      <c r="A25" s="193"/>
      <c r="B25" s="193"/>
      <c r="C25" s="193"/>
      <c r="D25" s="193"/>
      <c r="E25" s="193"/>
      <c r="F25" s="193"/>
      <c r="G25" s="20"/>
      <c r="H25" s="20"/>
    </row>
    <row r="26" spans="1:24" ht="17.25" customHeight="1">
      <c r="A26" s="921" t="s">
        <v>138</v>
      </c>
      <c r="B26" s="921"/>
      <c r="C26" s="921"/>
      <c r="D26" s="921"/>
      <c r="E26" s="921"/>
      <c r="F26" s="921"/>
      <c r="G26" s="1681" t="str">
        <f>IF(基本情報!$C$21="","",基本情報!$C$21)</f>
        <v/>
      </c>
      <c r="H26" s="1681"/>
      <c r="I26" s="1681"/>
      <c r="J26" s="181" t="s">
        <v>137</v>
      </c>
      <c r="K26" s="1681" t="str">
        <f>IF(基本情報!$C$22="","",基本情報!$C$22)</f>
        <v/>
      </c>
      <c r="L26" s="1681"/>
      <c r="M26" s="1681"/>
      <c r="N26" s="181" t="s">
        <v>247</v>
      </c>
    </row>
    <row r="27" spans="1:24" ht="17.25" customHeight="1">
      <c r="G27" s="20"/>
      <c r="H27" s="20"/>
    </row>
    <row r="28" spans="1:24" ht="17.25" customHeight="1">
      <c r="A28" s="921" t="s">
        <v>3</v>
      </c>
      <c r="B28" s="921"/>
      <c r="C28" s="921"/>
      <c r="D28" s="921"/>
      <c r="E28" s="921"/>
      <c r="F28" s="921"/>
      <c r="G28" s="1127" t="str">
        <f>IF(基本情報!$C$13="","",基本情報!$C$13)</f>
        <v>令和　年　月　日</v>
      </c>
      <c r="H28" s="1127"/>
      <c r="I28" s="1127"/>
      <c r="J28" s="1127"/>
      <c r="K28" s="1127"/>
      <c r="L28" s="1127"/>
      <c r="M28" s="181"/>
    </row>
    <row r="29" spans="1:24" ht="17.25" customHeight="1">
      <c r="A29" s="193"/>
      <c r="B29" s="193"/>
      <c r="C29" s="193"/>
      <c r="D29" s="193"/>
      <c r="E29" s="193"/>
      <c r="F29" s="193"/>
    </row>
    <row r="30" spans="1:24" ht="17.25" customHeight="1">
      <c r="A30" s="921" t="s">
        <v>246</v>
      </c>
      <c r="B30" s="921"/>
      <c r="C30" s="921"/>
      <c r="D30" s="921"/>
      <c r="E30" s="921"/>
      <c r="F30" s="921"/>
      <c r="G30" s="1057" t="str">
        <f>IF(基本情報!$C$14="","",基本情報!$C$14)</f>
        <v>令和　年　月　日</v>
      </c>
      <c r="H30" s="1057"/>
      <c r="I30" s="1057"/>
      <c r="J30" s="1057"/>
      <c r="K30" s="1057"/>
      <c r="L30" s="1057"/>
      <c r="M30" s="181"/>
    </row>
    <row r="32" spans="1:24" ht="17.25" customHeight="1">
      <c r="A32" s="921" t="s">
        <v>245</v>
      </c>
      <c r="B32" s="921"/>
      <c r="C32" s="921"/>
      <c r="D32" s="921"/>
      <c r="E32" s="921"/>
      <c r="F32" s="921"/>
      <c r="G32" s="1015" t="s">
        <v>706</v>
      </c>
      <c r="H32" s="1015"/>
      <c r="I32" s="1015"/>
      <c r="J32" s="1015"/>
      <c r="K32" s="1015"/>
      <c r="L32" s="1015"/>
      <c r="M32" s="181"/>
    </row>
    <row r="35" spans="1:24" ht="17.25" customHeight="1">
      <c r="G35" s="328"/>
      <c r="H35" s="192"/>
      <c r="I35" s="192"/>
      <c r="J35" s="192"/>
      <c r="K35" s="192"/>
      <c r="L35" s="192"/>
      <c r="M35" s="192"/>
      <c r="N35" s="192"/>
      <c r="O35" s="192"/>
      <c r="P35" s="192"/>
      <c r="Q35" s="192"/>
      <c r="R35" s="192"/>
      <c r="S35" s="192"/>
      <c r="T35" s="192"/>
      <c r="U35" s="192"/>
      <c r="V35" s="192"/>
      <c r="W35" s="192"/>
    </row>
    <row r="38" spans="1:24" ht="17.25" customHeight="1">
      <c r="G38" s="328"/>
      <c r="H38" s="8"/>
      <c r="I38" s="8"/>
      <c r="J38" s="8"/>
      <c r="K38" s="192"/>
      <c r="L38" s="192"/>
      <c r="M38" s="192"/>
      <c r="N38" s="192"/>
      <c r="O38" s="192"/>
      <c r="P38" s="192"/>
      <c r="Q38" s="192"/>
      <c r="R38" s="192"/>
      <c r="S38" s="192"/>
      <c r="T38" s="192"/>
      <c r="U38" s="192"/>
      <c r="V38" s="192"/>
      <c r="W38" s="192"/>
    </row>
    <row r="39" spans="1:24" ht="17.25" customHeight="1">
      <c r="G39" s="328"/>
      <c r="H39" s="192"/>
      <c r="I39" s="192"/>
      <c r="J39" s="192"/>
      <c r="K39" s="185"/>
      <c r="L39" s="185"/>
      <c r="M39" s="185"/>
      <c r="N39" s="185"/>
      <c r="O39" s="185"/>
      <c r="P39" s="185"/>
      <c r="Q39" s="185"/>
      <c r="R39" s="185"/>
      <c r="S39" s="192"/>
      <c r="T39" s="192"/>
      <c r="U39" s="192"/>
      <c r="V39" s="192"/>
      <c r="W39" s="192"/>
    </row>
    <row r="40" spans="1:24" ht="17.25" customHeight="1">
      <c r="G40" s="328"/>
      <c r="H40" s="192"/>
      <c r="I40" s="192"/>
      <c r="J40" s="192"/>
      <c r="K40" s="192"/>
      <c r="L40" s="192"/>
      <c r="M40" s="192"/>
      <c r="N40" s="192"/>
      <c r="O40" s="192"/>
      <c r="P40" s="192"/>
      <c r="Q40" s="192"/>
      <c r="R40" s="192"/>
      <c r="S40" s="192"/>
      <c r="T40" s="192"/>
      <c r="U40" s="192"/>
      <c r="V40" s="192"/>
      <c r="W40" s="192"/>
    </row>
    <row r="41" spans="1:24" ht="17.25" customHeight="1">
      <c r="G41" s="328"/>
      <c r="H41" s="192"/>
      <c r="I41" s="192"/>
      <c r="J41" s="192"/>
      <c r="K41" s="192"/>
      <c r="L41" s="192"/>
      <c r="M41" s="192"/>
      <c r="N41" s="192"/>
      <c r="O41" s="192"/>
      <c r="P41" s="192"/>
      <c r="Q41" s="192"/>
      <c r="R41" s="192"/>
      <c r="S41" s="192"/>
      <c r="T41" s="192"/>
      <c r="U41" s="192"/>
      <c r="V41" s="192"/>
      <c r="W41" s="192"/>
    </row>
    <row r="42" spans="1:24" ht="17.25" customHeight="1">
      <c r="G42" s="328"/>
      <c r="H42" s="192"/>
      <c r="I42" s="192"/>
      <c r="J42" s="192"/>
      <c r="K42" s="185"/>
      <c r="L42" s="185"/>
      <c r="M42" s="185"/>
      <c r="N42" s="185"/>
      <c r="O42" s="185"/>
      <c r="P42" s="185"/>
      <c r="Q42" s="185"/>
      <c r="R42" s="185"/>
      <c r="S42" s="192"/>
      <c r="T42" s="192"/>
      <c r="U42" s="192"/>
      <c r="V42" s="192"/>
      <c r="W42" s="192"/>
    </row>
    <row r="43" spans="1:24" ht="17.2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row>
  </sheetData>
  <mergeCells count="33">
    <mergeCell ref="G22:X22"/>
    <mergeCell ref="G24:X24"/>
    <mergeCell ref="A32:F32"/>
    <mergeCell ref="A30:F30"/>
    <mergeCell ref="A22:F22"/>
    <mergeCell ref="A24:F24"/>
    <mergeCell ref="A28:F28"/>
    <mergeCell ref="A26:F26"/>
    <mergeCell ref="G28:L28"/>
    <mergeCell ref="G30:L30"/>
    <mergeCell ref="G32:L32"/>
    <mergeCell ref="G26:I26"/>
    <mergeCell ref="K26:M26"/>
    <mergeCell ref="A8:X9"/>
    <mergeCell ref="A10:X10"/>
    <mergeCell ref="S12:X12"/>
    <mergeCell ref="J14:N14"/>
    <mergeCell ref="O14:X14"/>
    <mergeCell ref="P2:R3"/>
    <mergeCell ref="S2:X2"/>
    <mergeCell ref="S3:U3"/>
    <mergeCell ref="V3:X3"/>
    <mergeCell ref="P4:R6"/>
    <mergeCell ref="S4:U6"/>
    <mergeCell ref="V4:X6"/>
    <mergeCell ref="A20:X20"/>
    <mergeCell ref="L17:M17"/>
    <mergeCell ref="J17:K17"/>
    <mergeCell ref="G15:I15"/>
    <mergeCell ref="J15:N15"/>
    <mergeCell ref="O15:X15"/>
    <mergeCell ref="J16:N16"/>
    <mergeCell ref="O16:X16"/>
  </mergeCells>
  <phoneticPr fontId="4"/>
  <hyperlinks>
    <hyperlink ref="Y1" location="目次!A1" display="目次"/>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G30:L30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view="pageBreakPreview" zoomScaleNormal="100" zoomScaleSheetLayoutView="100" workbookViewId="0">
      <selection activeCell="A14" sqref="A14:AJ15"/>
    </sheetView>
  </sheetViews>
  <sheetFormatPr defaultColWidth="9" defaultRowHeight="17.25" customHeight="1"/>
  <cols>
    <col min="1" max="36" width="3.625" style="188" customWidth="1"/>
    <col min="37" max="60" width="9" style="188" customWidth="1"/>
    <col min="61" max="16384" width="9" style="188"/>
  </cols>
  <sheetData>
    <row r="1" spans="1:38" ht="17.25" customHeight="1">
      <c r="AJ1" s="201" t="s">
        <v>1074</v>
      </c>
      <c r="AK1" s="434" t="s">
        <v>571</v>
      </c>
      <c r="AL1" s="430"/>
    </row>
    <row r="2" spans="1:38" s="181" customFormat="1" ht="17.25" customHeight="1">
      <c r="Y2" s="1684" t="s">
        <v>410</v>
      </c>
      <c r="Z2" s="1685"/>
      <c r="AA2" s="1685"/>
      <c r="AB2" s="1685"/>
      <c r="AC2" s="1685"/>
      <c r="AD2" s="1685"/>
      <c r="AE2" s="1685"/>
      <c r="AF2" s="1685"/>
      <c r="AG2" s="1682" t="s">
        <v>906</v>
      </c>
      <c r="AH2" s="1682"/>
      <c r="AI2" s="1682"/>
      <c r="AJ2" s="1683"/>
    </row>
    <row r="3" spans="1:38" ht="17.25" customHeight="1">
      <c r="Y3" s="910" t="s">
        <v>11</v>
      </c>
      <c r="Z3" s="910"/>
      <c r="AA3" s="910"/>
      <c r="AB3" s="971" t="s">
        <v>10</v>
      </c>
      <c r="AC3" s="971"/>
      <c r="AD3" s="971"/>
      <c r="AE3" s="971"/>
      <c r="AF3" s="971"/>
      <c r="AG3" s="971"/>
      <c r="AH3" s="1174" t="s">
        <v>251</v>
      </c>
      <c r="AI3" s="1174"/>
      <c r="AJ3" s="1689"/>
    </row>
    <row r="4" spans="1:38" ht="17.25" customHeight="1">
      <c r="Y4" s="910"/>
      <c r="Z4" s="910"/>
      <c r="AA4" s="910"/>
      <c r="AB4" s="971" t="s">
        <v>9</v>
      </c>
      <c r="AC4" s="971"/>
      <c r="AD4" s="971"/>
      <c r="AE4" s="910" t="s">
        <v>8</v>
      </c>
      <c r="AF4" s="910"/>
      <c r="AG4" s="910"/>
      <c r="AH4" s="1689"/>
      <c r="AI4" s="1689"/>
      <c r="AJ4" s="1689"/>
    </row>
    <row r="5" spans="1:38" ht="17.25" customHeight="1">
      <c r="Y5" s="910"/>
      <c r="Z5" s="910"/>
      <c r="AA5" s="910"/>
      <c r="AB5" s="924"/>
      <c r="AC5" s="924"/>
      <c r="AD5" s="924"/>
      <c r="AE5" s="924"/>
      <c r="AF5" s="924"/>
      <c r="AG5" s="924"/>
      <c r="AH5" s="1690"/>
      <c r="AI5" s="1690"/>
      <c r="AJ5" s="1690"/>
    </row>
    <row r="6" spans="1:38" ht="17.25" customHeight="1">
      <c r="Y6" s="910"/>
      <c r="Z6" s="910"/>
      <c r="AA6" s="910"/>
      <c r="AB6" s="924"/>
      <c r="AC6" s="924"/>
      <c r="AD6" s="924"/>
      <c r="AE6" s="924"/>
      <c r="AF6" s="924"/>
      <c r="AG6" s="924"/>
      <c r="AH6" s="1690"/>
      <c r="AI6" s="1690"/>
      <c r="AJ6" s="1690"/>
    </row>
    <row r="7" spans="1:38" ht="17.25" customHeight="1">
      <c r="Y7" s="910"/>
      <c r="Z7" s="910"/>
      <c r="AA7" s="910"/>
      <c r="AB7" s="924"/>
      <c r="AC7" s="924"/>
      <c r="AD7" s="924"/>
      <c r="AE7" s="924"/>
      <c r="AF7" s="924"/>
      <c r="AG7" s="924"/>
      <c r="AH7" s="1690"/>
      <c r="AI7" s="1690"/>
      <c r="AJ7" s="1690"/>
    </row>
    <row r="8" spans="1:38" ht="17.25" customHeight="1">
      <c r="AA8" s="185"/>
      <c r="AB8" s="192"/>
      <c r="AC8" s="192"/>
      <c r="AD8" s="192"/>
      <c r="AE8" s="192"/>
      <c r="AF8" s="192"/>
      <c r="AG8" s="192"/>
      <c r="AH8" s="185"/>
      <c r="AI8" s="185"/>
      <c r="AJ8" s="185"/>
    </row>
    <row r="10" spans="1:38" ht="17.25" customHeight="1">
      <c r="A10" s="1686" t="str">
        <f>IF(基本情報!$C$1="","",基本情報!$C$1)</f>
        <v/>
      </c>
      <c r="B10" s="1686"/>
      <c r="C10" s="1686"/>
      <c r="D10" s="1686"/>
      <c r="E10" s="1686"/>
      <c r="F10" s="1686"/>
      <c r="G10" s="1686"/>
      <c r="H10" s="1686"/>
      <c r="I10" s="1686"/>
      <c r="J10" s="1686"/>
      <c r="K10" s="1686"/>
      <c r="L10" s="1686"/>
      <c r="M10" s="1686"/>
      <c r="N10" s="1686"/>
      <c r="O10" s="1686"/>
      <c r="P10" s="1686"/>
      <c r="Q10" s="1686"/>
      <c r="R10" s="1686"/>
      <c r="S10" s="1686"/>
      <c r="T10" s="1686"/>
      <c r="U10" s="1686"/>
      <c r="V10" s="1686"/>
      <c r="W10" s="1686"/>
      <c r="X10" s="1686"/>
      <c r="Y10" s="1686"/>
      <c r="Z10" s="1686"/>
      <c r="AA10" s="1686"/>
      <c r="AB10" s="1686"/>
      <c r="AC10" s="1686"/>
      <c r="AD10" s="1686"/>
      <c r="AE10" s="1686"/>
      <c r="AF10" s="1686"/>
      <c r="AG10" s="1686"/>
      <c r="AH10" s="1686"/>
      <c r="AI10" s="1686"/>
      <c r="AJ10" s="1686"/>
    </row>
    <row r="11" spans="1:38" ht="17.25" customHeight="1">
      <c r="A11" s="1686"/>
      <c r="B11" s="1686"/>
      <c r="C11" s="1686"/>
      <c r="D11" s="1686"/>
      <c r="E11" s="1686"/>
      <c r="F11" s="1686"/>
      <c r="G11" s="1686"/>
      <c r="H11" s="1686"/>
      <c r="I11" s="1686"/>
      <c r="J11" s="1686"/>
      <c r="K11" s="1686"/>
      <c r="L11" s="1686"/>
      <c r="M11" s="1686"/>
      <c r="N11" s="1686"/>
      <c r="O11" s="1686"/>
      <c r="P11" s="1686"/>
      <c r="Q11" s="1686"/>
      <c r="R11" s="1686"/>
      <c r="S11" s="1686"/>
      <c r="T11" s="1686"/>
      <c r="U11" s="1686"/>
      <c r="V11" s="1686"/>
      <c r="W11" s="1686"/>
      <c r="X11" s="1686"/>
      <c r="Y11" s="1686"/>
      <c r="Z11" s="1686"/>
      <c r="AA11" s="1686"/>
      <c r="AB11" s="1686"/>
      <c r="AC11" s="1686"/>
      <c r="AD11" s="1686"/>
      <c r="AE11" s="1686"/>
      <c r="AF11" s="1686"/>
      <c r="AG11" s="1686"/>
      <c r="AH11" s="1686"/>
      <c r="AI11" s="1686"/>
      <c r="AJ11" s="1686"/>
    </row>
    <row r="14" spans="1:38" ht="17.25" customHeight="1">
      <c r="A14" s="1687" t="s">
        <v>250</v>
      </c>
      <c r="B14" s="1687"/>
      <c r="C14" s="1687"/>
      <c r="D14" s="1687"/>
      <c r="E14" s="1687"/>
      <c r="F14" s="1687"/>
      <c r="G14" s="1687"/>
      <c r="H14" s="1687"/>
      <c r="I14" s="1687"/>
      <c r="J14" s="1687"/>
      <c r="K14" s="1687"/>
      <c r="L14" s="1687"/>
      <c r="M14" s="1687"/>
      <c r="N14" s="1687"/>
      <c r="O14" s="1687"/>
      <c r="P14" s="1687"/>
      <c r="Q14" s="1687"/>
      <c r="R14" s="1687"/>
      <c r="S14" s="1687"/>
      <c r="T14" s="1687"/>
      <c r="U14" s="1687"/>
      <c r="V14" s="1687"/>
      <c r="W14" s="1687"/>
      <c r="X14" s="1687"/>
      <c r="Y14" s="1687"/>
      <c r="Z14" s="1687"/>
      <c r="AA14" s="1687"/>
      <c r="AB14" s="1687"/>
      <c r="AC14" s="1687"/>
      <c r="AD14" s="1687"/>
      <c r="AE14" s="1687"/>
      <c r="AF14" s="1687"/>
      <c r="AG14" s="1687"/>
      <c r="AH14" s="1687"/>
      <c r="AI14" s="1687"/>
      <c r="AJ14" s="1687"/>
    </row>
    <row r="15" spans="1:38" ht="17.25" customHeight="1">
      <c r="A15" s="1687"/>
      <c r="B15" s="1687"/>
      <c r="C15" s="1687"/>
      <c r="D15" s="1687"/>
      <c r="E15" s="1687"/>
      <c r="F15" s="1687"/>
      <c r="G15" s="1687"/>
      <c r="H15" s="1687"/>
      <c r="I15" s="1687"/>
      <c r="J15" s="1687"/>
      <c r="K15" s="1687"/>
      <c r="L15" s="1687"/>
      <c r="M15" s="1687"/>
      <c r="N15" s="1687"/>
      <c r="O15" s="1687"/>
      <c r="P15" s="1687"/>
      <c r="Q15" s="1687"/>
      <c r="R15" s="1687"/>
      <c r="S15" s="1687"/>
      <c r="T15" s="1687"/>
      <c r="U15" s="1687"/>
      <c r="V15" s="1687"/>
      <c r="W15" s="1687"/>
      <c r="X15" s="1687"/>
      <c r="Y15" s="1687"/>
      <c r="Z15" s="1687"/>
      <c r="AA15" s="1687"/>
      <c r="AB15" s="1687"/>
      <c r="AC15" s="1687"/>
      <c r="AD15" s="1687"/>
      <c r="AE15" s="1687"/>
      <c r="AF15" s="1687"/>
      <c r="AG15" s="1687"/>
      <c r="AH15" s="1687"/>
      <c r="AI15" s="1687"/>
      <c r="AJ15" s="1687"/>
    </row>
    <row r="16" spans="1:38" ht="17.25" customHeight="1">
      <c r="A16" s="1688" t="s">
        <v>249</v>
      </c>
      <c r="B16" s="1688"/>
      <c r="C16" s="1688"/>
      <c r="D16" s="1688"/>
      <c r="E16" s="1688"/>
      <c r="F16" s="1688"/>
      <c r="G16" s="1688"/>
      <c r="H16" s="1688"/>
      <c r="I16" s="1688"/>
      <c r="J16" s="1688"/>
      <c r="K16" s="1688"/>
      <c r="L16" s="1688"/>
      <c r="M16" s="1688"/>
      <c r="N16" s="1688"/>
      <c r="O16" s="1688"/>
      <c r="P16" s="1688"/>
      <c r="Q16" s="1688"/>
      <c r="R16" s="1688"/>
      <c r="S16" s="1688"/>
      <c r="T16" s="1688"/>
      <c r="U16" s="1688"/>
      <c r="V16" s="1688"/>
      <c r="W16" s="1688"/>
      <c r="X16" s="1688"/>
      <c r="Y16" s="1688"/>
      <c r="Z16" s="1688"/>
      <c r="AA16" s="1688"/>
      <c r="AB16" s="1688"/>
      <c r="AC16" s="1688"/>
      <c r="AD16" s="1688"/>
      <c r="AE16" s="1688"/>
      <c r="AF16" s="1688"/>
      <c r="AG16" s="1688"/>
      <c r="AH16" s="1688"/>
      <c r="AI16" s="1688"/>
      <c r="AJ16" s="1688"/>
    </row>
    <row r="17" spans="1:36" ht="17.25" customHeight="1">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row>
    <row r="18" spans="1:36" s="79" customFormat="1" ht="17.25" customHeight="1">
      <c r="A18" s="32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row>
    <row r="20" spans="1:36" ht="17.25" customHeight="1">
      <c r="H20" s="1691" t="s">
        <v>905</v>
      </c>
      <c r="I20" s="1691"/>
      <c r="J20" s="1691"/>
      <c r="K20" s="1692" t="str">
        <f>IF(基本情報!$C$13="","",基本情報!$C$13)</f>
        <v>令和　年　月　日</v>
      </c>
      <c r="L20" s="1692"/>
      <c r="M20" s="1692"/>
      <c r="N20" s="1692"/>
      <c r="O20" s="1692"/>
      <c r="P20" s="1692"/>
      <c r="Q20" s="1692"/>
      <c r="R20" s="1692"/>
      <c r="S20" s="1691" t="s">
        <v>904</v>
      </c>
      <c r="T20" s="1691"/>
      <c r="U20" s="1691"/>
      <c r="V20" s="1693" t="s">
        <v>706</v>
      </c>
      <c r="W20" s="1693"/>
      <c r="X20" s="1693"/>
      <c r="Y20" s="1693"/>
      <c r="Z20" s="1693"/>
      <c r="AA20" s="1693"/>
      <c r="AB20" s="1693"/>
      <c r="AC20" s="1693"/>
    </row>
    <row r="21" spans="1:36" ht="17.25" customHeight="1">
      <c r="H21" s="1691"/>
      <c r="I21" s="1691"/>
      <c r="J21" s="1691"/>
      <c r="K21" s="1692"/>
      <c r="L21" s="1692"/>
      <c r="M21" s="1692"/>
      <c r="N21" s="1692"/>
      <c r="O21" s="1692"/>
      <c r="P21" s="1692"/>
      <c r="Q21" s="1692"/>
      <c r="R21" s="1692"/>
      <c r="S21" s="1691"/>
      <c r="T21" s="1691"/>
      <c r="U21" s="1691"/>
      <c r="V21" s="1693"/>
      <c r="W21" s="1693"/>
      <c r="X21" s="1693"/>
      <c r="Y21" s="1693"/>
      <c r="Z21" s="1693"/>
      <c r="AA21" s="1693"/>
      <c r="AB21" s="1693"/>
      <c r="AC21" s="1693"/>
    </row>
    <row r="22" spans="1:36" ht="17.25" customHeight="1">
      <c r="G22" s="24"/>
      <c r="H22" s="24"/>
      <c r="I22" s="24"/>
      <c r="J22" s="24"/>
      <c r="K22" s="24"/>
      <c r="L22" s="24"/>
      <c r="M22" s="24"/>
      <c r="N22" s="24"/>
      <c r="O22" s="24"/>
      <c r="P22" s="24"/>
      <c r="Q22" s="24"/>
      <c r="R22" s="24"/>
      <c r="S22" s="24"/>
      <c r="T22" s="24"/>
      <c r="U22" s="24"/>
      <c r="V22" s="24"/>
      <c r="W22" s="24"/>
      <c r="X22" s="24"/>
      <c r="Y22" s="24"/>
      <c r="Z22" s="24"/>
      <c r="AA22" s="24"/>
    </row>
    <row r="24" spans="1:36" ht="17.25" customHeight="1">
      <c r="A24" s="898" t="s">
        <v>901</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row>
    <row r="27" spans="1:36" ht="17.25" customHeight="1">
      <c r="M27" s="410"/>
      <c r="N27" s="410"/>
      <c r="O27" s="410"/>
      <c r="P27" s="410"/>
      <c r="Q27" s="410"/>
      <c r="R27" s="410"/>
      <c r="S27" s="410"/>
      <c r="T27" s="410"/>
      <c r="U27" s="410"/>
      <c r="V27" s="899" t="s">
        <v>959</v>
      </c>
      <c r="W27" s="899"/>
      <c r="X27" s="899"/>
      <c r="Y27" s="899"/>
      <c r="Z27" s="899"/>
      <c r="AA27" s="900" t="str">
        <f>IF(基本情報!$C$3="","",基本情報!$C$3)</f>
        <v/>
      </c>
      <c r="AB27" s="900"/>
      <c r="AC27" s="900"/>
      <c r="AD27" s="900"/>
      <c r="AE27" s="900"/>
      <c r="AF27" s="900"/>
      <c r="AG27" s="900"/>
      <c r="AH27" s="900"/>
      <c r="AI27" s="900"/>
      <c r="AJ27" s="900"/>
    </row>
    <row r="28" spans="1:36" ht="17.25" customHeight="1">
      <c r="M28" s="410"/>
      <c r="N28" s="410"/>
      <c r="O28" s="410"/>
      <c r="P28" s="410"/>
      <c r="Q28" s="410"/>
      <c r="R28" s="410"/>
      <c r="S28" s="898" t="s">
        <v>7</v>
      </c>
      <c r="T28" s="898"/>
      <c r="U28" s="898"/>
      <c r="V28" s="899" t="s">
        <v>960</v>
      </c>
      <c r="W28" s="899"/>
      <c r="X28" s="899"/>
      <c r="Y28" s="899"/>
      <c r="Z28" s="899"/>
      <c r="AA28" s="900" t="str">
        <f>IF(基本情報!$C$4="","",基本情報!$C$4)</f>
        <v/>
      </c>
      <c r="AB28" s="900"/>
      <c r="AC28" s="900"/>
      <c r="AD28" s="900"/>
      <c r="AE28" s="900"/>
      <c r="AF28" s="900"/>
      <c r="AG28" s="900"/>
      <c r="AH28" s="900"/>
      <c r="AI28" s="900"/>
      <c r="AJ28" s="900"/>
    </row>
    <row r="29" spans="1:36" ht="17.25" customHeight="1">
      <c r="M29" s="410"/>
      <c r="N29" s="410"/>
      <c r="O29" s="410"/>
      <c r="P29" s="410"/>
      <c r="Q29" s="410"/>
      <c r="R29" s="410"/>
      <c r="S29" s="410"/>
      <c r="T29" s="410"/>
      <c r="U29" s="410"/>
      <c r="V29" s="899" t="s">
        <v>961</v>
      </c>
      <c r="W29" s="899"/>
      <c r="X29" s="899"/>
      <c r="Y29" s="899"/>
      <c r="Z29" s="899"/>
      <c r="AA29" s="900" t="str">
        <f>IF(基本情報!$C$5="","",基本情報!$C$5)</f>
        <v/>
      </c>
      <c r="AB29" s="900"/>
      <c r="AC29" s="900"/>
      <c r="AD29" s="900"/>
      <c r="AE29" s="900"/>
      <c r="AF29" s="900"/>
      <c r="AG29" s="900"/>
      <c r="AH29" s="900"/>
      <c r="AI29" s="900"/>
      <c r="AJ29" s="900"/>
    </row>
  </sheetData>
  <mergeCells count="26">
    <mergeCell ref="H20:J21"/>
    <mergeCell ref="K20:R21"/>
    <mergeCell ref="S20:U21"/>
    <mergeCell ref="V20:AC21"/>
    <mergeCell ref="V27:Z27"/>
    <mergeCell ref="AA27:AJ27"/>
    <mergeCell ref="S28:U28"/>
    <mergeCell ref="V28:Z28"/>
    <mergeCell ref="AA28:AJ28"/>
    <mergeCell ref="A24:AJ24"/>
    <mergeCell ref="V29:Z29"/>
    <mergeCell ref="AA29:AJ29"/>
    <mergeCell ref="AG2:AJ2"/>
    <mergeCell ref="Y2:AF2"/>
    <mergeCell ref="A10:AJ11"/>
    <mergeCell ref="A14:AJ15"/>
    <mergeCell ref="A16:AJ17"/>
    <mergeCell ref="Y3:AA4"/>
    <mergeCell ref="AB5:AD7"/>
    <mergeCell ref="AE5:AG7"/>
    <mergeCell ref="AH3:AJ4"/>
    <mergeCell ref="AB3:AG3"/>
    <mergeCell ref="AB4:AD4"/>
    <mergeCell ref="AE4:AG4"/>
    <mergeCell ref="AH5:AJ7"/>
    <mergeCell ref="Y5:AA7"/>
  </mergeCells>
  <phoneticPr fontId="4"/>
  <hyperlinks>
    <hyperlink ref="AK1" location="目次!A1" display="目次"/>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V20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C3" sqref="C3:E4"/>
    </sheetView>
  </sheetViews>
  <sheetFormatPr defaultColWidth="9" defaultRowHeight="30" customHeight="1"/>
  <cols>
    <col min="1" max="1" width="18.625" style="25" customWidth="1"/>
    <col min="2" max="7" width="18.625" style="82" customWidth="1"/>
    <col min="8" max="8" width="9" style="82" customWidth="1"/>
    <col min="9" max="16384" width="9" style="82"/>
  </cols>
  <sheetData>
    <row r="1" spans="1:8" s="185" customFormat="1" ht="17.25" customHeight="1">
      <c r="A1" s="332"/>
      <c r="G1" s="18" t="s">
        <v>1073</v>
      </c>
      <c r="H1" s="434" t="s">
        <v>571</v>
      </c>
    </row>
    <row r="2" spans="1:8" s="185" customFormat="1" ht="17.25" customHeight="1">
      <c r="A2" s="332"/>
    </row>
    <row r="3" spans="1:8" s="185" customFormat="1" ht="17.25" customHeight="1">
      <c r="A3" s="332"/>
      <c r="B3" s="333"/>
      <c r="C3" s="1695" t="s">
        <v>267</v>
      </c>
      <c r="D3" s="1695"/>
      <c r="E3" s="1695"/>
      <c r="F3" s="1696" t="s">
        <v>502</v>
      </c>
      <c r="G3" s="1696"/>
    </row>
    <row r="4" spans="1:8" s="185" customFormat="1" ht="17.25" customHeight="1">
      <c r="A4" s="332"/>
      <c r="B4" s="333"/>
      <c r="C4" s="1695"/>
      <c r="D4" s="1695"/>
      <c r="E4" s="1695"/>
      <c r="F4" s="1696"/>
      <c r="G4" s="1696"/>
    </row>
    <row r="5" spans="1:8" s="185" customFormat="1" ht="17.25" customHeight="1">
      <c r="A5" s="334"/>
      <c r="B5" s="335"/>
      <c r="C5" s="336"/>
      <c r="D5" s="336"/>
      <c r="E5" s="336"/>
      <c r="F5" s="335"/>
      <c r="G5" s="335"/>
    </row>
    <row r="6" spans="1:8" ht="26.25" customHeight="1">
      <c r="A6" s="639" t="s">
        <v>5</v>
      </c>
      <c r="B6" s="28"/>
      <c r="C6" s="1694" t="str">
        <f>IF(基本情報!$C$1="","",基本情報!$C$1)</f>
        <v/>
      </c>
      <c r="D6" s="1694"/>
      <c r="E6" s="1694"/>
      <c r="F6" s="1694"/>
      <c r="G6" s="27"/>
    </row>
    <row r="7" spans="1:8" ht="26.25" customHeight="1">
      <c r="A7" s="639"/>
      <c r="B7" s="638" t="s">
        <v>266</v>
      </c>
      <c r="C7" s="638" t="s">
        <v>265</v>
      </c>
      <c r="D7" s="638" t="s">
        <v>264</v>
      </c>
      <c r="E7" s="638" t="s">
        <v>263</v>
      </c>
      <c r="F7" s="638" t="s">
        <v>262</v>
      </c>
      <c r="G7" s="638" t="s">
        <v>261</v>
      </c>
    </row>
    <row r="8" spans="1:8" ht="26.25" customHeight="1">
      <c r="A8" s="639" t="s">
        <v>260</v>
      </c>
      <c r="B8" s="640"/>
      <c r="C8" s="640"/>
      <c r="D8" s="640"/>
      <c r="E8" s="640"/>
      <c r="F8" s="640"/>
      <c r="G8" s="640"/>
    </row>
    <row r="9" spans="1:8" ht="26.25" customHeight="1">
      <c r="A9" s="639" t="s">
        <v>259</v>
      </c>
      <c r="B9" s="652"/>
      <c r="C9" s="652"/>
      <c r="D9" s="652"/>
      <c r="E9" s="652"/>
      <c r="F9" s="652"/>
      <c r="G9" s="652"/>
    </row>
    <row r="10" spans="1:8" ht="26.25" customHeight="1">
      <c r="A10" s="639" t="s">
        <v>258</v>
      </c>
      <c r="B10" s="652"/>
      <c r="C10" s="653"/>
      <c r="D10" s="652"/>
      <c r="E10" s="652"/>
      <c r="F10" s="652"/>
      <c r="G10" s="652"/>
    </row>
    <row r="11" spans="1:8" ht="26.25" customHeight="1">
      <c r="A11" s="639" t="s">
        <v>1499</v>
      </c>
      <c r="B11" s="654"/>
      <c r="C11" s="654"/>
      <c r="D11" s="654"/>
      <c r="E11" s="654"/>
      <c r="F11" s="654"/>
      <c r="G11" s="654"/>
    </row>
    <row r="12" spans="1:8" ht="26.25" customHeight="1">
      <c r="A12" s="639" t="s">
        <v>257</v>
      </c>
      <c r="B12" s="652"/>
      <c r="C12" s="652"/>
      <c r="D12" s="652"/>
      <c r="E12" s="652"/>
      <c r="F12" s="652"/>
      <c r="G12" s="652"/>
    </row>
    <row r="13" spans="1:8" ht="26.25" customHeight="1">
      <c r="A13" s="639" t="s">
        <v>1500</v>
      </c>
      <c r="B13" s="654"/>
      <c r="C13" s="654"/>
      <c r="D13" s="654"/>
      <c r="E13" s="654"/>
      <c r="F13" s="654"/>
      <c r="G13" s="654"/>
    </row>
    <row r="14" spans="1:8" ht="26.25" customHeight="1">
      <c r="A14" s="639" t="s">
        <v>256</v>
      </c>
      <c r="B14" s="652"/>
      <c r="C14" s="652"/>
      <c r="D14" s="652"/>
      <c r="E14" s="652"/>
      <c r="F14" s="652"/>
      <c r="G14" s="652"/>
    </row>
    <row r="15" spans="1:8" ht="26.25" customHeight="1">
      <c r="A15" s="639" t="s">
        <v>255</v>
      </c>
      <c r="B15" s="652"/>
      <c r="C15" s="652"/>
      <c r="D15" s="652"/>
      <c r="E15" s="652"/>
      <c r="F15" s="652"/>
      <c r="G15" s="652"/>
      <c r="H15" s="26"/>
    </row>
    <row r="16" spans="1:8" ht="26.25" customHeight="1">
      <c r="A16" s="639" t="s">
        <v>254</v>
      </c>
      <c r="B16" s="652"/>
      <c r="C16" s="652"/>
      <c r="D16" s="652"/>
      <c r="E16" s="652"/>
      <c r="F16" s="652"/>
      <c r="G16" s="652"/>
      <c r="H16" s="26"/>
    </row>
    <row r="17" spans="1:8" ht="26.25" customHeight="1">
      <c r="A17" s="639" t="s">
        <v>253</v>
      </c>
      <c r="B17" s="652"/>
      <c r="C17" s="652"/>
      <c r="D17" s="652"/>
      <c r="E17" s="652"/>
      <c r="F17" s="652"/>
      <c r="G17" s="652"/>
    </row>
    <row r="18" spans="1:8" ht="26.25" customHeight="1">
      <c r="A18" s="639" t="s">
        <v>252</v>
      </c>
      <c r="B18" s="652"/>
      <c r="C18" s="652"/>
      <c r="D18" s="652"/>
      <c r="E18" s="652"/>
      <c r="F18" s="652"/>
      <c r="G18" s="652"/>
      <c r="H18" s="26"/>
    </row>
  </sheetData>
  <mergeCells count="3">
    <mergeCell ref="C6:F6"/>
    <mergeCell ref="C3:E4"/>
    <mergeCell ref="F3:G4"/>
  </mergeCells>
  <phoneticPr fontId="4"/>
  <hyperlinks>
    <hyperlink ref="H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election activeCell="C3" sqref="C3:E4"/>
    </sheetView>
  </sheetViews>
  <sheetFormatPr defaultColWidth="9" defaultRowHeight="30" customHeight="1"/>
  <cols>
    <col min="1" max="1" width="18.625" style="25" customWidth="1"/>
    <col min="2" max="7" width="18.625" style="19" customWidth="1"/>
    <col min="8" max="8" width="9" style="19" customWidth="1"/>
    <col min="9" max="16384" width="9" style="19"/>
  </cols>
  <sheetData>
    <row r="1" spans="1:8" s="185" customFormat="1" ht="17.25" customHeight="1">
      <c r="A1" s="332"/>
      <c r="G1" s="18" t="s">
        <v>1072</v>
      </c>
      <c r="H1" s="434" t="s">
        <v>571</v>
      </c>
    </row>
    <row r="2" spans="1:8" s="185" customFormat="1" ht="17.25" customHeight="1">
      <c r="A2" s="332"/>
    </row>
    <row r="3" spans="1:8" s="185" customFormat="1" ht="17.25" customHeight="1">
      <c r="A3" s="777"/>
      <c r="B3" s="333"/>
      <c r="C3" s="1695" t="s">
        <v>267</v>
      </c>
      <c r="D3" s="1695"/>
      <c r="E3" s="1695"/>
      <c r="F3" s="1696" t="s">
        <v>274</v>
      </c>
      <c r="G3" s="1696"/>
    </row>
    <row r="4" spans="1:8" s="185" customFormat="1" ht="17.25" customHeight="1">
      <c r="A4" s="777"/>
      <c r="B4" s="333"/>
      <c r="C4" s="1695"/>
      <c r="D4" s="1695"/>
      <c r="E4" s="1695"/>
      <c r="F4" s="1696"/>
      <c r="G4" s="1696"/>
    </row>
    <row r="5" spans="1:8" s="185" customFormat="1" ht="17.25" customHeight="1">
      <c r="A5" s="334"/>
      <c r="B5" s="335"/>
      <c r="C5" s="336"/>
      <c r="D5" s="336"/>
      <c r="E5" s="336"/>
      <c r="F5" s="335"/>
      <c r="G5" s="335"/>
    </row>
    <row r="6" spans="1:8" ht="26.25" customHeight="1">
      <c r="A6" s="639" t="s">
        <v>5</v>
      </c>
      <c r="B6" s="655"/>
      <c r="C6" s="1694" t="str">
        <f>IF(基本情報!$C$1="","",基本情報!$C$1)</f>
        <v/>
      </c>
      <c r="D6" s="1694"/>
      <c r="E6" s="1694"/>
      <c r="F6" s="1694"/>
      <c r="G6" s="656"/>
    </row>
    <row r="7" spans="1:8" ht="26.25" customHeight="1">
      <c r="A7" s="639"/>
      <c r="B7" s="638" t="s">
        <v>266</v>
      </c>
      <c r="C7" s="638" t="s">
        <v>265</v>
      </c>
      <c r="D7" s="638" t="s">
        <v>264</v>
      </c>
      <c r="E7" s="638" t="s">
        <v>263</v>
      </c>
      <c r="F7" s="638" t="s">
        <v>262</v>
      </c>
      <c r="G7" s="638" t="s">
        <v>261</v>
      </c>
    </row>
    <row r="8" spans="1:8" ht="26.25" customHeight="1">
      <c r="A8" s="639" t="s">
        <v>260</v>
      </c>
      <c r="B8" s="778"/>
      <c r="C8" s="778"/>
      <c r="D8" s="778"/>
      <c r="E8" s="778"/>
      <c r="F8" s="778"/>
      <c r="G8" s="778"/>
    </row>
    <row r="9" spans="1:8" ht="26.25" customHeight="1">
      <c r="A9" s="639" t="s">
        <v>259</v>
      </c>
      <c r="B9" s="780"/>
      <c r="C9" s="780"/>
      <c r="D9" s="780"/>
      <c r="E9" s="780"/>
      <c r="F9" s="780"/>
      <c r="G9" s="780"/>
    </row>
    <row r="10" spans="1:8" ht="26.25" customHeight="1">
      <c r="A10" s="337" t="s">
        <v>916</v>
      </c>
      <c r="B10" s="780"/>
      <c r="C10" s="780"/>
      <c r="D10" s="780"/>
      <c r="E10" s="780"/>
      <c r="F10" s="780"/>
      <c r="G10" s="780"/>
    </row>
    <row r="11" spans="1:8" ht="26.25" customHeight="1">
      <c r="A11" s="29" t="s">
        <v>273</v>
      </c>
      <c r="B11" s="780"/>
      <c r="C11" s="780"/>
      <c r="D11" s="780"/>
      <c r="E11" s="780"/>
      <c r="F11" s="780"/>
      <c r="G11" s="780"/>
    </row>
    <row r="12" spans="1:8" ht="26.25" customHeight="1">
      <c r="A12" s="337" t="s">
        <v>917</v>
      </c>
      <c r="B12" s="780"/>
      <c r="C12" s="780"/>
      <c r="D12" s="780"/>
      <c r="E12" s="780"/>
      <c r="F12" s="780"/>
      <c r="G12" s="780"/>
    </row>
    <row r="13" spans="1:8" ht="26.25" customHeight="1">
      <c r="A13" s="639" t="s">
        <v>1498</v>
      </c>
      <c r="B13" s="781"/>
      <c r="C13" s="781"/>
      <c r="D13" s="781"/>
      <c r="E13" s="781"/>
      <c r="F13" s="781"/>
      <c r="G13" s="781"/>
    </row>
    <row r="14" spans="1:8" ht="26.25" customHeight="1">
      <c r="A14" s="639" t="s">
        <v>257</v>
      </c>
      <c r="B14" s="780"/>
      <c r="C14" s="780"/>
      <c r="D14" s="780"/>
      <c r="E14" s="780"/>
      <c r="F14" s="780"/>
      <c r="G14" s="780"/>
    </row>
    <row r="15" spans="1:8" ht="26.25" customHeight="1">
      <c r="A15" s="639" t="s">
        <v>272</v>
      </c>
      <c r="B15" s="780"/>
      <c r="C15" s="780"/>
      <c r="D15" s="780"/>
      <c r="E15" s="780"/>
      <c r="F15" s="780"/>
      <c r="G15" s="780"/>
      <c r="H15" s="26"/>
    </row>
    <row r="16" spans="1:8" ht="26.25" customHeight="1">
      <c r="A16" s="338" t="s">
        <v>919</v>
      </c>
      <c r="B16" s="780"/>
      <c r="C16" s="780"/>
      <c r="D16" s="780"/>
      <c r="E16" s="780"/>
      <c r="F16" s="780"/>
      <c r="G16" s="780"/>
      <c r="H16" s="26"/>
    </row>
    <row r="17" spans="1:8" ht="26.25" customHeight="1">
      <c r="A17" s="639" t="s">
        <v>271</v>
      </c>
      <c r="B17" s="780"/>
      <c r="C17" s="780"/>
      <c r="D17" s="780"/>
      <c r="E17" s="780"/>
      <c r="F17" s="780"/>
      <c r="G17" s="780"/>
    </row>
    <row r="18" spans="1:8" ht="26.25" customHeight="1">
      <c r="A18" s="639" t="s">
        <v>270</v>
      </c>
      <c r="B18" s="780"/>
      <c r="C18" s="780"/>
      <c r="D18" s="780"/>
      <c r="E18" s="780"/>
      <c r="F18" s="780"/>
      <c r="G18" s="780"/>
      <c r="H18" s="26"/>
    </row>
    <row r="19" spans="1:8" ht="26.25" customHeight="1">
      <c r="A19" s="338" t="s">
        <v>918</v>
      </c>
      <c r="B19" s="780"/>
      <c r="C19" s="780"/>
      <c r="D19" s="780"/>
      <c r="E19" s="780"/>
      <c r="F19" s="780"/>
      <c r="G19" s="780"/>
    </row>
    <row r="20" spans="1:8" ht="26.25" customHeight="1">
      <c r="A20" s="782" t="s">
        <v>920</v>
      </c>
      <c r="B20" s="780"/>
      <c r="C20" s="780"/>
      <c r="D20" s="780"/>
      <c r="E20" s="780"/>
      <c r="F20" s="780"/>
      <c r="G20" s="780"/>
    </row>
    <row r="21" spans="1:8" ht="26.25" customHeight="1">
      <c r="A21" s="639" t="s">
        <v>269</v>
      </c>
      <c r="B21" s="780"/>
      <c r="C21" s="780"/>
      <c r="D21" s="780"/>
      <c r="E21" s="780"/>
      <c r="F21" s="780"/>
      <c r="G21" s="780"/>
    </row>
    <row r="22" spans="1:8" ht="26.25" customHeight="1">
      <c r="A22" s="639" t="s">
        <v>268</v>
      </c>
      <c r="B22" s="780"/>
      <c r="C22" s="780"/>
      <c r="D22" s="780"/>
      <c r="E22" s="780"/>
      <c r="F22" s="780"/>
      <c r="G22" s="780"/>
    </row>
  </sheetData>
  <mergeCells count="3">
    <mergeCell ref="C6:F6"/>
    <mergeCell ref="C3:E4"/>
    <mergeCell ref="F3:G4"/>
  </mergeCells>
  <phoneticPr fontId="4"/>
  <hyperlinks>
    <hyperlink ref="H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heetViews>
  <sheetFormatPr defaultColWidth="9" defaultRowHeight="25.5" customHeight="1"/>
  <cols>
    <col min="1" max="1" width="17.625" style="360" customWidth="1"/>
    <col min="2" max="2" width="20.625" style="30" customWidth="1"/>
    <col min="3" max="4" width="5" style="30" bestFit="1" customWidth="1"/>
    <col min="5" max="5" width="11.25" style="30" bestFit="1" customWidth="1"/>
    <col min="6" max="6" width="14.125" style="30" customWidth="1"/>
    <col min="7" max="7" width="5.875" style="30" customWidth="1"/>
    <col min="8" max="8" width="14.125" style="30" bestFit="1" customWidth="1"/>
    <col min="9" max="9" width="5.875" style="30" customWidth="1"/>
    <col min="10" max="10" width="14.125" style="30" customWidth="1"/>
    <col min="11" max="11" width="5.875" style="30" customWidth="1"/>
    <col min="12" max="12" width="14.125" style="30" customWidth="1"/>
    <col min="13" max="13" width="9" style="30" customWidth="1"/>
    <col min="14" max="16384" width="9" style="30"/>
  </cols>
  <sheetData>
    <row r="1" spans="1:13" s="82" customFormat="1" ht="18" customHeight="1" thickBot="1">
      <c r="A1" s="197"/>
      <c r="G1" s="18"/>
      <c r="L1" s="18" t="s">
        <v>1071</v>
      </c>
      <c r="M1" s="434" t="s">
        <v>571</v>
      </c>
    </row>
    <row r="2" spans="1:13" ht="15" customHeight="1">
      <c r="A2" s="1697" t="s">
        <v>284</v>
      </c>
      <c r="B2" s="1697" t="s">
        <v>283</v>
      </c>
      <c r="C2" s="1697" t="s">
        <v>277</v>
      </c>
      <c r="D2" s="1697" t="s">
        <v>282</v>
      </c>
      <c r="E2" s="1697" t="s">
        <v>281</v>
      </c>
      <c r="F2" s="1697" t="s">
        <v>275</v>
      </c>
      <c r="G2" s="1700" t="s">
        <v>280</v>
      </c>
      <c r="H2" s="1701"/>
      <c r="I2" s="1700" t="s">
        <v>279</v>
      </c>
      <c r="J2" s="1701"/>
      <c r="K2" s="1700" t="s">
        <v>278</v>
      </c>
      <c r="L2" s="1701"/>
    </row>
    <row r="3" spans="1:13" ht="15" customHeight="1">
      <c r="A3" s="1698"/>
      <c r="B3" s="1698"/>
      <c r="C3" s="1698"/>
      <c r="D3" s="1698"/>
      <c r="E3" s="1698"/>
      <c r="F3" s="1698"/>
      <c r="G3" s="1705" t="s">
        <v>921</v>
      </c>
      <c r="H3" s="1706"/>
      <c r="I3" s="1702" t="s">
        <v>410</v>
      </c>
      <c r="J3" s="1703"/>
      <c r="K3" s="1704" t="s">
        <v>410</v>
      </c>
      <c r="L3" s="1703"/>
    </row>
    <row r="4" spans="1:13" ht="15" customHeight="1" thickBot="1">
      <c r="A4" s="1699"/>
      <c r="B4" s="1699"/>
      <c r="C4" s="1699"/>
      <c r="D4" s="1699"/>
      <c r="E4" s="1699"/>
      <c r="F4" s="1699"/>
      <c r="G4" s="34" t="s">
        <v>277</v>
      </c>
      <c r="H4" s="32" t="s">
        <v>275</v>
      </c>
      <c r="I4" s="34" t="s">
        <v>276</v>
      </c>
      <c r="J4" s="31" t="s">
        <v>275</v>
      </c>
      <c r="K4" s="33" t="s">
        <v>276</v>
      </c>
      <c r="L4" s="31" t="s">
        <v>275</v>
      </c>
    </row>
    <row r="5" spans="1:13" ht="24.75" customHeight="1">
      <c r="A5" s="357"/>
      <c r="B5" s="339"/>
      <c r="C5" s="339"/>
      <c r="D5" s="339"/>
      <c r="E5" s="339"/>
      <c r="F5" s="339"/>
      <c r="G5" s="340"/>
      <c r="H5" s="341"/>
      <c r="I5" s="342"/>
      <c r="J5" s="343"/>
      <c r="K5" s="344"/>
      <c r="L5" s="343"/>
    </row>
    <row r="6" spans="1:13" ht="24.75" customHeight="1">
      <c r="A6" s="358"/>
      <c r="B6" s="345"/>
      <c r="C6" s="345"/>
      <c r="D6" s="345"/>
      <c r="E6" s="345"/>
      <c r="F6" s="345"/>
      <c r="G6" s="346"/>
      <c r="H6" s="347"/>
      <c r="I6" s="348"/>
      <c r="J6" s="349"/>
      <c r="K6" s="350"/>
      <c r="L6" s="349"/>
    </row>
    <row r="7" spans="1:13" ht="24.75" customHeight="1">
      <c r="A7" s="358"/>
      <c r="B7" s="345"/>
      <c r="C7" s="345"/>
      <c r="D7" s="345"/>
      <c r="E7" s="345"/>
      <c r="F7" s="345"/>
      <c r="G7" s="346"/>
      <c r="H7" s="347"/>
      <c r="I7" s="348"/>
      <c r="J7" s="349"/>
      <c r="K7" s="350"/>
      <c r="L7" s="349"/>
    </row>
    <row r="8" spans="1:13" ht="24.75" customHeight="1">
      <c r="A8" s="358"/>
      <c r="B8" s="345"/>
      <c r="C8" s="345"/>
      <c r="D8" s="345"/>
      <c r="E8" s="345"/>
      <c r="F8" s="345"/>
      <c r="G8" s="346"/>
      <c r="H8" s="347"/>
      <c r="I8" s="348"/>
      <c r="J8" s="349"/>
      <c r="K8" s="350"/>
      <c r="L8" s="349"/>
    </row>
    <row r="9" spans="1:13" ht="24.75" customHeight="1">
      <c r="A9" s="358"/>
      <c r="B9" s="345"/>
      <c r="C9" s="345"/>
      <c r="D9" s="345"/>
      <c r="E9" s="345"/>
      <c r="F9" s="345"/>
      <c r="G9" s="346"/>
      <c r="H9" s="347"/>
      <c r="I9" s="348"/>
      <c r="J9" s="349"/>
      <c r="K9" s="350"/>
      <c r="L9" s="349"/>
    </row>
    <row r="10" spans="1:13" ht="24.75" customHeight="1">
      <c r="A10" s="358"/>
      <c r="B10" s="345"/>
      <c r="C10" s="345"/>
      <c r="D10" s="345"/>
      <c r="E10" s="345"/>
      <c r="F10" s="345"/>
      <c r="G10" s="346"/>
      <c r="H10" s="347"/>
      <c r="I10" s="348"/>
      <c r="J10" s="349"/>
      <c r="K10" s="350"/>
      <c r="L10" s="349"/>
    </row>
    <row r="11" spans="1:13" ht="24.75" customHeight="1">
      <c r="A11" s="358"/>
      <c r="B11" s="345"/>
      <c r="C11" s="345"/>
      <c r="D11" s="345"/>
      <c r="E11" s="345"/>
      <c r="F11" s="345"/>
      <c r="G11" s="346"/>
      <c r="H11" s="347"/>
      <c r="I11" s="348"/>
      <c r="J11" s="349"/>
      <c r="K11" s="350"/>
      <c r="L11" s="349"/>
    </row>
    <row r="12" spans="1:13" ht="24.75" customHeight="1">
      <c r="A12" s="358"/>
      <c r="B12" s="345"/>
      <c r="C12" s="345"/>
      <c r="D12" s="345"/>
      <c r="E12" s="345"/>
      <c r="F12" s="345"/>
      <c r="G12" s="346"/>
      <c r="H12" s="347"/>
      <c r="I12" s="348"/>
      <c r="J12" s="349"/>
      <c r="K12" s="350"/>
      <c r="L12" s="349"/>
    </row>
    <row r="13" spans="1:13" ht="24.75" customHeight="1">
      <c r="A13" s="358"/>
      <c r="B13" s="345"/>
      <c r="C13" s="345"/>
      <c r="D13" s="345"/>
      <c r="E13" s="345"/>
      <c r="F13" s="345"/>
      <c r="G13" s="346"/>
      <c r="H13" s="347"/>
      <c r="I13" s="348"/>
      <c r="J13" s="349"/>
      <c r="K13" s="350"/>
      <c r="L13" s="349"/>
    </row>
    <row r="14" spans="1:13" ht="24.75" customHeight="1">
      <c r="A14" s="358"/>
      <c r="B14" s="345"/>
      <c r="C14" s="345"/>
      <c r="D14" s="345"/>
      <c r="E14" s="345"/>
      <c r="F14" s="345"/>
      <c r="G14" s="346"/>
      <c r="H14" s="347"/>
      <c r="I14" s="348"/>
      <c r="J14" s="349"/>
      <c r="K14" s="350"/>
      <c r="L14" s="349"/>
    </row>
    <row r="15" spans="1:13" ht="24.75" customHeight="1">
      <c r="A15" s="358"/>
      <c r="B15" s="345"/>
      <c r="C15" s="345"/>
      <c r="D15" s="345"/>
      <c r="E15" s="345"/>
      <c r="F15" s="345"/>
      <c r="G15" s="346"/>
      <c r="H15" s="347"/>
      <c r="I15" s="348"/>
      <c r="J15" s="349"/>
      <c r="K15" s="350"/>
      <c r="L15" s="349"/>
    </row>
    <row r="16" spans="1:13" ht="24.75" customHeight="1">
      <c r="A16" s="358"/>
      <c r="B16" s="345"/>
      <c r="C16" s="345"/>
      <c r="D16" s="345"/>
      <c r="E16" s="345"/>
      <c r="F16" s="345"/>
      <c r="G16" s="346"/>
      <c r="H16" s="347"/>
      <c r="I16" s="348"/>
      <c r="J16" s="349"/>
      <c r="K16" s="350"/>
      <c r="L16" s="349"/>
    </row>
    <row r="17" spans="1:12" ht="24.75" customHeight="1">
      <c r="A17" s="358"/>
      <c r="B17" s="345"/>
      <c r="C17" s="345"/>
      <c r="D17" s="345"/>
      <c r="E17" s="345"/>
      <c r="F17" s="345"/>
      <c r="G17" s="346"/>
      <c r="H17" s="347"/>
      <c r="I17" s="348"/>
      <c r="J17" s="349"/>
      <c r="K17" s="350"/>
      <c r="L17" s="349"/>
    </row>
    <row r="18" spans="1:12" ht="24.75" customHeight="1">
      <c r="A18" s="358"/>
      <c r="B18" s="345"/>
      <c r="C18" s="345"/>
      <c r="D18" s="345"/>
      <c r="E18" s="345"/>
      <c r="F18" s="345"/>
      <c r="G18" s="346"/>
      <c r="H18" s="347"/>
      <c r="I18" s="348"/>
      <c r="J18" s="349"/>
      <c r="K18" s="350"/>
      <c r="L18" s="349"/>
    </row>
    <row r="19" spans="1:12" ht="24.75" customHeight="1">
      <c r="A19" s="358"/>
      <c r="B19" s="345"/>
      <c r="C19" s="345"/>
      <c r="D19" s="345"/>
      <c r="E19" s="345"/>
      <c r="F19" s="345"/>
      <c r="G19" s="346"/>
      <c r="H19" s="347"/>
      <c r="I19" s="348"/>
      <c r="J19" s="349"/>
      <c r="K19" s="350"/>
      <c r="L19" s="349"/>
    </row>
    <row r="20" spans="1:12" ht="24.75" customHeight="1">
      <c r="A20" s="358"/>
      <c r="B20" s="345"/>
      <c r="C20" s="345"/>
      <c r="D20" s="345"/>
      <c r="E20" s="345"/>
      <c r="F20" s="345"/>
      <c r="G20" s="346"/>
      <c r="H20" s="347"/>
      <c r="I20" s="348"/>
      <c r="J20" s="349"/>
      <c r="K20" s="350"/>
      <c r="L20" s="349"/>
    </row>
    <row r="21" spans="1:12" ht="24.75" customHeight="1">
      <c r="A21" s="358"/>
      <c r="B21" s="345"/>
      <c r="C21" s="345"/>
      <c r="D21" s="345"/>
      <c r="E21" s="345"/>
      <c r="F21" s="345"/>
      <c r="G21" s="346"/>
      <c r="H21" s="347"/>
      <c r="I21" s="348"/>
      <c r="J21" s="349"/>
      <c r="K21" s="350"/>
      <c r="L21" s="349"/>
    </row>
    <row r="22" spans="1:12" ht="24.75" customHeight="1">
      <c r="A22" s="358"/>
      <c r="B22" s="345"/>
      <c r="C22" s="345"/>
      <c r="D22" s="345"/>
      <c r="E22" s="345"/>
      <c r="F22" s="345"/>
      <c r="G22" s="346"/>
      <c r="H22" s="347"/>
      <c r="I22" s="348"/>
      <c r="J22" s="349"/>
      <c r="K22" s="350"/>
      <c r="L22" s="349"/>
    </row>
    <row r="23" spans="1:12" ht="24.75" customHeight="1" thickBot="1">
      <c r="A23" s="359"/>
      <c r="B23" s="351"/>
      <c r="C23" s="351"/>
      <c r="D23" s="351"/>
      <c r="E23" s="351"/>
      <c r="F23" s="351"/>
      <c r="G23" s="352"/>
      <c r="H23" s="353"/>
      <c r="I23" s="354"/>
      <c r="J23" s="355"/>
      <c r="K23" s="356"/>
      <c r="L23" s="355"/>
    </row>
  </sheetData>
  <mergeCells count="12">
    <mergeCell ref="I2:J2"/>
    <mergeCell ref="K2:L2"/>
    <mergeCell ref="E2:E4"/>
    <mergeCell ref="F2:F4"/>
    <mergeCell ref="I3:J3"/>
    <mergeCell ref="K3:L3"/>
    <mergeCell ref="G3:H3"/>
    <mergeCell ref="A2:A4"/>
    <mergeCell ref="B2:B4"/>
    <mergeCell ref="C2:C4"/>
    <mergeCell ref="D2:D4"/>
    <mergeCell ref="G2:H2"/>
  </mergeCells>
  <phoneticPr fontId="4"/>
  <hyperlinks>
    <hyperlink ref="M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1070</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3"/>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S7" s="36"/>
      <c r="T7" s="36"/>
      <c r="U7" s="35"/>
      <c r="V7" s="170"/>
      <c r="W7" s="170"/>
      <c r="X7" s="170"/>
    </row>
    <row r="8" spans="1:26" ht="17.25" customHeight="1">
      <c r="A8" s="1058" t="s">
        <v>286</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6"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6" ht="17.25" customHeight="1">
      <c r="O11" s="181"/>
      <c r="P11" s="181"/>
      <c r="R11" s="79"/>
      <c r="S11" s="920" t="s">
        <v>706</v>
      </c>
      <c r="T11" s="920"/>
      <c r="U11" s="920"/>
      <c r="V11" s="920"/>
      <c r="W11" s="920"/>
      <c r="X11" s="920"/>
    </row>
    <row r="12" spans="1:26" ht="17.25" customHeight="1">
      <c r="A12" s="188" t="s">
        <v>14</v>
      </c>
      <c r="F12" s="181"/>
      <c r="L12" s="181"/>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188" t="s">
        <v>922</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181"/>
      <c r="M20" s="181"/>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193"/>
      <c r="B22" s="193"/>
      <c r="C22" s="193"/>
      <c r="D22" s="193"/>
      <c r="E22" s="193"/>
      <c r="F22" s="193"/>
      <c r="G22" s="193"/>
    </row>
    <row r="23" spans="1:24" ht="17.25" customHeight="1">
      <c r="A23" s="921" t="s">
        <v>4</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193"/>
      <c r="B24" s="193"/>
      <c r="C24" s="193"/>
      <c r="D24" s="193"/>
      <c r="E24" s="193"/>
      <c r="F24" s="193"/>
      <c r="G24" s="193"/>
    </row>
    <row r="25" spans="1:24" ht="17.25" customHeight="1">
      <c r="A25" s="921" t="s">
        <v>3</v>
      </c>
      <c r="B25" s="921"/>
      <c r="C25" s="921"/>
      <c r="D25" s="921"/>
      <c r="E25" s="921"/>
      <c r="F25" s="921"/>
      <c r="G25" s="1127" t="str">
        <f>IF(基本情報!$C$13="","",基本情報!$C$13)</f>
        <v>令和　年　月　日</v>
      </c>
      <c r="H25" s="1127"/>
      <c r="I25" s="1127"/>
      <c r="J25" s="1127"/>
      <c r="K25" s="1127"/>
      <c r="L25" s="1127"/>
      <c r="M25" s="181"/>
      <c r="N25" s="181"/>
      <c r="O25" s="181"/>
    </row>
    <row r="26" spans="1:24" ht="17.25" customHeight="1">
      <c r="A26" s="193"/>
      <c r="B26" s="193"/>
      <c r="C26" s="193"/>
      <c r="D26" s="193"/>
      <c r="E26" s="193"/>
      <c r="F26" s="193"/>
      <c r="G26" s="193"/>
    </row>
    <row r="27" spans="1:24" ht="17.25" customHeight="1">
      <c r="A27" s="921" t="s">
        <v>246</v>
      </c>
      <c r="B27" s="921"/>
      <c r="C27" s="921"/>
      <c r="D27" s="921"/>
      <c r="E27" s="921"/>
      <c r="F27" s="921"/>
      <c r="G27" s="1057" t="str">
        <f>IF(基本情報!$C$14="","",基本情報!$C$14)</f>
        <v>令和　年　月　日</v>
      </c>
      <c r="H27" s="1057"/>
      <c r="I27" s="1057"/>
      <c r="J27" s="1057"/>
      <c r="K27" s="1057"/>
      <c r="L27" s="1057"/>
      <c r="M27" s="181"/>
      <c r="N27" s="181"/>
      <c r="O27" s="181"/>
    </row>
    <row r="29" spans="1:24" ht="17.25" customHeight="1">
      <c r="A29" s="921" t="s">
        <v>923</v>
      </c>
      <c r="B29" s="921"/>
      <c r="C29" s="921"/>
      <c r="D29" s="921"/>
      <c r="E29" s="921"/>
      <c r="F29" s="921"/>
      <c r="G29" s="1015" t="s">
        <v>706</v>
      </c>
      <c r="H29" s="1015"/>
      <c r="I29" s="1015"/>
      <c r="J29" s="1015"/>
      <c r="K29" s="1015"/>
      <c r="L29" s="1015"/>
      <c r="M29" s="181"/>
      <c r="N29" s="181"/>
      <c r="O29" s="181"/>
    </row>
    <row r="31" spans="1:24" ht="17.25" customHeight="1">
      <c r="A31" s="921" t="s">
        <v>285</v>
      </c>
      <c r="B31" s="921"/>
      <c r="C31" s="921"/>
      <c r="D31" s="921"/>
      <c r="E31" s="921"/>
      <c r="F31" s="921"/>
      <c r="G31" s="1707"/>
      <c r="H31" s="1707"/>
      <c r="I31" s="1707"/>
      <c r="J31" s="1707"/>
      <c r="K31" s="1707"/>
      <c r="L31" s="1707"/>
      <c r="M31" s="1707"/>
      <c r="N31" s="1707"/>
      <c r="O31" s="1707"/>
      <c r="P31" s="1707"/>
      <c r="Q31" s="1707"/>
      <c r="R31" s="1707"/>
      <c r="S31" s="1707"/>
      <c r="T31" s="1707"/>
      <c r="U31" s="1707"/>
      <c r="V31" s="1707"/>
      <c r="W31" s="1707"/>
      <c r="X31" s="1707"/>
    </row>
    <row r="32" spans="1:24" ht="17.25" customHeight="1">
      <c r="G32" s="1707"/>
      <c r="H32" s="1707"/>
      <c r="I32" s="1707"/>
      <c r="J32" s="1707"/>
      <c r="K32" s="1707"/>
      <c r="L32" s="1707"/>
      <c r="M32" s="1707"/>
      <c r="N32" s="1707"/>
      <c r="O32" s="1707"/>
      <c r="P32" s="1707"/>
      <c r="Q32" s="1707"/>
      <c r="R32" s="1707"/>
      <c r="S32" s="1707"/>
      <c r="T32" s="1707"/>
      <c r="U32" s="1707"/>
      <c r="V32" s="1707"/>
      <c r="W32" s="1707"/>
      <c r="X32" s="1707"/>
    </row>
    <row r="33" spans="7:24" ht="17.25" customHeight="1">
      <c r="G33" s="1707"/>
      <c r="H33" s="1707"/>
      <c r="I33" s="1707"/>
      <c r="J33" s="1707"/>
      <c r="K33" s="1707"/>
      <c r="L33" s="1707"/>
      <c r="M33" s="1707"/>
      <c r="N33" s="1707"/>
      <c r="O33" s="1707"/>
      <c r="P33" s="1707"/>
      <c r="Q33" s="1707"/>
      <c r="R33" s="1707"/>
      <c r="S33" s="1707"/>
      <c r="T33" s="1707"/>
      <c r="U33" s="1707"/>
      <c r="V33" s="1707"/>
      <c r="W33" s="1707"/>
      <c r="X33" s="1707"/>
    </row>
    <row r="34" spans="7:24" ht="17.25" customHeight="1">
      <c r="G34" s="1707"/>
      <c r="H34" s="1707"/>
      <c r="I34" s="1707"/>
      <c r="J34" s="1707"/>
      <c r="K34" s="1707"/>
      <c r="L34" s="1707"/>
      <c r="M34" s="1707"/>
      <c r="N34" s="1707"/>
      <c r="O34" s="1707"/>
      <c r="P34" s="1707"/>
      <c r="Q34" s="1707"/>
      <c r="R34" s="1707"/>
      <c r="S34" s="1707"/>
      <c r="T34" s="1707"/>
      <c r="U34" s="1707"/>
      <c r="V34" s="1707"/>
      <c r="W34" s="1707"/>
      <c r="X34" s="1707"/>
    </row>
    <row r="35" spans="7:24" ht="17.25" customHeight="1">
      <c r="G35" s="1707"/>
      <c r="H35" s="1707"/>
      <c r="I35" s="1707"/>
      <c r="J35" s="1707"/>
      <c r="K35" s="1707"/>
      <c r="L35" s="1707"/>
      <c r="M35" s="1707"/>
      <c r="N35" s="1707"/>
      <c r="O35" s="1707"/>
      <c r="P35" s="1707"/>
      <c r="Q35" s="1707"/>
      <c r="R35" s="1707"/>
      <c r="S35" s="1707"/>
      <c r="T35" s="1707"/>
      <c r="U35" s="1707"/>
      <c r="V35" s="1707"/>
      <c r="W35" s="1707"/>
      <c r="X35" s="1707"/>
    </row>
    <row r="36" spans="7:24" ht="17.25" customHeight="1">
      <c r="G36" s="1707"/>
      <c r="H36" s="1707"/>
      <c r="I36" s="1707"/>
      <c r="J36" s="1707"/>
      <c r="K36" s="1707"/>
      <c r="L36" s="1707"/>
      <c r="M36" s="1707"/>
      <c r="N36" s="1707"/>
      <c r="O36" s="1707"/>
      <c r="P36" s="1707"/>
      <c r="Q36" s="1707"/>
      <c r="R36" s="1707"/>
      <c r="S36" s="1707"/>
      <c r="T36" s="1707"/>
      <c r="U36" s="1707"/>
      <c r="V36" s="1707"/>
      <c r="W36" s="1707"/>
      <c r="X36" s="1707"/>
    </row>
  </sheetData>
  <mergeCells count="34">
    <mergeCell ref="A19:X19"/>
    <mergeCell ref="G21:X21"/>
    <mergeCell ref="G23:X23"/>
    <mergeCell ref="A23:F23"/>
    <mergeCell ref="J15:N15"/>
    <mergeCell ref="O15:X15"/>
    <mergeCell ref="A8:X9"/>
    <mergeCell ref="S11:X11"/>
    <mergeCell ref="J13:N13"/>
    <mergeCell ref="O13:X13"/>
    <mergeCell ref="G14:I14"/>
    <mergeCell ref="J14:N14"/>
    <mergeCell ref="O14:X14"/>
    <mergeCell ref="G35:X35"/>
    <mergeCell ref="G36:X36"/>
    <mergeCell ref="G34:X34"/>
    <mergeCell ref="G33:X33"/>
    <mergeCell ref="G27:L27"/>
    <mergeCell ref="A31:F31"/>
    <mergeCell ref="G32:X32"/>
    <mergeCell ref="P2:R3"/>
    <mergeCell ref="S2:X2"/>
    <mergeCell ref="S3:U3"/>
    <mergeCell ref="V3:X3"/>
    <mergeCell ref="P4:R6"/>
    <mergeCell ref="A27:F27"/>
    <mergeCell ref="A29:F29"/>
    <mergeCell ref="A25:F25"/>
    <mergeCell ref="A21:F21"/>
    <mergeCell ref="G25:L25"/>
    <mergeCell ref="G29:L29"/>
    <mergeCell ref="G31:X31"/>
    <mergeCell ref="S4:U6"/>
    <mergeCell ref="V4:X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G27:L27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1069</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S7" s="18"/>
      <c r="T7" s="18"/>
      <c r="U7" s="18"/>
      <c r="V7" s="18"/>
      <c r="W7" s="18"/>
      <c r="X7" s="18"/>
    </row>
    <row r="8" spans="1:26" ht="17.25" customHeight="1">
      <c r="A8" s="1058" t="s">
        <v>288</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6"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6" ht="17.25" customHeight="1">
      <c r="O11" s="181"/>
      <c r="P11" s="181"/>
      <c r="R11" s="79"/>
      <c r="S11" s="920" t="s">
        <v>706</v>
      </c>
      <c r="T11" s="920"/>
      <c r="U11" s="920"/>
      <c r="V11" s="920"/>
      <c r="W11" s="920"/>
      <c r="X11" s="920"/>
    </row>
    <row r="12" spans="1:26" ht="17.25" customHeight="1">
      <c r="A12" s="188" t="s">
        <v>14</v>
      </c>
      <c r="F12" s="181"/>
      <c r="L12" s="181"/>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6" spans="1:26" ht="17.25" customHeight="1">
      <c r="J16" s="898"/>
      <c r="K16" s="898"/>
      <c r="L16" s="1679"/>
      <c r="M16" s="934"/>
      <c r="O16" s="193"/>
      <c r="U16" s="192"/>
      <c r="V16" s="192"/>
      <c r="W16" s="192"/>
      <c r="X16" s="181"/>
    </row>
    <row r="17" spans="1:24" ht="17.25" customHeight="1">
      <c r="A17" s="188" t="s">
        <v>924</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181"/>
      <c r="M20" s="181"/>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193"/>
      <c r="B22" s="193"/>
      <c r="C22" s="193"/>
      <c r="D22" s="193"/>
      <c r="E22" s="193"/>
      <c r="F22" s="193"/>
      <c r="G22" s="193"/>
    </row>
    <row r="23" spans="1:24" ht="17.25" customHeight="1">
      <c r="A23" s="921" t="s">
        <v>4</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193"/>
      <c r="B24" s="193"/>
      <c r="C24" s="193"/>
      <c r="D24" s="193"/>
      <c r="E24" s="193"/>
      <c r="F24" s="193"/>
    </row>
    <row r="25" spans="1:24" ht="17.25" customHeight="1">
      <c r="A25" s="921" t="s">
        <v>138</v>
      </c>
      <c r="B25" s="921"/>
      <c r="C25" s="921"/>
      <c r="D25" s="921"/>
      <c r="E25" s="921"/>
      <c r="F25" s="921"/>
      <c r="G25" s="1681" t="str">
        <f>IF(基本情報!$C$21="","",基本情報!$C$21)</f>
        <v/>
      </c>
      <c r="H25" s="1681"/>
      <c r="I25" s="1681"/>
      <c r="J25" s="181" t="s">
        <v>137</v>
      </c>
      <c r="K25" s="1681" t="str">
        <f>IF(基本情報!$C$22="","",基本情報!$C$22)</f>
        <v/>
      </c>
      <c r="L25" s="1681"/>
      <c r="M25" s="1681"/>
      <c r="N25" s="181" t="s">
        <v>247</v>
      </c>
    </row>
    <row r="27" spans="1:24" ht="17.25" customHeight="1">
      <c r="A27" s="921" t="s">
        <v>3</v>
      </c>
      <c r="B27" s="921"/>
      <c r="C27" s="921"/>
      <c r="D27" s="921"/>
      <c r="E27" s="921"/>
      <c r="F27" s="921"/>
      <c r="G27" s="1127" t="str">
        <f>IF(基本情報!$C$13="","",基本情報!$C$13)</f>
        <v>令和　年　月　日</v>
      </c>
      <c r="H27" s="1127"/>
      <c r="I27" s="1127"/>
      <c r="J27" s="1127"/>
      <c r="K27" s="1127"/>
      <c r="L27" s="1127"/>
      <c r="M27" s="181"/>
      <c r="N27" s="181"/>
    </row>
    <row r="28" spans="1:24" ht="17.25" customHeight="1">
      <c r="A28" s="193"/>
      <c r="B28" s="193"/>
      <c r="C28" s="193"/>
      <c r="D28" s="193"/>
      <c r="E28" s="193"/>
      <c r="F28" s="193"/>
      <c r="G28" s="193"/>
    </row>
    <row r="29" spans="1:24" ht="17.25" customHeight="1">
      <c r="A29" s="921" t="s">
        <v>246</v>
      </c>
      <c r="B29" s="921"/>
      <c r="C29" s="921"/>
      <c r="D29" s="921"/>
      <c r="E29" s="921"/>
      <c r="F29" s="921"/>
      <c r="G29" s="1057" t="str">
        <f>IF(基本情報!$C$14="","",基本情報!$C$14)</f>
        <v>令和　年　月　日</v>
      </c>
      <c r="H29" s="1057"/>
      <c r="I29" s="1057"/>
      <c r="J29" s="1057"/>
      <c r="K29" s="1057"/>
      <c r="L29" s="1057"/>
      <c r="M29" s="181"/>
      <c r="N29" s="181"/>
    </row>
    <row r="31" spans="1:24" ht="17.25" customHeight="1">
      <c r="A31" s="921" t="s">
        <v>287</v>
      </c>
      <c r="B31" s="921"/>
      <c r="C31" s="921"/>
      <c r="D31" s="921"/>
      <c r="E31" s="921"/>
      <c r="F31" s="921"/>
      <c r="G31" s="1015" t="s">
        <v>706</v>
      </c>
      <c r="H31" s="1015"/>
      <c r="I31" s="1015"/>
      <c r="J31" s="1015"/>
      <c r="K31" s="1015"/>
      <c r="L31" s="1015"/>
      <c r="M31" s="181"/>
      <c r="N31" s="181"/>
    </row>
    <row r="36" spans="1:24" ht="17.25" customHeight="1">
      <c r="G36" s="8"/>
      <c r="H36" s="8"/>
      <c r="I36" s="8"/>
      <c r="J36" s="8"/>
      <c r="K36" s="192"/>
      <c r="L36" s="192"/>
      <c r="M36" s="192"/>
      <c r="N36" s="192"/>
      <c r="O36" s="192"/>
      <c r="P36" s="192"/>
      <c r="Q36" s="192"/>
      <c r="R36" s="192"/>
      <c r="S36" s="192"/>
      <c r="T36" s="192"/>
      <c r="U36" s="192"/>
      <c r="V36" s="192"/>
      <c r="W36" s="192"/>
    </row>
    <row r="37" spans="1:24" ht="17.25" customHeight="1">
      <c r="G37" s="192"/>
      <c r="H37" s="192"/>
      <c r="I37" s="192"/>
      <c r="J37" s="192"/>
      <c r="K37" s="185"/>
      <c r="L37" s="185"/>
      <c r="M37" s="185"/>
      <c r="N37" s="185"/>
      <c r="O37" s="185"/>
      <c r="P37" s="185"/>
      <c r="Q37" s="185"/>
      <c r="R37" s="185"/>
      <c r="S37" s="192"/>
      <c r="T37" s="192"/>
      <c r="U37" s="192"/>
      <c r="V37" s="192"/>
      <c r="W37" s="192"/>
    </row>
    <row r="38" spans="1:24" ht="17.25" customHeight="1">
      <c r="G38" s="192"/>
      <c r="H38" s="192"/>
      <c r="I38" s="192"/>
      <c r="J38" s="192"/>
      <c r="K38" s="192"/>
      <c r="L38" s="192"/>
      <c r="M38" s="192"/>
      <c r="N38" s="192"/>
      <c r="O38" s="192"/>
      <c r="P38" s="192"/>
      <c r="Q38" s="192"/>
      <c r="R38" s="192"/>
      <c r="S38" s="192"/>
      <c r="T38" s="192"/>
      <c r="U38" s="192"/>
      <c r="V38" s="192"/>
      <c r="W38" s="192"/>
    </row>
    <row r="39" spans="1:24" ht="17.25" customHeight="1">
      <c r="G39" s="192"/>
      <c r="H39" s="192"/>
      <c r="I39" s="192"/>
      <c r="J39" s="192"/>
      <c r="K39" s="192"/>
      <c r="L39" s="192"/>
      <c r="M39" s="192"/>
      <c r="N39" s="192"/>
      <c r="O39" s="192"/>
      <c r="P39" s="192"/>
      <c r="Q39" s="192"/>
      <c r="R39" s="192"/>
      <c r="S39" s="192"/>
      <c r="T39" s="192"/>
      <c r="U39" s="192"/>
      <c r="V39" s="192"/>
      <c r="W39" s="192"/>
    </row>
    <row r="40" spans="1:24" ht="17.25" customHeight="1">
      <c r="G40" s="192"/>
      <c r="H40" s="192"/>
      <c r="I40" s="192"/>
      <c r="J40" s="192"/>
      <c r="K40" s="185"/>
      <c r="L40" s="185"/>
      <c r="M40" s="185"/>
      <c r="N40" s="185"/>
      <c r="O40" s="185"/>
      <c r="P40" s="185"/>
      <c r="Q40" s="185"/>
      <c r="R40" s="185"/>
      <c r="S40" s="192"/>
      <c r="T40" s="192"/>
      <c r="U40" s="192"/>
      <c r="V40" s="192"/>
      <c r="W40" s="192"/>
    </row>
    <row r="41" spans="1:24" ht="17.25" customHeight="1">
      <c r="G41" s="192"/>
      <c r="H41" s="192"/>
      <c r="I41" s="192"/>
      <c r="J41" s="192"/>
      <c r="K41" s="192"/>
      <c r="L41" s="192"/>
      <c r="M41" s="192"/>
      <c r="N41" s="192"/>
      <c r="O41" s="192"/>
      <c r="P41" s="192"/>
      <c r="Q41" s="192"/>
      <c r="R41" s="192"/>
      <c r="S41" s="192"/>
      <c r="T41" s="192"/>
      <c r="U41" s="192"/>
      <c r="V41" s="192"/>
      <c r="W41" s="192"/>
    </row>
    <row r="44" spans="1:24" ht="17.25" customHeight="1">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row>
  </sheetData>
  <mergeCells count="32">
    <mergeCell ref="A8:X9"/>
    <mergeCell ref="A19:X19"/>
    <mergeCell ref="S11:X11"/>
    <mergeCell ref="J13:N13"/>
    <mergeCell ref="O13:X13"/>
    <mergeCell ref="G14:I14"/>
    <mergeCell ref="J14:N14"/>
    <mergeCell ref="O14:X14"/>
    <mergeCell ref="J15:N15"/>
    <mergeCell ref="O15:X15"/>
    <mergeCell ref="S3:U3"/>
    <mergeCell ref="V3:X3"/>
    <mergeCell ref="P4:R6"/>
    <mergeCell ref="S4:U6"/>
    <mergeCell ref="P2:R3"/>
    <mergeCell ref="S2:X2"/>
    <mergeCell ref="V4:X6"/>
    <mergeCell ref="A31:F31"/>
    <mergeCell ref="L16:M16"/>
    <mergeCell ref="J16:K16"/>
    <mergeCell ref="A25:F25"/>
    <mergeCell ref="K25:M25"/>
    <mergeCell ref="G31:L31"/>
    <mergeCell ref="A29:F29"/>
    <mergeCell ref="A21:F21"/>
    <mergeCell ref="A23:F23"/>
    <mergeCell ref="A27:F27"/>
    <mergeCell ref="G21:X21"/>
    <mergeCell ref="G23:X23"/>
    <mergeCell ref="G27:L27"/>
    <mergeCell ref="G29:L29"/>
    <mergeCell ref="G25:I2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G29:L29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25" width="9" style="188"/>
    <col min="26" max="26" width="9" style="410"/>
    <col min="27" max="16384" width="9" style="188"/>
  </cols>
  <sheetData>
    <row r="1" spans="1:26" ht="17.25" customHeight="1">
      <c r="S1" s="192"/>
      <c r="T1" s="192"/>
      <c r="U1" s="192"/>
      <c r="V1" s="192"/>
      <c r="W1" s="192"/>
      <c r="X1" s="18" t="s">
        <v>1068</v>
      </c>
      <c r="Y1" s="559" t="s">
        <v>571</v>
      </c>
      <c r="Z1" s="551"/>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S7" s="18"/>
      <c r="T7" s="18"/>
      <c r="U7" s="18"/>
      <c r="V7" s="18"/>
      <c r="W7" s="18"/>
      <c r="X7" s="18"/>
    </row>
    <row r="8" spans="1:26" ht="17.25" customHeight="1">
      <c r="A8" s="1058" t="s">
        <v>925</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6"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6" ht="17.25" customHeight="1">
      <c r="O11" s="181"/>
      <c r="P11" s="181"/>
      <c r="R11" s="79"/>
      <c r="S11" s="920" t="s">
        <v>706</v>
      </c>
      <c r="T11" s="920"/>
      <c r="U11" s="920"/>
      <c r="V11" s="920"/>
      <c r="W11" s="920"/>
      <c r="X11" s="920"/>
    </row>
    <row r="12" spans="1:26" ht="17.25" customHeight="1">
      <c r="A12" s="188" t="s">
        <v>14</v>
      </c>
      <c r="F12" s="181"/>
      <c r="L12" s="181"/>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c r="Z13" s="188"/>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c r="Z14" s="188"/>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c r="Z15" s="188"/>
    </row>
    <row r="16" spans="1:26" ht="17.25" customHeight="1">
      <c r="J16" s="898"/>
      <c r="K16" s="898"/>
      <c r="L16" s="1679"/>
      <c r="M16" s="934"/>
      <c r="O16" s="193"/>
      <c r="U16" s="192"/>
      <c r="V16" s="192"/>
      <c r="W16" s="192"/>
      <c r="X16" s="181"/>
    </row>
    <row r="17" spans="1:24" ht="17.25" customHeight="1">
      <c r="A17" s="188" t="s">
        <v>926</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181"/>
      <c r="M20" s="181"/>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193"/>
      <c r="B22" s="193"/>
      <c r="C22" s="193"/>
      <c r="D22" s="193"/>
      <c r="E22" s="193"/>
      <c r="F22" s="193"/>
      <c r="G22" s="193"/>
    </row>
    <row r="23" spans="1:24" ht="17.25" customHeight="1">
      <c r="A23" s="921" t="s">
        <v>4</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193"/>
      <c r="B24" s="193"/>
      <c r="C24" s="193"/>
      <c r="D24" s="193"/>
      <c r="E24" s="193"/>
      <c r="F24" s="193"/>
    </row>
    <row r="25" spans="1:24" ht="17.25" customHeight="1">
      <c r="A25" s="921" t="s">
        <v>138</v>
      </c>
      <c r="B25" s="921"/>
      <c r="C25" s="921"/>
      <c r="D25" s="921"/>
      <c r="E25" s="921"/>
      <c r="F25" s="921"/>
      <c r="G25" s="1681" t="str">
        <f>IF(基本情報!$C$21="","",基本情報!$C$21)</f>
        <v/>
      </c>
      <c r="H25" s="1681"/>
      <c r="I25" s="1681"/>
      <c r="J25" s="181" t="s">
        <v>137</v>
      </c>
      <c r="K25" s="1681" t="str">
        <f>IF(基本情報!$C$22="","",基本情報!$C$22)</f>
        <v/>
      </c>
      <c r="L25" s="1681"/>
      <c r="M25" s="1681"/>
      <c r="N25" s="181" t="s">
        <v>247</v>
      </c>
    </row>
    <row r="27" spans="1:24" ht="17.25" customHeight="1">
      <c r="A27" s="921" t="s">
        <v>3</v>
      </c>
      <c r="B27" s="921"/>
      <c r="C27" s="921"/>
      <c r="D27" s="921"/>
      <c r="E27" s="921"/>
      <c r="F27" s="921"/>
      <c r="G27" s="1127" t="str">
        <f>IF(基本情報!$C$13="","",基本情報!$C$13)</f>
        <v>令和　年　月　日</v>
      </c>
      <c r="H27" s="1127"/>
      <c r="I27" s="1127"/>
      <c r="J27" s="1127"/>
      <c r="K27" s="1127"/>
      <c r="L27" s="1127"/>
      <c r="M27" s="181"/>
      <c r="N27" s="181"/>
    </row>
    <row r="28" spans="1:24" ht="17.25" customHeight="1">
      <c r="A28" s="193"/>
      <c r="B28" s="193"/>
      <c r="C28" s="193"/>
      <c r="D28" s="193"/>
      <c r="E28" s="193"/>
      <c r="F28" s="193"/>
      <c r="G28" s="193"/>
    </row>
    <row r="29" spans="1:24" ht="17.25" customHeight="1">
      <c r="A29" s="921" t="s">
        <v>246</v>
      </c>
      <c r="B29" s="921"/>
      <c r="C29" s="921"/>
      <c r="D29" s="921"/>
      <c r="E29" s="921"/>
      <c r="F29" s="921"/>
      <c r="G29" s="1015" t="s">
        <v>706</v>
      </c>
      <c r="H29" s="1015"/>
      <c r="I29" s="1015"/>
      <c r="J29" s="1015"/>
      <c r="K29" s="1015"/>
      <c r="L29" s="1015"/>
      <c r="M29" s="181"/>
      <c r="N29" s="181"/>
    </row>
    <row r="31" spans="1:24" ht="17.25" customHeight="1">
      <c r="A31" s="921" t="s">
        <v>927</v>
      </c>
      <c r="B31" s="921"/>
      <c r="C31" s="921"/>
      <c r="D31" s="921"/>
      <c r="E31" s="921"/>
      <c r="F31" s="921"/>
      <c r="G31" s="998"/>
      <c r="H31" s="998"/>
      <c r="I31" s="998"/>
      <c r="J31" s="998"/>
      <c r="K31" s="998"/>
      <c r="L31" s="998"/>
      <c r="M31" s="998"/>
      <c r="N31" s="998"/>
      <c r="O31" s="998"/>
      <c r="P31" s="998"/>
      <c r="Q31" s="998"/>
      <c r="R31" s="998"/>
      <c r="S31" s="998"/>
      <c r="T31" s="998"/>
      <c r="U31" s="998"/>
      <c r="V31" s="998"/>
      <c r="W31" s="998"/>
      <c r="X31" s="998"/>
    </row>
    <row r="33" spans="1:24" ht="17.25" customHeight="1">
      <c r="A33" s="921" t="s">
        <v>289</v>
      </c>
      <c r="B33" s="921"/>
      <c r="C33" s="921"/>
      <c r="D33" s="921"/>
      <c r="E33" s="921"/>
      <c r="F33" s="921"/>
      <c r="G33" s="1015" t="s">
        <v>706</v>
      </c>
      <c r="H33" s="1015"/>
      <c r="I33" s="1015"/>
      <c r="J33" s="1015"/>
      <c r="K33" s="1015"/>
      <c r="L33" s="1015"/>
      <c r="M33" s="181"/>
      <c r="N33" s="181"/>
    </row>
    <row r="38" spans="1:24" ht="17.25" customHeight="1">
      <c r="G38" s="8"/>
      <c r="H38" s="8"/>
      <c r="I38" s="8"/>
      <c r="J38" s="8"/>
      <c r="K38" s="192"/>
      <c r="L38" s="192"/>
      <c r="M38" s="192"/>
      <c r="N38" s="192"/>
      <c r="O38" s="192"/>
      <c r="P38" s="192"/>
      <c r="Q38" s="192"/>
      <c r="R38" s="192"/>
      <c r="S38" s="192"/>
      <c r="T38" s="192"/>
      <c r="U38" s="192"/>
      <c r="V38" s="192"/>
      <c r="W38" s="192"/>
    </row>
    <row r="39" spans="1:24" ht="17.25" customHeight="1">
      <c r="G39" s="192"/>
      <c r="H39" s="192"/>
      <c r="I39" s="192"/>
      <c r="J39" s="192"/>
      <c r="K39" s="185"/>
      <c r="L39" s="185"/>
      <c r="M39" s="185"/>
      <c r="N39" s="185"/>
      <c r="O39" s="185"/>
      <c r="P39" s="185"/>
      <c r="Q39" s="185"/>
      <c r="R39" s="185"/>
      <c r="S39" s="192"/>
      <c r="T39" s="192"/>
      <c r="U39" s="192"/>
      <c r="V39" s="192"/>
      <c r="W39" s="192"/>
    </row>
    <row r="40" spans="1:24" ht="17.25" customHeight="1">
      <c r="G40" s="192"/>
      <c r="H40" s="192"/>
      <c r="I40" s="192"/>
      <c r="J40" s="192"/>
      <c r="K40" s="192"/>
      <c r="L40" s="192"/>
      <c r="M40" s="192"/>
      <c r="N40" s="192"/>
      <c r="O40" s="192"/>
      <c r="P40" s="192"/>
      <c r="Q40" s="192"/>
      <c r="R40" s="192"/>
      <c r="S40" s="192"/>
      <c r="T40" s="192"/>
      <c r="U40" s="192"/>
      <c r="V40" s="192"/>
      <c r="W40" s="192"/>
    </row>
    <row r="41" spans="1:24" ht="17.25" customHeight="1">
      <c r="G41" s="192"/>
      <c r="H41" s="192"/>
      <c r="I41" s="192"/>
      <c r="J41" s="192"/>
      <c r="K41" s="192"/>
      <c r="L41" s="192"/>
      <c r="M41" s="192"/>
      <c r="N41" s="192"/>
      <c r="O41" s="192"/>
      <c r="P41" s="192"/>
      <c r="Q41" s="192"/>
      <c r="R41" s="192"/>
      <c r="S41" s="192"/>
      <c r="T41" s="192"/>
      <c r="U41" s="192"/>
      <c r="V41" s="192"/>
      <c r="W41" s="192"/>
    </row>
    <row r="42" spans="1:24" ht="17.25" customHeight="1">
      <c r="G42" s="192"/>
      <c r="H42" s="192"/>
      <c r="I42" s="192"/>
      <c r="J42" s="192"/>
      <c r="K42" s="185"/>
      <c r="L42" s="185"/>
      <c r="M42" s="185"/>
      <c r="N42" s="185"/>
      <c r="O42" s="185"/>
      <c r="P42" s="185"/>
      <c r="Q42" s="185"/>
      <c r="R42" s="185"/>
      <c r="S42" s="192"/>
      <c r="T42" s="192"/>
      <c r="U42" s="192"/>
      <c r="V42" s="192"/>
      <c r="W42" s="192"/>
    </row>
    <row r="43" spans="1:24" ht="17.25" customHeight="1">
      <c r="G43" s="192"/>
      <c r="H43" s="192"/>
      <c r="I43" s="192"/>
      <c r="J43" s="192"/>
      <c r="K43" s="192"/>
      <c r="L43" s="192"/>
      <c r="M43" s="192"/>
      <c r="N43" s="192"/>
      <c r="O43" s="192"/>
      <c r="P43" s="192"/>
      <c r="Q43" s="192"/>
      <c r="R43" s="192"/>
      <c r="S43" s="192"/>
      <c r="T43" s="192"/>
      <c r="U43" s="192"/>
      <c r="V43" s="192"/>
      <c r="W43" s="192"/>
    </row>
    <row r="46" spans="1:24" ht="17.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row>
  </sheetData>
  <mergeCells count="34">
    <mergeCell ref="A27:F27"/>
    <mergeCell ref="G27:L27"/>
    <mergeCell ref="J16:K16"/>
    <mergeCell ref="L16:M16"/>
    <mergeCell ref="A19:X19"/>
    <mergeCell ref="A21:F21"/>
    <mergeCell ref="G21:X21"/>
    <mergeCell ref="A23:F23"/>
    <mergeCell ref="G23:X23"/>
    <mergeCell ref="A25:F25"/>
    <mergeCell ref="G25:I25"/>
    <mergeCell ref="K25:M25"/>
    <mergeCell ref="A29:F29"/>
    <mergeCell ref="G29:L29"/>
    <mergeCell ref="A33:F33"/>
    <mergeCell ref="G33:L33"/>
    <mergeCell ref="A31:F31"/>
    <mergeCell ref="G31:X31"/>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zoomScaleNormal="100" zoomScaleSheetLayoutView="100" workbookViewId="0">
      <selection activeCell="A8" sqref="A8:X9"/>
    </sheetView>
  </sheetViews>
  <sheetFormatPr defaultColWidth="9" defaultRowHeight="17.25" customHeight="1"/>
  <cols>
    <col min="1" max="24" width="3.625" style="551" customWidth="1"/>
    <col min="25" max="16384" width="9" style="551"/>
  </cols>
  <sheetData>
    <row r="1" spans="1:25" ht="17.25" customHeight="1">
      <c r="B1" s="941" t="s">
        <v>573</v>
      </c>
      <c r="C1" s="942"/>
      <c r="D1" s="942"/>
      <c r="E1" s="943"/>
      <c r="S1" s="558"/>
      <c r="T1" s="558"/>
      <c r="U1" s="558"/>
      <c r="V1" s="558"/>
      <c r="W1" s="558"/>
      <c r="X1" s="18" t="s">
        <v>1068</v>
      </c>
      <c r="Y1" s="559" t="s">
        <v>571</v>
      </c>
    </row>
    <row r="2" spans="1:25" ht="17.25" customHeight="1">
      <c r="B2" s="944"/>
      <c r="C2" s="945"/>
      <c r="D2" s="945"/>
      <c r="E2" s="946"/>
      <c r="P2" s="914" t="s">
        <v>11</v>
      </c>
      <c r="Q2" s="915"/>
      <c r="R2" s="916"/>
      <c r="S2" s="965" t="s">
        <v>10</v>
      </c>
      <c r="T2" s="966"/>
      <c r="U2" s="966"/>
      <c r="V2" s="966"/>
      <c r="W2" s="966"/>
      <c r="X2" s="967"/>
    </row>
    <row r="3" spans="1:25" ht="17.25" customHeight="1">
      <c r="P3" s="917"/>
      <c r="Q3" s="918"/>
      <c r="R3" s="919"/>
      <c r="S3" s="992" t="s">
        <v>9</v>
      </c>
      <c r="T3" s="992"/>
      <c r="U3" s="992"/>
      <c r="V3" s="911" t="s">
        <v>8</v>
      </c>
      <c r="W3" s="912"/>
      <c r="X3" s="913"/>
    </row>
    <row r="4" spans="1:25" ht="17.25" customHeight="1">
      <c r="P4" s="914"/>
      <c r="Q4" s="915"/>
      <c r="R4" s="916"/>
      <c r="S4" s="938"/>
      <c r="T4" s="938"/>
      <c r="U4" s="938"/>
      <c r="V4" s="938"/>
      <c r="W4" s="938"/>
      <c r="X4" s="938"/>
    </row>
    <row r="5" spans="1:25" ht="17.25" customHeight="1">
      <c r="P5" s="935"/>
      <c r="Q5" s="936"/>
      <c r="R5" s="937"/>
      <c r="S5" s="939"/>
      <c r="T5" s="939"/>
      <c r="U5" s="939"/>
      <c r="V5" s="939"/>
      <c r="W5" s="939"/>
      <c r="X5" s="939"/>
    </row>
    <row r="6" spans="1:25" ht="17.25" customHeight="1">
      <c r="P6" s="917"/>
      <c r="Q6" s="918"/>
      <c r="R6" s="919"/>
      <c r="S6" s="940"/>
      <c r="T6" s="940"/>
      <c r="U6" s="940"/>
      <c r="V6" s="940"/>
      <c r="W6" s="940"/>
      <c r="X6" s="940"/>
    </row>
    <row r="7" spans="1:25" ht="17.25" customHeight="1">
      <c r="S7" s="18"/>
      <c r="T7" s="18"/>
      <c r="U7" s="18"/>
      <c r="V7" s="18"/>
      <c r="W7" s="18"/>
      <c r="X7" s="18"/>
    </row>
    <row r="8" spans="1:25" ht="17.25" customHeight="1">
      <c r="A8" s="1058" t="s">
        <v>925</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5"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5" ht="17.25" customHeight="1">
      <c r="O11" s="549"/>
      <c r="P11" s="549"/>
      <c r="R11" s="79"/>
      <c r="S11" s="920" t="s">
        <v>706</v>
      </c>
      <c r="T11" s="920"/>
      <c r="U11" s="920"/>
      <c r="V11" s="920"/>
      <c r="W11" s="920"/>
      <c r="X11" s="920"/>
    </row>
    <row r="12" spans="1:25" ht="17.25" customHeight="1">
      <c r="A12" s="551" t="s">
        <v>14</v>
      </c>
      <c r="F12" s="549"/>
      <c r="L12" s="549"/>
    </row>
    <row r="13" spans="1:25" ht="17.25" customHeight="1">
      <c r="J13" s="899" t="s">
        <v>959</v>
      </c>
      <c r="K13" s="899"/>
      <c r="L13" s="899"/>
      <c r="M13" s="899"/>
      <c r="N13" s="899"/>
      <c r="O13" s="900" t="s">
        <v>933</v>
      </c>
      <c r="P13" s="900"/>
      <c r="Q13" s="900"/>
      <c r="R13" s="900"/>
      <c r="S13" s="900"/>
      <c r="T13" s="900"/>
      <c r="U13" s="900"/>
      <c r="V13" s="900"/>
      <c r="W13" s="900"/>
      <c r="X13" s="900"/>
    </row>
    <row r="14" spans="1:25" ht="17.25" customHeight="1">
      <c r="G14" s="898" t="s">
        <v>7</v>
      </c>
      <c r="H14" s="898"/>
      <c r="I14" s="898"/>
      <c r="J14" s="899" t="s">
        <v>960</v>
      </c>
      <c r="K14" s="899"/>
      <c r="L14" s="899"/>
      <c r="M14" s="899"/>
      <c r="N14" s="899"/>
      <c r="O14" s="900" t="s">
        <v>934</v>
      </c>
      <c r="P14" s="900"/>
      <c r="Q14" s="900"/>
      <c r="R14" s="900"/>
      <c r="S14" s="900"/>
      <c r="T14" s="900"/>
      <c r="U14" s="900"/>
      <c r="V14" s="900"/>
      <c r="W14" s="900"/>
      <c r="X14" s="900"/>
    </row>
    <row r="15" spans="1:25" ht="17.25" customHeight="1">
      <c r="J15" s="899" t="s">
        <v>961</v>
      </c>
      <c r="K15" s="899"/>
      <c r="L15" s="899"/>
      <c r="M15" s="899"/>
      <c r="N15" s="899"/>
      <c r="O15" s="900" t="s">
        <v>932</v>
      </c>
      <c r="P15" s="900"/>
      <c r="Q15" s="900"/>
      <c r="R15" s="900"/>
      <c r="S15" s="900"/>
      <c r="T15" s="900"/>
      <c r="U15" s="900"/>
      <c r="V15" s="900"/>
      <c r="W15" s="900"/>
      <c r="X15" s="900"/>
    </row>
    <row r="16" spans="1:25" ht="17.25" customHeight="1">
      <c r="J16" s="898"/>
      <c r="K16" s="898"/>
      <c r="L16" s="1679"/>
      <c r="M16" s="934"/>
      <c r="O16" s="560"/>
      <c r="U16" s="558"/>
      <c r="V16" s="558"/>
      <c r="W16" s="558"/>
      <c r="X16" s="549"/>
    </row>
    <row r="17" spans="1:24" ht="17.25" customHeight="1">
      <c r="A17" s="551" t="s">
        <v>926</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549"/>
      <c r="M20" s="549"/>
    </row>
    <row r="21" spans="1:24" ht="17.25" customHeight="1">
      <c r="A21" s="921" t="s">
        <v>5</v>
      </c>
      <c r="B21" s="921"/>
      <c r="C21" s="921"/>
      <c r="D21" s="921"/>
      <c r="E21" s="921"/>
      <c r="F21" s="921"/>
      <c r="G21" s="922" t="s">
        <v>574</v>
      </c>
      <c r="H21" s="922"/>
      <c r="I21" s="922"/>
      <c r="J21" s="922"/>
      <c r="K21" s="922"/>
      <c r="L21" s="922"/>
      <c r="M21" s="922"/>
      <c r="N21" s="922"/>
      <c r="O21" s="922"/>
      <c r="P21" s="922"/>
      <c r="Q21" s="922"/>
      <c r="R21" s="922"/>
      <c r="S21" s="922"/>
      <c r="T21" s="922"/>
      <c r="U21" s="922"/>
      <c r="V21" s="922"/>
      <c r="W21" s="922"/>
      <c r="X21" s="922"/>
    </row>
    <row r="22" spans="1:24" ht="17.25" customHeight="1">
      <c r="A22" s="560"/>
      <c r="B22" s="560"/>
      <c r="C22" s="560"/>
      <c r="D22" s="560"/>
      <c r="E22" s="560"/>
      <c r="F22" s="560"/>
      <c r="G22" s="560"/>
    </row>
    <row r="23" spans="1:24" ht="17.25" customHeight="1">
      <c r="A23" s="921" t="s">
        <v>4</v>
      </c>
      <c r="B23" s="921"/>
      <c r="C23" s="921"/>
      <c r="D23" s="921"/>
      <c r="E23" s="921"/>
      <c r="F23" s="921"/>
      <c r="G23" s="922" t="s">
        <v>929</v>
      </c>
      <c r="H23" s="922"/>
      <c r="I23" s="922"/>
      <c r="J23" s="922"/>
      <c r="K23" s="922"/>
      <c r="L23" s="922"/>
      <c r="M23" s="922"/>
      <c r="N23" s="922"/>
      <c r="O23" s="922"/>
      <c r="P23" s="922"/>
      <c r="Q23" s="922"/>
      <c r="R23" s="922"/>
      <c r="S23" s="922"/>
      <c r="T23" s="922"/>
      <c r="U23" s="922"/>
      <c r="V23" s="922"/>
      <c r="W23" s="922"/>
      <c r="X23" s="922"/>
    </row>
    <row r="24" spans="1:24" ht="17.25" customHeight="1">
      <c r="A24" s="560"/>
      <c r="B24" s="560"/>
      <c r="C24" s="560"/>
      <c r="D24" s="560"/>
      <c r="E24" s="560"/>
      <c r="F24" s="560"/>
    </row>
    <row r="25" spans="1:24" ht="17.25" customHeight="1">
      <c r="A25" s="921" t="s">
        <v>138</v>
      </c>
      <c r="B25" s="921"/>
      <c r="C25" s="921"/>
      <c r="D25" s="921"/>
      <c r="E25" s="921"/>
      <c r="F25" s="921"/>
      <c r="G25" s="1681" t="s">
        <v>930</v>
      </c>
      <c r="H25" s="1681"/>
      <c r="I25" s="1681"/>
      <c r="J25" s="549" t="s">
        <v>137</v>
      </c>
      <c r="K25" s="1681">
        <v>1234</v>
      </c>
      <c r="L25" s="1681"/>
      <c r="M25" s="1681"/>
      <c r="N25" s="549" t="s">
        <v>247</v>
      </c>
    </row>
    <row r="27" spans="1:24" ht="17.25" customHeight="1">
      <c r="A27" s="921" t="s">
        <v>3</v>
      </c>
      <c r="B27" s="921"/>
      <c r="C27" s="921"/>
      <c r="D27" s="921"/>
      <c r="E27" s="921"/>
      <c r="F27" s="921"/>
      <c r="G27" s="1127">
        <v>44652</v>
      </c>
      <c r="H27" s="1127"/>
      <c r="I27" s="1127"/>
      <c r="J27" s="1127"/>
      <c r="K27" s="1127"/>
      <c r="L27" s="1127"/>
      <c r="M27" s="549"/>
      <c r="N27" s="549"/>
    </row>
    <row r="28" spans="1:24" ht="17.25" customHeight="1">
      <c r="A28" s="560"/>
      <c r="B28" s="560"/>
      <c r="C28" s="560"/>
      <c r="D28" s="560"/>
      <c r="E28" s="560"/>
      <c r="F28" s="560"/>
      <c r="G28" s="560"/>
    </row>
    <row r="29" spans="1:24" ht="17.25" customHeight="1">
      <c r="A29" s="921" t="s">
        <v>246</v>
      </c>
      <c r="B29" s="921"/>
      <c r="C29" s="921"/>
      <c r="D29" s="921"/>
      <c r="E29" s="921"/>
      <c r="F29" s="921"/>
      <c r="G29" s="1015">
        <v>44804</v>
      </c>
      <c r="H29" s="1015"/>
      <c r="I29" s="1015"/>
      <c r="J29" s="1015"/>
      <c r="K29" s="1015"/>
      <c r="L29" s="1015"/>
      <c r="M29" s="549"/>
      <c r="N29" s="549"/>
    </row>
    <row r="31" spans="1:24" ht="17.25" customHeight="1">
      <c r="A31" s="921" t="s">
        <v>927</v>
      </c>
      <c r="B31" s="921"/>
      <c r="C31" s="921"/>
      <c r="D31" s="921"/>
      <c r="E31" s="921"/>
      <c r="F31" s="921"/>
      <c r="G31" s="998" t="s">
        <v>393</v>
      </c>
      <c r="H31" s="998"/>
      <c r="I31" s="998"/>
      <c r="J31" s="998"/>
      <c r="K31" s="998"/>
      <c r="L31" s="998"/>
      <c r="M31" s="998"/>
      <c r="N31" s="998"/>
      <c r="O31" s="998"/>
      <c r="P31" s="998"/>
      <c r="Q31" s="998"/>
      <c r="R31" s="998"/>
      <c r="S31" s="998"/>
      <c r="T31" s="998"/>
      <c r="U31" s="998"/>
      <c r="V31" s="998"/>
      <c r="W31" s="998"/>
      <c r="X31" s="998"/>
    </row>
    <row r="33" spans="1:24" ht="17.25" customHeight="1">
      <c r="A33" s="921" t="s">
        <v>289</v>
      </c>
      <c r="B33" s="921"/>
      <c r="C33" s="921"/>
      <c r="D33" s="921"/>
      <c r="E33" s="921"/>
      <c r="F33" s="921"/>
      <c r="G33" s="1015">
        <v>44804</v>
      </c>
      <c r="H33" s="1015"/>
      <c r="I33" s="1015"/>
      <c r="J33" s="1015"/>
      <c r="K33" s="1015"/>
      <c r="L33" s="1015"/>
      <c r="M33" s="549"/>
      <c r="N33" s="549"/>
    </row>
    <row r="38" spans="1:24" ht="17.25" customHeight="1">
      <c r="G38" s="8"/>
      <c r="H38" s="8"/>
      <c r="I38" s="8"/>
      <c r="J38" s="8"/>
      <c r="K38" s="558"/>
      <c r="L38" s="558"/>
      <c r="M38" s="558"/>
      <c r="N38" s="558"/>
      <c r="O38" s="558"/>
      <c r="P38" s="558"/>
      <c r="Q38" s="558"/>
      <c r="R38" s="558"/>
      <c r="S38" s="558"/>
      <c r="T38" s="558"/>
      <c r="U38" s="558"/>
      <c r="V38" s="558"/>
      <c r="W38" s="558"/>
    </row>
    <row r="39" spans="1:24" ht="17.25" customHeight="1">
      <c r="G39" s="558"/>
      <c r="H39" s="558"/>
      <c r="I39" s="558"/>
      <c r="J39" s="558"/>
      <c r="K39" s="550"/>
      <c r="L39" s="550"/>
      <c r="M39" s="550"/>
      <c r="N39" s="550"/>
      <c r="O39" s="550"/>
      <c r="P39" s="550"/>
      <c r="Q39" s="550"/>
      <c r="R39" s="550"/>
      <c r="S39" s="558"/>
      <c r="T39" s="558"/>
      <c r="U39" s="558"/>
      <c r="V39" s="558"/>
      <c r="W39" s="558"/>
    </row>
    <row r="40" spans="1:24" ht="17.25" customHeight="1">
      <c r="G40" s="558"/>
      <c r="H40" s="558"/>
      <c r="I40" s="558"/>
      <c r="J40" s="558"/>
      <c r="K40" s="558"/>
      <c r="L40" s="558"/>
      <c r="M40" s="558"/>
      <c r="N40" s="558"/>
      <c r="O40" s="558"/>
      <c r="P40" s="558"/>
      <c r="Q40" s="558"/>
      <c r="R40" s="558"/>
      <c r="S40" s="558"/>
      <c r="T40" s="558"/>
      <c r="U40" s="558"/>
      <c r="V40" s="558"/>
      <c r="W40" s="558"/>
    </row>
    <row r="41" spans="1:24" ht="17.25" customHeight="1">
      <c r="G41" s="558"/>
      <c r="H41" s="558"/>
      <c r="I41" s="558"/>
      <c r="J41" s="558"/>
      <c r="K41" s="558"/>
      <c r="L41" s="558"/>
      <c r="M41" s="558"/>
      <c r="N41" s="558"/>
      <c r="O41" s="558"/>
      <c r="P41" s="558"/>
      <c r="Q41" s="558"/>
      <c r="R41" s="558"/>
      <c r="S41" s="558"/>
      <c r="T41" s="558"/>
      <c r="U41" s="558"/>
      <c r="V41" s="558"/>
      <c r="W41" s="558"/>
    </row>
    <row r="42" spans="1:24" ht="17.25" customHeight="1">
      <c r="G42" s="558"/>
      <c r="H42" s="558"/>
      <c r="I42" s="558"/>
      <c r="J42" s="558"/>
      <c r="K42" s="550"/>
      <c r="L42" s="550"/>
      <c r="M42" s="550"/>
      <c r="N42" s="550"/>
      <c r="O42" s="550"/>
      <c r="P42" s="550"/>
      <c r="Q42" s="550"/>
      <c r="R42" s="550"/>
      <c r="S42" s="558"/>
      <c r="T42" s="558"/>
      <c r="U42" s="558"/>
      <c r="V42" s="558"/>
      <c r="W42" s="558"/>
    </row>
    <row r="43" spans="1:24" ht="17.25" customHeight="1">
      <c r="G43" s="558"/>
      <c r="H43" s="558"/>
      <c r="I43" s="558"/>
      <c r="J43" s="558"/>
      <c r="K43" s="558"/>
      <c r="L43" s="558"/>
      <c r="M43" s="558"/>
      <c r="N43" s="558"/>
      <c r="O43" s="558"/>
      <c r="P43" s="558"/>
      <c r="Q43" s="558"/>
      <c r="R43" s="558"/>
      <c r="S43" s="558"/>
      <c r="T43" s="558"/>
      <c r="U43" s="558"/>
      <c r="V43" s="558"/>
      <c r="W43" s="558"/>
    </row>
    <row r="46" spans="1:24" ht="17.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row>
  </sheetData>
  <mergeCells count="35">
    <mergeCell ref="P4:R6"/>
    <mergeCell ref="S4:U6"/>
    <mergeCell ref="V4:X6"/>
    <mergeCell ref="B1:E2"/>
    <mergeCell ref="P2:R3"/>
    <mergeCell ref="S2:X2"/>
    <mergeCell ref="S3:U3"/>
    <mergeCell ref="V3:X3"/>
    <mergeCell ref="G14:I14"/>
    <mergeCell ref="J14:N14"/>
    <mergeCell ref="O14:X14"/>
    <mergeCell ref="A8:X9"/>
    <mergeCell ref="S11:X11"/>
    <mergeCell ref="J13:N13"/>
    <mergeCell ref="O13:X13"/>
    <mergeCell ref="A19:X19"/>
    <mergeCell ref="A21:F21"/>
    <mergeCell ref="G21:X21"/>
    <mergeCell ref="J15:N15"/>
    <mergeCell ref="O15:X15"/>
    <mergeCell ref="J16:K16"/>
    <mergeCell ref="L16:M16"/>
    <mergeCell ref="A23:F23"/>
    <mergeCell ref="G23:X23"/>
    <mergeCell ref="A25:F25"/>
    <mergeCell ref="G25:I25"/>
    <mergeCell ref="K25:M25"/>
    <mergeCell ref="A31:F31"/>
    <mergeCell ref="G31:X31"/>
    <mergeCell ref="A33:F33"/>
    <mergeCell ref="G33:L33"/>
    <mergeCell ref="A27:F27"/>
    <mergeCell ref="G27:L27"/>
    <mergeCell ref="A29:F29"/>
    <mergeCell ref="G29:L2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X1" s="201" t="s">
        <v>1067</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ht="17.25" customHeight="1">
      <c r="B4" s="192"/>
      <c r="C4" s="192"/>
      <c r="D4" s="192"/>
      <c r="E4" s="192"/>
      <c r="F4" s="192"/>
      <c r="G4" s="192"/>
      <c r="H4" s="192"/>
      <c r="I4" s="192"/>
      <c r="J4" s="192"/>
      <c r="K4" s="192"/>
      <c r="L4" s="192"/>
      <c r="M4" s="192"/>
      <c r="N4" s="192"/>
      <c r="O4" s="192"/>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P7" s="185"/>
      <c r="Q7" s="185"/>
      <c r="R7" s="185"/>
      <c r="S7" s="192"/>
      <c r="T7" s="192"/>
      <c r="U7" s="192"/>
      <c r="V7" s="192"/>
      <c r="W7" s="192"/>
      <c r="X7" s="192"/>
    </row>
    <row r="8" spans="1:26" ht="17.25" customHeight="1">
      <c r="A8" s="1058" t="s">
        <v>295</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row>
    <row r="9" spans="1:26" ht="17.25" customHeigh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row>
    <row r="11" spans="1:26" ht="17.25" customHeight="1">
      <c r="O11" s="181"/>
      <c r="P11" s="181"/>
      <c r="R11" s="79"/>
      <c r="S11" s="920" t="s">
        <v>706</v>
      </c>
      <c r="T11" s="920"/>
      <c r="U11" s="920"/>
      <c r="V11" s="920"/>
      <c r="W11" s="920"/>
      <c r="X11" s="920"/>
    </row>
    <row r="12" spans="1:26" ht="17.25" customHeight="1">
      <c r="A12" s="188" t="s">
        <v>14</v>
      </c>
      <c r="F12" s="181"/>
      <c r="L12" s="181"/>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6" spans="1:26" ht="17.25" customHeight="1">
      <c r="I16" s="898"/>
      <c r="J16" s="898"/>
      <c r="K16" s="1679"/>
      <c r="L16" s="934"/>
      <c r="O16" s="193"/>
      <c r="U16" s="192"/>
      <c r="V16" s="192"/>
      <c r="W16" s="192"/>
      <c r="X16" s="181"/>
    </row>
    <row r="17" spans="1:24" ht="17.25" customHeight="1">
      <c r="A17" s="188" t="s">
        <v>935</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K20" s="181"/>
      <c r="L20" s="181"/>
      <c r="M20" s="181"/>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193"/>
      <c r="B22" s="193"/>
      <c r="C22" s="193"/>
      <c r="D22" s="193"/>
      <c r="E22" s="193"/>
      <c r="F22" s="193"/>
    </row>
    <row r="23" spans="1:24" ht="17.25" customHeight="1">
      <c r="A23" s="921" t="s">
        <v>150</v>
      </c>
      <c r="B23" s="921"/>
      <c r="C23" s="921"/>
      <c r="D23" s="921"/>
      <c r="E23" s="921"/>
      <c r="F23" s="921"/>
      <c r="G23" s="1015" t="s">
        <v>706</v>
      </c>
      <c r="H23" s="1015"/>
      <c r="I23" s="1015"/>
      <c r="J23" s="1015"/>
      <c r="K23" s="1015"/>
      <c r="L23" s="1015"/>
      <c r="M23" s="181"/>
      <c r="N23" s="181"/>
      <c r="O23" s="181"/>
    </row>
    <row r="24" spans="1:24" ht="17.25" customHeight="1">
      <c r="A24" s="193"/>
      <c r="B24" s="193"/>
      <c r="C24" s="193"/>
      <c r="D24" s="193"/>
      <c r="E24" s="193"/>
      <c r="F24" s="193"/>
      <c r="H24" s="181"/>
      <c r="I24" s="181"/>
      <c r="J24" s="181"/>
      <c r="K24" s="181"/>
      <c r="L24" s="181"/>
      <c r="M24" s="181"/>
      <c r="N24" s="181"/>
      <c r="O24" s="181"/>
    </row>
    <row r="25" spans="1:24" ht="17.25" customHeight="1">
      <c r="A25" s="921" t="s">
        <v>294</v>
      </c>
      <c r="B25" s="921"/>
      <c r="C25" s="921"/>
      <c r="D25" s="921"/>
      <c r="E25" s="921"/>
      <c r="F25" s="921"/>
      <c r="G25" s="188" t="s">
        <v>293</v>
      </c>
    </row>
    <row r="26" spans="1:24" ht="17.25" customHeight="1">
      <c r="A26" s="193"/>
      <c r="B26" s="193"/>
      <c r="C26" s="193"/>
      <c r="D26" s="193"/>
      <c r="E26" s="193"/>
    </row>
    <row r="27" spans="1:24" ht="17.25" customHeight="1">
      <c r="A27" s="921" t="s">
        <v>292</v>
      </c>
      <c r="B27" s="921"/>
      <c r="C27" s="921"/>
      <c r="D27" s="921"/>
      <c r="E27" s="921"/>
      <c r="F27" s="921"/>
      <c r="G27" s="1015" t="s">
        <v>706</v>
      </c>
      <c r="H27" s="1015"/>
      <c r="I27" s="1015"/>
      <c r="J27" s="1015"/>
      <c r="K27" s="1015"/>
      <c r="L27" s="1015"/>
      <c r="M27" s="181"/>
      <c r="N27" s="181"/>
      <c r="O27" s="181"/>
    </row>
    <row r="28" spans="1:24" ht="17.25" customHeight="1">
      <c r="A28" s="193"/>
      <c r="B28" s="193"/>
      <c r="C28" s="193"/>
      <c r="D28" s="193"/>
      <c r="E28" s="193"/>
      <c r="F28" s="193"/>
    </row>
    <row r="29" spans="1:24" ht="17.25" customHeight="1">
      <c r="A29" s="193"/>
      <c r="B29" s="193"/>
      <c r="C29" s="193"/>
      <c r="D29" s="193"/>
      <c r="E29" s="193"/>
      <c r="O29" s="194"/>
      <c r="P29" s="194"/>
      <c r="Q29" s="260"/>
      <c r="R29" s="1714" t="s">
        <v>429</v>
      </c>
      <c r="S29" s="925" t="s">
        <v>291</v>
      </c>
      <c r="T29" s="926"/>
      <c r="U29" s="926"/>
      <c r="V29" s="1708" t="s">
        <v>936</v>
      </c>
      <c r="W29" s="1709"/>
      <c r="X29" s="1710"/>
    </row>
    <row r="30" spans="1:24" ht="17.25" customHeight="1">
      <c r="O30" s="185"/>
      <c r="P30" s="185"/>
      <c r="Q30" s="186"/>
      <c r="R30" s="1715"/>
      <c r="S30" s="928"/>
      <c r="T30" s="929"/>
      <c r="U30" s="929"/>
      <c r="V30" s="1711"/>
      <c r="W30" s="1712"/>
      <c r="X30" s="1713"/>
    </row>
    <row r="31" spans="1:24" ht="17.25" customHeight="1">
      <c r="O31" s="185"/>
      <c r="P31" s="185"/>
      <c r="Q31" s="186"/>
      <c r="R31" s="1715"/>
      <c r="S31" s="939"/>
      <c r="T31" s="939"/>
      <c r="U31" s="939"/>
      <c r="V31" s="939"/>
      <c r="W31" s="939"/>
      <c r="X31" s="939"/>
    </row>
    <row r="32" spans="1:24" ht="17.25" customHeight="1">
      <c r="B32" s="192"/>
      <c r="C32" s="192"/>
      <c r="D32" s="192"/>
      <c r="E32" s="192"/>
      <c r="F32" s="192"/>
      <c r="G32" s="192"/>
      <c r="H32" s="192"/>
      <c r="I32" s="192"/>
      <c r="J32" s="192"/>
      <c r="K32" s="192"/>
      <c r="L32" s="192"/>
      <c r="M32" s="192"/>
      <c r="N32" s="192"/>
      <c r="O32" s="185"/>
      <c r="P32" s="185"/>
      <c r="Q32" s="186"/>
      <c r="R32" s="1715"/>
      <c r="S32" s="939"/>
      <c r="T32" s="939"/>
      <c r="U32" s="939"/>
      <c r="V32" s="939"/>
      <c r="W32" s="939"/>
      <c r="X32" s="939"/>
    </row>
    <row r="33" spans="2:24" ht="17.25" customHeight="1">
      <c r="B33" s="192"/>
      <c r="C33" s="192"/>
      <c r="D33" s="192"/>
      <c r="E33" s="192"/>
      <c r="F33" s="192"/>
      <c r="G33" s="192"/>
      <c r="H33" s="192"/>
      <c r="I33" s="192"/>
      <c r="J33" s="192"/>
      <c r="K33" s="192"/>
      <c r="L33" s="192"/>
      <c r="M33" s="192"/>
      <c r="N33" s="192"/>
      <c r="O33" s="185"/>
      <c r="P33" s="185"/>
      <c r="Q33" s="186"/>
      <c r="R33" s="1716"/>
      <c r="S33" s="940"/>
      <c r="T33" s="940"/>
      <c r="U33" s="940"/>
      <c r="V33" s="940"/>
      <c r="W33" s="940"/>
      <c r="X33" s="940"/>
    </row>
    <row r="34" spans="2:24" ht="17.25" customHeight="1">
      <c r="B34" s="192"/>
      <c r="C34" s="192"/>
      <c r="D34" s="192"/>
      <c r="E34" s="192"/>
      <c r="F34" s="328"/>
      <c r="G34" s="8"/>
      <c r="H34" s="8"/>
      <c r="I34" s="8"/>
      <c r="J34" s="192"/>
      <c r="K34" s="192"/>
      <c r="L34" s="192"/>
      <c r="M34" s="192"/>
      <c r="N34" s="192"/>
      <c r="O34" s="192"/>
      <c r="P34" s="192"/>
      <c r="Q34" s="192"/>
      <c r="R34" s="192"/>
      <c r="S34" s="192"/>
      <c r="T34" s="192"/>
      <c r="U34" s="192"/>
      <c r="V34" s="192"/>
      <c r="W34" s="192"/>
    </row>
    <row r="35" spans="2:24" ht="17.25" customHeight="1">
      <c r="B35" s="192"/>
      <c r="C35" s="192"/>
      <c r="D35" s="192"/>
      <c r="E35" s="192"/>
      <c r="F35" s="328"/>
      <c r="G35" s="192"/>
      <c r="H35" s="192"/>
      <c r="I35" s="192"/>
      <c r="J35" s="185"/>
      <c r="K35" s="185"/>
      <c r="L35" s="185"/>
      <c r="M35" s="185"/>
      <c r="N35" s="185"/>
      <c r="O35" s="185"/>
      <c r="P35" s="185"/>
      <c r="Q35" s="185"/>
      <c r="R35" s="185"/>
      <c r="S35" s="192"/>
      <c r="T35" s="192"/>
      <c r="U35" s="192"/>
      <c r="V35" s="192"/>
      <c r="W35" s="192"/>
    </row>
    <row r="36" spans="2:24" ht="17.25" customHeight="1">
      <c r="B36" s="192"/>
      <c r="C36" s="192"/>
      <c r="D36" s="192"/>
      <c r="E36" s="192"/>
      <c r="F36" s="328"/>
      <c r="G36" s="192"/>
      <c r="H36" s="192"/>
      <c r="I36" s="192"/>
      <c r="J36" s="192"/>
      <c r="K36" s="192"/>
      <c r="L36" s="192"/>
      <c r="M36" s="192"/>
      <c r="N36" s="192"/>
      <c r="O36" s="192"/>
      <c r="P36" s="192"/>
      <c r="Q36" s="192"/>
      <c r="R36" s="192"/>
      <c r="S36" s="192"/>
      <c r="T36" s="192"/>
      <c r="U36" s="192"/>
      <c r="V36" s="192"/>
      <c r="W36" s="192"/>
    </row>
    <row r="37" spans="2:24" ht="17.25" customHeight="1">
      <c r="B37" s="192"/>
      <c r="C37" s="192"/>
      <c r="D37" s="192"/>
      <c r="E37" s="192"/>
      <c r="F37" s="328"/>
      <c r="G37" s="192"/>
      <c r="H37" s="192"/>
      <c r="I37" s="192"/>
      <c r="J37" s="192"/>
      <c r="K37" s="192"/>
      <c r="L37" s="192"/>
      <c r="M37" s="192"/>
      <c r="N37" s="192"/>
      <c r="O37" s="192"/>
      <c r="P37" s="192"/>
      <c r="Q37" s="192"/>
      <c r="R37" s="192"/>
      <c r="S37" s="192"/>
      <c r="T37" s="192"/>
      <c r="U37" s="192"/>
      <c r="V37" s="192"/>
      <c r="W37" s="192"/>
    </row>
    <row r="38" spans="2:24" ht="17.25" customHeight="1">
      <c r="B38" s="192"/>
      <c r="C38" s="192"/>
      <c r="D38" s="192"/>
      <c r="E38" s="192"/>
      <c r="F38" s="328"/>
      <c r="G38" s="192"/>
      <c r="H38" s="192"/>
      <c r="I38" s="192"/>
      <c r="J38" s="192"/>
      <c r="K38" s="192"/>
      <c r="L38" s="192"/>
      <c r="M38" s="192"/>
      <c r="N38" s="192"/>
      <c r="O38" s="192"/>
      <c r="P38" s="192"/>
      <c r="Q38" s="192"/>
      <c r="R38" s="192"/>
      <c r="S38" s="192"/>
      <c r="T38" s="192"/>
      <c r="U38" s="192"/>
      <c r="V38" s="192"/>
      <c r="W38" s="192"/>
    </row>
    <row r="39" spans="2:24" ht="17.25" customHeight="1">
      <c r="B39" s="192"/>
      <c r="C39" s="192"/>
      <c r="D39" s="192"/>
      <c r="E39" s="192"/>
      <c r="F39" s="328"/>
      <c r="G39" s="192"/>
      <c r="H39" s="192"/>
      <c r="I39" s="192"/>
      <c r="J39" s="185"/>
      <c r="K39" s="185"/>
      <c r="L39" s="185"/>
      <c r="M39" s="185"/>
      <c r="N39" s="185"/>
      <c r="O39" s="185"/>
      <c r="P39" s="185"/>
      <c r="Q39" s="185"/>
      <c r="R39" s="185"/>
      <c r="S39" s="192"/>
      <c r="T39" s="192"/>
      <c r="U39" s="192"/>
      <c r="V39" s="192"/>
      <c r="W39" s="192"/>
    </row>
    <row r="40" spans="2:24" ht="17.25" customHeight="1">
      <c r="B40" s="192"/>
      <c r="C40" s="192"/>
      <c r="D40" s="192"/>
      <c r="E40" s="192"/>
      <c r="F40" s="328"/>
      <c r="G40" s="192"/>
      <c r="H40" s="192"/>
      <c r="I40" s="192"/>
      <c r="J40" s="192"/>
      <c r="K40" s="192"/>
      <c r="L40" s="192"/>
      <c r="M40" s="192"/>
      <c r="N40" s="192"/>
      <c r="O40" s="192"/>
      <c r="P40" s="192"/>
      <c r="Q40" s="192"/>
      <c r="R40" s="192"/>
      <c r="S40" s="192"/>
      <c r="T40" s="192"/>
      <c r="U40" s="192"/>
      <c r="V40" s="192"/>
      <c r="W40" s="192"/>
    </row>
    <row r="41" spans="2:24" ht="17.25" customHeight="1">
      <c r="B41" s="192"/>
      <c r="C41" s="192"/>
      <c r="D41" s="192"/>
      <c r="E41" s="192"/>
      <c r="F41" s="192"/>
      <c r="G41" s="192"/>
      <c r="H41" s="192"/>
      <c r="I41" s="192"/>
      <c r="J41" s="192"/>
      <c r="K41" s="192"/>
      <c r="L41" s="192"/>
      <c r="M41" s="192"/>
      <c r="N41" s="192"/>
      <c r="O41" s="192"/>
      <c r="P41" s="192"/>
      <c r="Q41" s="192"/>
      <c r="R41" s="192"/>
      <c r="S41" s="192"/>
      <c r="T41" s="192"/>
      <c r="U41" s="192"/>
      <c r="V41" s="192"/>
      <c r="W41" s="192"/>
    </row>
  </sheetData>
  <mergeCells count="31">
    <mergeCell ref="A19:X19"/>
    <mergeCell ref="J13:N13"/>
    <mergeCell ref="O13:X13"/>
    <mergeCell ref="G14:I14"/>
    <mergeCell ref="J14:N14"/>
    <mergeCell ref="O14:X14"/>
    <mergeCell ref="J15:N15"/>
    <mergeCell ref="O15:X15"/>
    <mergeCell ref="I16:J16"/>
    <mergeCell ref="K16:L16"/>
    <mergeCell ref="V29:X30"/>
    <mergeCell ref="S31:U33"/>
    <mergeCell ref="V31:X33"/>
    <mergeCell ref="A21:F21"/>
    <mergeCell ref="A23:F23"/>
    <mergeCell ref="A25:F25"/>
    <mergeCell ref="A27:F27"/>
    <mergeCell ref="R29:R33"/>
    <mergeCell ref="S29:U30"/>
    <mergeCell ref="G21:X21"/>
    <mergeCell ref="G23:L23"/>
    <mergeCell ref="G27:L27"/>
    <mergeCell ref="A8:X9"/>
    <mergeCell ref="S11:X11"/>
    <mergeCell ref="P2:R3"/>
    <mergeCell ref="P4:R6"/>
    <mergeCell ref="S2:X2"/>
    <mergeCell ref="S3:U3"/>
    <mergeCell ref="V3:X3"/>
    <mergeCell ref="S4:U6"/>
    <mergeCell ref="V4:X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ColWidth="9" defaultRowHeight="17.25" customHeight="1"/>
  <cols>
    <col min="1" max="24" width="3.625" style="410" customWidth="1"/>
    <col min="25" max="16384" width="9" style="410"/>
  </cols>
  <sheetData>
    <row r="1" spans="1:26" ht="17.25" customHeight="1">
      <c r="X1" s="412" t="s">
        <v>1066</v>
      </c>
      <c r="Y1" s="434" t="s">
        <v>571</v>
      </c>
      <c r="Z1" s="430"/>
    </row>
    <row r="2" spans="1:26" ht="17.25" customHeight="1">
      <c r="S2" s="412"/>
      <c r="T2" s="412"/>
      <c r="U2" s="412"/>
      <c r="V2" s="412"/>
      <c r="W2" s="412"/>
      <c r="X2" s="412"/>
    </row>
    <row r="3" spans="1:26" ht="17.25" customHeight="1">
      <c r="A3" s="1058" t="s">
        <v>301</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row>
    <row r="4" spans="1:26" ht="17.25" customHeigh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row>
    <row r="6" spans="1:26" ht="17.25" customHeight="1">
      <c r="A6" s="947" t="s">
        <v>300</v>
      </c>
      <c r="B6" s="1724" t="s">
        <v>299</v>
      </c>
      <c r="C6" s="1724"/>
      <c r="D6" s="1724"/>
      <c r="E6" s="1724"/>
      <c r="F6" s="1724"/>
      <c r="G6" s="1724"/>
      <c r="H6" s="1724"/>
      <c r="I6" s="1724"/>
      <c r="J6" s="1724"/>
      <c r="K6" s="1724"/>
      <c r="L6" s="947" t="s">
        <v>298</v>
      </c>
      <c r="M6" s="947"/>
      <c r="N6" s="947"/>
      <c r="O6" s="947"/>
      <c r="P6" s="947"/>
      <c r="Q6" s="947" t="s">
        <v>297</v>
      </c>
      <c r="R6" s="947"/>
      <c r="S6" s="947"/>
      <c r="T6" s="1724" t="s">
        <v>83</v>
      </c>
      <c r="U6" s="1724"/>
      <c r="V6" s="1724"/>
      <c r="W6" s="1724"/>
      <c r="X6" s="1724"/>
    </row>
    <row r="7" spans="1:26" ht="17.25" customHeight="1">
      <c r="A7" s="1721"/>
      <c r="B7" s="1725"/>
      <c r="C7" s="1725"/>
      <c r="D7" s="1725"/>
      <c r="E7" s="1725"/>
      <c r="F7" s="1725"/>
      <c r="G7" s="1725"/>
      <c r="H7" s="1725"/>
      <c r="I7" s="1725"/>
      <c r="J7" s="1725"/>
      <c r="K7" s="1725"/>
      <c r="L7" s="1722" t="s">
        <v>296</v>
      </c>
      <c r="M7" s="1722"/>
      <c r="N7" s="1722"/>
      <c r="O7" s="1722"/>
      <c r="P7" s="1722"/>
      <c r="Q7" s="1723" t="s">
        <v>430</v>
      </c>
      <c r="R7" s="1723"/>
      <c r="S7" s="1723"/>
      <c r="T7" s="1725"/>
      <c r="U7" s="1725"/>
      <c r="V7" s="1725"/>
      <c r="W7" s="1725"/>
      <c r="X7" s="1725"/>
    </row>
    <row r="8" spans="1:26" ht="34.5" customHeight="1">
      <c r="A8" s="411"/>
      <c r="B8" s="1186"/>
      <c r="C8" s="1186"/>
      <c r="D8" s="1186"/>
      <c r="E8" s="1186"/>
      <c r="F8" s="1186"/>
      <c r="G8" s="1186"/>
      <c r="H8" s="1186"/>
      <c r="I8" s="1186"/>
      <c r="J8" s="1186"/>
      <c r="K8" s="1186"/>
      <c r="L8" s="1717"/>
      <c r="M8" s="1717"/>
      <c r="N8" s="1717"/>
      <c r="O8" s="1717"/>
      <c r="P8" s="1717"/>
      <c r="Q8" s="924"/>
      <c r="R8" s="924"/>
      <c r="S8" s="924"/>
      <c r="T8" s="1186"/>
      <c r="U8" s="1186"/>
      <c r="V8" s="1186"/>
      <c r="W8" s="1186"/>
      <c r="X8" s="1186"/>
    </row>
    <row r="9" spans="1:26" ht="34.5" customHeight="1">
      <c r="A9" s="411"/>
      <c r="B9" s="1186"/>
      <c r="C9" s="1186"/>
      <c r="D9" s="1186"/>
      <c r="E9" s="1186"/>
      <c r="F9" s="1186"/>
      <c r="G9" s="1186"/>
      <c r="H9" s="1186"/>
      <c r="I9" s="1186"/>
      <c r="J9" s="1186"/>
      <c r="K9" s="1186"/>
      <c r="L9" s="1717"/>
      <c r="M9" s="1717"/>
      <c r="N9" s="1717"/>
      <c r="O9" s="1717"/>
      <c r="P9" s="1717"/>
      <c r="Q9" s="924"/>
      <c r="R9" s="924"/>
      <c r="S9" s="924"/>
      <c r="T9" s="1186"/>
      <c r="U9" s="1186"/>
      <c r="V9" s="1186"/>
      <c r="W9" s="1186"/>
      <c r="X9" s="1186"/>
    </row>
    <row r="10" spans="1:26" ht="34.5" customHeight="1">
      <c r="A10" s="411"/>
      <c r="B10" s="1718"/>
      <c r="C10" s="1719"/>
      <c r="D10" s="1719"/>
      <c r="E10" s="1719"/>
      <c r="F10" s="1719"/>
      <c r="G10" s="1719"/>
      <c r="H10" s="1719"/>
      <c r="I10" s="1719"/>
      <c r="J10" s="1719"/>
      <c r="K10" s="1720"/>
      <c r="L10" s="1717"/>
      <c r="M10" s="1717"/>
      <c r="N10" s="1717"/>
      <c r="O10" s="1717"/>
      <c r="P10" s="1717"/>
      <c r="Q10" s="924"/>
      <c r="R10" s="924"/>
      <c r="S10" s="924"/>
      <c r="T10" s="1186"/>
      <c r="U10" s="1186"/>
      <c r="V10" s="1186"/>
      <c r="W10" s="1186"/>
      <c r="X10" s="1186"/>
    </row>
    <row r="11" spans="1:26" ht="34.5" customHeight="1">
      <c r="A11" s="411"/>
      <c r="B11" s="1186"/>
      <c r="C11" s="1186"/>
      <c r="D11" s="1186"/>
      <c r="E11" s="1186"/>
      <c r="F11" s="1186"/>
      <c r="G11" s="1186"/>
      <c r="H11" s="1186"/>
      <c r="I11" s="1186"/>
      <c r="J11" s="1186"/>
      <c r="K11" s="1186"/>
      <c r="L11" s="1717"/>
      <c r="M11" s="1717"/>
      <c r="N11" s="1717"/>
      <c r="O11" s="1717"/>
      <c r="P11" s="1717"/>
      <c r="Q11" s="924"/>
      <c r="R11" s="924"/>
      <c r="S11" s="924"/>
      <c r="T11" s="1186"/>
      <c r="U11" s="1186"/>
      <c r="V11" s="1186"/>
      <c r="W11" s="1186"/>
      <c r="X11" s="1186"/>
    </row>
    <row r="12" spans="1:26" ht="34.5" customHeight="1">
      <c r="A12" s="411"/>
      <c r="B12" s="1186"/>
      <c r="C12" s="1186"/>
      <c r="D12" s="1186"/>
      <c r="E12" s="1186"/>
      <c r="F12" s="1186"/>
      <c r="G12" s="1186"/>
      <c r="H12" s="1186"/>
      <c r="I12" s="1186"/>
      <c r="J12" s="1186"/>
      <c r="K12" s="1186"/>
      <c r="L12" s="1717"/>
      <c r="M12" s="1717"/>
      <c r="N12" s="1717"/>
      <c r="O12" s="1717"/>
      <c r="P12" s="1717"/>
      <c r="Q12" s="924"/>
      <c r="R12" s="924"/>
      <c r="S12" s="924"/>
      <c r="T12" s="1186"/>
      <c r="U12" s="1186"/>
      <c r="V12" s="1186"/>
      <c r="W12" s="1186"/>
      <c r="X12" s="1186"/>
    </row>
    <row r="13" spans="1:26" ht="34.5" customHeight="1">
      <c r="A13" s="411"/>
      <c r="B13" s="1186"/>
      <c r="C13" s="1186"/>
      <c r="D13" s="1186"/>
      <c r="E13" s="1186"/>
      <c r="F13" s="1186"/>
      <c r="G13" s="1186"/>
      <c r="H13" s="1186"/>
      <c r="I13" s="1186"/>
      <c r="J13" s="1186"/>
      <c r="K13" s="1186"/>
      <c r="L13" s="1717"/>
      <c r="M13" s="1717"/>
      <c r="N13" s="1717"/>
      <c r="O13" s="1717"/>
      <c r="P13" s="1717"/>
      <c r="Q13" s="924"/>
      <c r="R13" s="924"/>
      <c r="S13" s="924"/>
      <c r="T13" s="1186"/>
      <c r="U13" s="1186"/>
      <c r="V13" s="1186"/>
      <c r="W13" s="1186"/>
      <c r="X13" s="1186"/>
    </row>
    <row r="14" spans="1:26" ht="34.5" customHeight="1">
      <c r="A14" s="411"/>
      <c r="B14" s="1186"/>
      <c r="C14" s="1186"/>
      <c r="D14" s="1186"/>
      <c r="E14" s="1186"/>
      <c r="F14" s="1186"/>
      <c r="G14" s="1186"/>
      <c r="H14" s="1186"/>
      <c r="I14" s="1186"/>
      <c r="J14" s="1186"/>
      <c r="K14" s="1186"/>
      <c r="L14" s="1717"/>
      <c r="M14" s="1717"/>
      <c r="N14" s="1717"/>
      <c r="O14" s="1717"/>
      <c r="P14" s="1717"/>
      <c r="Q14" s="924"/>
      <c r="R14" s="924"/>
      <c r="S14" s="924"/>
      <c r="T14" s="1186"/>
      <c r="U14" s="1186"/>
      <c r="V14" s="1186"/>
      <c r="W14" s="1186"/>
      <c r="X14" s="1186"/>
    </row>
    <row r="15" spans="1:26" ht="34.5" customHeight="1">
      <c r="A15" s="411"/>
      <c r="B15" s="1186"/>
      <c r="C15" s="1186"/>
      <c r="D15" s="1186"/>
      <c r="E15" s="1186"/>
      <c r="F15" s="1186"/>
      <c r="G15" s="1186"/>
      <c r="H15" s="1186"/>
      <c r="I15" s="1186"/>
      <c r="J15" s="1186"/>
      <c r="K15" s="1186"/>
      <c r="L15" s="1717"/>
      <c r="M15" s="1717"/>
      <c r="N15" s="1717"/>
      <c r="O15" s="1717"/>
      <c r="P15" s="1717"/>
      <c r="Q15" s="924"/>
      <c r="R15" s="924"/>
      <c r="S15" s="924"/>
      <c r="T15" s="1186"/>
      <c r="U15" s="1186"/>
      <c r="V15" s="1186"/>
      <c r="W15" s="1186"/>
      <c r="X15" s="1186"/>
    </row>
    <row r="16" spans="1:26" ht="34.5" customHeight="1">
      <c r="A16" s="411"/>
      <c r="B16" s="1186"/>
      <c r="C16" s="1186"/>
      <c r="D16" s="1186"/>
      <c r="E16" s="1186"/>
      <c r="F16" s="1186"/>
      <c r="G16" s="1186"/>
      <c r="H16" s="1186"/>
      <c r="I16" s="1186"/>
      <c r="J16" s="1186"/>
      <c r="K16" s="1186"/>
      <c r="L16" s="1717"/>
      <c r="M16" s="1717"/>
      <c r="N16" s="1717"/>
      <c r="O16" s="1717"/>
      <c r="P16" s="1717"/>
      <c r="Q16" s="924"/>
      <c r="R16" s="924"/>
      <c r="S16" s="924"/>
      <c r="T16" s="1186"/>
      <c r="U16" s="1186"/>
      <c r="V16" s="1186"/>
      <c r="W16" s="1186"/>
      <c r="X16" s="1186"/>
    </row>
    <row r="17" spans="1:24" ht="34.5" customHeight="1">
      <c r="A17" s="411"/>
      <c r="B17" s="1186"/>
      <c r="C17" s="1186"/>
      <c r="D17" s="1186"/>
      <c r="E17" s="1186"/>
      <c r="F17" s="1186"/>
      <c r="G17" s="1186"/>
      <c r="H17" s="1186"/>
      <c r="I17" s="1186"/>
      <c r="J17" s="1186"/>
      <c r="K17" s="1186"/>
      <c r="L17" s="1717"/>
      <c r="M17" s="1717"/>
      <c r="N17" s="1717"/>
      <c r="O17" s="1717"/>
      <c r="P17" s="1717"/>
      <c r="Q17" s="924"/>
      <c r="R17" s="924"/>
      <c r="S17" s="924"/>
      <c r="T17" s="1186"/>
      <c r="U17" s="1186"/>
      <c r="V17" s="1186"/>
      <c r="W17" s="1186"/>
      <c r="X17" s="1186"/>
    </row>
    <row r="18" spans="1:24" ht="34.5" customHeight="1">
      <c r="A18" s="411"/>
      <c r="B18" s="1186"/>
      <c r="C18" s="1186"/>
      <c r="D18" s="1186"/>
      <c r="E18" s="1186"/>
      <c r="F18" s="1186"/>
      <c r="G18" s="1186"/>
      <c r="H18" s="1186"/>
      <c r="I18" s="1186"/>
      <c r="J18" s="1186"/>
      <c r="K18" s="1186"/>
      <c r="L18" s="1717"/>
      <c r="M18" s="1717"/>
      <c r="N18" s="1717"/>
      <c r="O18" s="1717"/>
      <c r="P18" s="1717"/>
      <c r="Q18" s="924"/>
      <c r="R18" s="924"/>
      <c r="S18" s="924"/>
      <c r="T18" s="1186"/>
      <c r="U18" s="1186"/>
      <c r="V18" s="1186"/>
      <c r="W18" s="1186"/>
      <c r="X18" s="1186"/>
    </row>
    <row r="19" spans="1:24" ht="34.5" customHeight="1">
      <c r="A19" s="411"/>
      <c r="B19" s="1186"/>
      <c r="C19" s="1186"/>
      <c r="D19" s="1186"/>
      <c r="E19" s="1186"/>
      <c r="F19" s="1186"/>
      <c r="G19" s="1186"/>
      <c r="H19" s="1186"/>
      <c r="I19" s="1186"/>
      <c r="J19" s="1186"/>
      <c r="K19" s="1186"/>
      <c r="L19" s="1717"/>
      <c r="M19" s="1717"/>
      <c r="N19" s="1717"/>
      <c r="O19" s="1717"/>
      <c r="P19" s="1717"/>
      <c r="Q19" s="924"/>
      <c r="R19" s="924"/>
      <c r="S19" s="924"/>
      <c r="T19" s="1186"/>
      <c r="U19" s="1186"/>
      <c r="V19" s="1186"/>
      <c r="W19" s="1186"/>
      <c r="X19" s="1186"/>
    </row>
    <row r="20" spans="1:24" ht="34.5" customHeight="1">
      <c r="A20" s="411"/>
      <c r="B20" s="1186"/>
      <c r="C20" s="1186"/>
      <c r="D20" s="1186"/>
      <c r="E20" s="1186"/>
      <c r="F20" s="1186"/>
      <c r="G20" s="1186"/>
      <c r="H20" s="1186"/>
      <c r="I20" s="1186"/>
      <c r="J20" s="1186"/>
      <c r="K20" s="1186"/>
      <c r="L20" s="1717"/>
      <c r="M20" s="1717"/>
      <c r="N20" s="1717"/>
      <c r="O20" s="1717"/>
      <c r="P20" s="1717"/>
      <c r="Q20" s="924"/>
      <c r="R20" s="924"/>
      <c r="S20" s="924"/>
      <c r="T20" s="1186"/>
      <c r="U20" s="1186"/>
      <c r="V20" s="1186"/>
      <c r="W20" s="1186"/>
      <c r="X20" s="1186"/>
    </row>
    <row r="21" spans="1:24" ht="34.5" customHeight="1">
      <c r="A21" s="411"/>
      <c r="B21" s="1186"/>
      <c r="C21" s="1186"/>
      <c r="D21" s="1186"/>
      <c r="E21" s="1186"/>
      <c r="F21" s="1186"/>
      <c r="G21" s="1186"/>
      <c r="H21" s="1186"/>
      <c r="I21" s="1186"/>
      <c r="J21" s="1186"/>
      <c r="K21" s="1186"/>
      <c r="L21" s="1717"/>
      <c r="M21" s="1717"/>
      <c r="N21" s="1717"/>
      <c r="O21" s="1717"/>
      <c r="P21" s="1717"/>
      <c r="Q21" s="924"/>
      <c r="R21" s="924"/>
      <c r="S21" s="924"/>
      <c r="T21" s="1186"/>
      <c r="U21" s="1186"/>
      <c r="V21" s="1186"/>
      <c r="W21" s="1186"/>
      <c r="X21" s="1186"/>
    </row>
    <row r="22" spans="1:24" ht="34.5" customHeight="1">
      <c r="A22" s="411"/>
      <c r="B22" s="1186"/>
      <c r="C22" s="1186"/>
      <c r="D22" s="1186"/>
      <c r="E22" s="1186"/>
      <c r="F22" s="1186"/>
      <c r="G22" s="1186"/>
      <c r="H22" s="1186"/>
      <c r="I22" s="1186"/>
      <c r="J22" s="1186"/>
      <c r="K22" s="1186"/>
      <c r="L22" s="1717"/>
      <c r="M22" s="1717"/>
      <c r="N22" s="1717"/>
      <c r="O22" s="1717"/>
      <c r="P22" s="1717"/>
      <c r="Q22" s="924"/>
      <c r="R22" s="924"/>
      <c r="S22" s="924"/>
      <c r="T22" s="1186"/>
      <c r="U22" s="1186"/>
      <c r="V22" s="1186"/>
      <c r="W22" s="1186"/>
      <c r="X22" s="1186"/>
    </row>
    <row r="23" spans="1:24" ht="34.5" customHeight="1">
      <c r="A23" s="411"/>
      <c r="B23" s="1186"/>
      <c r="C23" s="1186"/>
      <c r="D23" s="1186"/>
      <c r="E23" s="1186"/>
      <c r="F23" s="1186"/>
      <c r="G23" s="1186"/>
      <c r="H23" s="1186"/>
      <c r="I23" s="1186"/>
      <c r="J23" s="1186"/>
      <c r="K23" s="1186"/>
      <c r="L23" s="1717"/>
      <c r="M23" s="1717"/>
      <c r="N23" s="1717"/>
      <c r="O23" s="1717"/>
      <c r="P23" s="1717"/>
      <c r="Q23" s="924"/>
      <c r="R23" s="924"/>
      <c r="S23" s="924"/>
      <c r="T23" s="1186"/>
      <c r="U23" s="1186"/>
      <c r="V23" s="1186"/>
      <c r="W23" s="1186"/>
      <c r="X23" s="1186"/>
    </row>
    <row r="24" spans="1:24" ht="34.5" customHeight="1">
      <c r="A24" s="411"/>
      <c r="B24" s="1186"/>
      <c r="C24" s="1186"/>
      <c r="D24" s="1186"/>
      <c r="E24" s="1186"/>
      <c r="F24" s="1186"/>
      <c r="G24" s="1186"/>
      <c r="H24" s="1186"/>
      <c r="I24" s="1186"/>
      <c r="J24" s="1186"/>
      <c r="K24" s="1186"/>
      <c r="L24" s="1717"/>
      <c r="M24" s="1717"/>
      <c r="N24" s="1717"/>
      <c r="O24" s="1717"/>
      <c r="P24" s="1717"/>
      <c r="Q24" s="924"/>
      <c r="R24" s="924"/>
      <c r="S24" s="924"/>
      <c r="T24" s="1186"/>
      <c r="U24" s="1186"/>
      <c r="V24" s="1186"/>
      <c r="W24" s="1186"/>
      <c r="X24" s="1186"/>
    </row>
    <row r="25" spans="1:24" ht="34.5" customHeight="1">
      <c r="A25" s="411"/>
      <c r="B25" s="1186"/>
      <c r="C25" s="1186"/>
      <c r="D25" s="1186"/>
      <c r="E25" s="1186"/>
      <c r="F25" s="1186"/>
      <c r="G25" s="1186"/>
      <c r="H25" s="1186"/>
      <c r="I25" s="1186"/>
      <c r="J25" s="1186"/>
      <c r="K25" s="1186"/>
      <c r="L25" s="1717"/>
      <c r="M25" s="1717"/>
      <c r="N25" s="1717"/>
      <c r="O25" s="1717"/>
      <c r="P25" s="1717"/>
      <c r="Q25" s="924"/>
      <c r="R25" s="924"/>
      <c r="S25" s="924"/>
      <c r="T25" s="1186"/>
      <c r="U25" s="1186"/>
      <c r="V25" s="1186"/>
      <c r="W25" s="1186"/>
      <c r="X25" s="1186"/>
    </row>
    <row r="26" spans="1:24" ht="34.5" customHeight="1">
      <c r="A26" s="411"/>
      <c r="B26" s="1186"/>
      <c r="C26" s="1186"/>
      <c r="D26" s="1186"/>
      <c r="E26" s="1186"/>
      <c r="F26" s="1186"/>
      <c r="G26" s="1186"/>
      <c r="H26" s="1186"/>
      <c r="I26" s="1186"/>
      <c r="J26" s="1186"/>
      <c r="K26" s="1186"/>
      <c r="L26" s="1717"/>
      <c r="M26" s="1717"/>
      <c r="N26" s="1717"/>
      <c r="O26" s="1717"/>
      <c r="P26" s="1717"/>
      <c r="Q26" s="924"/>
      <c r="R26" s="924"/>
      <c r="S26" s="924"/>
      <c r="T26" s="1186"/>
      <c r="U26" s="1186"/>
      <c r="V26" s="1186"/>
      <c r="W26" s="1186"/>
      <c r="X26" s="1186"/>
    </row>
    <row r="27" spans="1:24" ht="34.5" customHeight="1">
      <c r="A27" s="411"/>
      <c r="B27" s="1186"/>
      <c r="C27" s="1186"/>
      <c r="D27" s="1186"/>
      <c r="E27" s="1186"/>
      <c r="F27" s="1186"/>
      <c r="G27" s="1186"/>
      <c r="H27" s="1186"/>
      <c r="I27" s="1186"/>
      <c r="J27" s="1186"/>
      <c r="K27" s="1186"/>
      <c r="L27" s="1717"/>
      <c r="M27" s="1717"/>
      <c r="N27" s="1717"/>
      <c r="O27" s="1717"/>
      <c r="P27" s="1717"/>
      <c r="Q27" s="924"/>
      <c r="R27" s="924"/>
      <c r="S27" s="924"/>
      <c r="T27" s="1186"/>
      <c r="U27" s="1186"/>
      <c r="V27" s="1186"/>
      <c r="W27" s="1186"/>
      <c r="X27" s="1186"/>
    </row>
  </sheetData>
  <mergeCells count="88">
    <mergeCell ref="A3:X4"/>
    <mergeCell ref="A6:A7"/>
    <mergeCell ref="B8:K8"/>
    <mergeCell ref="L8:P8"/>
    <mergeCell ref="L6:P6"/>
    <mergeCell ref="L7:P7"/>
    <mergeCell ref="Q6:S6"/>
    <mergeCell ref="Q7:S7"/>
    <mergeCell ref="T6:X7"/>
    <mergeCell ref="B6:K7"/>
    <mergeCell ref="Q8:S8"/>
    <mergeCell ref="T8:X8"/>
    <mergeCell ref="B9:K9"/>
    <mergeCell ref="L9:P9"/>
    <mergeCell ref="Q9:S9"/>
    <mergeCell ref="T9:X9"/>
    <mergeCell ref="B11:K11"/>
    <mergeCell ref="L11:P11"/>
    <mergeCell ref="Q11:S11"/>
    <mergeCell ref="T11:X11"/>
    <mergeCell ref="L10:P10"/>
    <mergeCell ref="Q10:S10"/>
    <mergeCell ref="T10:X10"/>
    <mergeCell ref="B10:K10"/>
    <mergeCell ref="B13:K13"/>
    <mergeCell ref="L13:P13"/>
    <mergeCell ref="Q13:S13"/>
    <mergeCell ref="T13:X13"/>
    <mergeCell ref="B12:K12"/>
    <mergeCell ref="L12:P12"/>
    <mergeCell ref="Q12:S12"/>
    <mergeCell ref="T12:X12"/>
    <mergeCell ref="B15:K15"/>
    <mergeCell ref="L15:P15"/>
    <mergeCell ref="Q15:S15"/>
    <mergeCell ref="T15:X15"/>
    <mergeCell ref="B14:K14"/>
    <mergeCell ref="L14:P14"/>
    <mergeCell ref="Q14:S14"/>
    <mergeCell ref="T14:X14"/>
    <mergeCell ref="B17:K17"/>
    <mergeCell ref="L17:P17"/>
    <mergeCell ref="Q17:S17"/>
    <mergeCell ref="T17:X17"/>
    <mergeCell ref="B16:K16"/>
    <mergeCell ref="L16:P16"/>
    <mergeCell ref="Q16:S16"/>
    <mergeCell ref="T16:X16"/>
    <mergeCell ref="B19:K19"/>
    <mergeCell ref="L19:P19"/>
    <mergeCell ref="Q19:S19"/>
    <mergeCell ref="T19:X19"/>
    <mergeCell ref="B18:K18"/>
    <mergeCell ref="L18:P18"/>
    <mergeCell ref="Q18:S18"/>
    <mergeCell ref="T18:X18"/>
    <mergeCell ref="B21:K21"/>
    <mergeCell ref="L21:P21"/>
    <mergeCell ref="Q21:S21"/>
    <mergeCell ref="T21:X21"/>
    <mergeCell ref="B20:K20"/>
    <mergeCell ref="L20:P20"/>
    <mergeCell ref="Q20:S20"/>
    <mergeCell ref="T20:X20"/>
    <mergeCell ref="B23:K23"/>
    <mergeCell ref="L23:P23"/>
    <mergeCell ref="Q23:S23"/>
    <mergeCell ref="T23:X23"/>
    <mergeCell ref="B22:K22"/>
    <mergeCell ref="L22:P22"/>
    <mergeCell ref="Q22:S22"/>
    <mergeCell ref="T22:X22"/>
    <mergeCell ref="B27:K27"/>
    <mergeCell ref="L27:P27"/>
    <mergeCell ref="Q27:S27"/>
    <mergeCell ref="T27:X27"/>
    <mergeCell ref="B26:K26"/>
    <mergeCell ref="L26:P26"/>
    <mergeCell ref="Q26:S26"/>
    <mergeCell ref="T26:X26"/>
    <mergeCell ref="B25:K25"/>
    <mergeCell ref="L25:P25"/>
    <mergeCell ref="Q25:S25"/>
    <mergeCell ref="T25:X25"/>
    <mergeCell ref="B24:K24"/>
    <mergeCell ref="L24:P24"/>
    <mergeCell ref="Q24:S24"/>
    <mergeCell ref="T24:X2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zoomScaleNormal="100" zoomScaleSheetLayoutView="100" workbookViewId="0">
      <selection activeCell="A3" sqref="A3:X4"/>
    </sheetView>
  </sheetViews>
  <sheetFormatPr defaultColWidth="9" defaultRowHeight="17.25" customHeight="1"/>
  <cols>
    <col min="1" max="1" width="3.625" style="37" customWidth="1"/>
    <col min="2" max="2" width="3.625" style="215" customWidth="1"/>
    <col min="3" max="4" width="3.625" style="37" customWidth="1"/>
    <col min="5" max="5" width="3.625" style="215" customWidth="1"/>
    <col min="6" max="8" width="3.625" style="37" customWidth="1"/>
    <col min="9" max="9" width="3.625" style="215" customWidth="1"/>
    <col min="10" max="13" width="3.625" style="37" customWidth="1"/>
    <col min="14" max="14" width="3.625" style="215" customWidth="1"/>
    <col min="15" max="15" width="3.625" style="37" customWidth="1"/>
    <col min="16" max="16" width="3.625" style="215" customWidth="1"/>
    <col min="17" max="24" width="3.625" style="37" customWidth="1"/>
    <col min="25" max="30" width="9" style="37"/>
    <col min="31" max="32" width="9" style="215"/>
    <col min="33" max="16384" width="9" style="37"/>
  </cols>
  <sheetData>
    <row r="1" spans="1:26" ht="17.25" customHeight="1">
      <c r="T1" s="215"/>
      <c r="U1" s="215"/>
      <c r="V1" s="215"/>
      <c r="W1" s="215"/>
      <c r="X1" s="210" t="s">
        <v>1065</v>
      </c>
      <c r="Y1" s="434" t="s">
        <v>571</v>
      </c>
      <c r="Z1" s="430"/>
    </row>
    <row r="2" spans="1:26" s="215" customFormat="1" ht="17.25" customHeight="1">
      <c r="X2" s="210"/>
    </row>
    <row r="3" spans="1:26" ht="17.25" customHeight="1">
      <c r="A3" s="1775" t="s">
        <v>330</v>
      </c>
      <c r="B3" s="1775"/>
      <c r="C3" s="1775"/>
      <c r="D3" s="1775"/>
      <c r="E3" s="1775"/>
      <c r="F3" s="1775"/>
      <c r="G3" s="1775"/>
      <c r="H3" s="1775"/>
      <c r="I3" s="1775"/>
      <c r="J3" s="1775"/>
      <c r="K3" s="1775"/>
      <c r="L3" s="1775"/>
      <c r="M3" s="1775"/>
      <c r="N3" s="1775"/>
      <c r="O3" s="1775"/>
      <c r="P3" s="1775"/>
      <c r="Q3" s="1775"/>
      <c r="R3" s="1775"/>
      <c r="S3" s="1775"/>
      <c r="T3" s="1775"/>
      <c r="U3" s="1775"/>
      <c r="V3" s="1775"/>
      <c r="W3" s="1775"/>
      <c r="X3" s="1775"/>
    </row>
    <row r="4" spans="1:26" s="215" customFormat="1" ht="17.25" customHeight="1">
      <c r="A4" s="1775"/>
      <c r="B4" s="1775"/>
      <c r="C4" s="1775"/>
      <c r="D4" s="1775"/>
      <c r="E4" s="1775"/>
      <c r="F4" s="1775"/>
      <c r="G4" s="1775"/>
      <c r="H4" s="1775"/>
      <c r="I4" s="1775"/>
      <c r="J4" s="1775"/>
      <c r="K4" s="1775"/>
      <c r="L4" s="1775"/>
      <c r="M4" s="1775"/>
      <c r="N4" s="1775"/>
      <c r="O4" s="1775"/>
      <c r="P4" s="1775"/>
      <c r="Q4" s="1775"/>
      <c r="R4" s="1775"/>
      <c r="S4" s="1775"/>
      <c r="T4" s="1775"/>
      <c r="U4" s="1775"/>
      <c r="V4" s="1775"/>
      <c r="W4" s="1775"/>
      <c r="X4" s="1775"/>
    </row>
    <row r="5" spans="1:26" s="215" customFormat="1" ht="17.25" customHeight="1">
      <c r="A5" s="426"/>
      <c r="B5" s="427"/>
      <c r="C5" s="427"/>
      <c r="D5" s="427"/>
      <c r="E5" s="427"/>
      <c r="F5" s="427"/>
      <c r="G5" s="427"/>
      <c r="H5" s="427"/>
      <c r="I5" s="427"/>
      <c r="J5" s="427"/>
      <c r="K5" s="427"/>
      <c r="L5" s="427"/>
      <c r="M5" s="427"/>
      <c r="N5" s="427"/>
      <c r="O5" s="427"/>
      <c r="P5" s="427"/>
      <c r="Q5" s="427"/>
      <c r="R5" s="427"/>
      <c r="S5" s="427"/>
      <c r="T5" s="427"/>
      <c r="U5" s="427"/>
      <c r="V5" s="427"/>
      <c r="W5" s="427"/>
      <c r="X5" s="428"/>
    </row>
    <row r="6" spans="1:26" s="215" customFormat="1" ht="17.25" customHeight="1">
      <c r="A6" s="426"/>
      <c r="B6" s="427"/>
      <c r="C6" s="427"/>
      <c r="D6" s="427"/>
      <c r="E6" s="427"/>
      <c r="F6" s="427"/>
      <c r="G6" s="427"/>
      <c r="H6" s="427"/>
      <c r="I6" s="427"/>
      <c r="J6" s="427"/>
      <c r="K6" s="427"/>
      <c r="L6" s="427"/>
      <c r="M6" s="427"/>
      <c r="N6" s="427"/>
      <c r="O6" s="427"/>
      <c r="P6" s="427"/>
      <c r="Q6" s="427"/>
      <c r="R6" s="427"/>
      <c r="S6" s="1797" t="s">
        <v>706</v>
      </c>
      <c r="T6" s="1797"/>
      <c r="U6" s="1797"/>
      <c r="V6" s="1797"/>
      <c r="W6" s="1797"/>
      <c r="X6" s="1798"/>
    </row>
    <row r="7" spans="1:26" ht="17.25" customHeight="1">
      <c r="A7" s="362"/>
      <c r="B7" s="208" t="s">
        <v>329</v>
      </c>
      <c r="C7" s="208"/>
      <c r="D7" s="208"/>
      <c r="E7" s="208"/>
      <c r="F7" s="208"/>
      <c r="G7" s="208"/>
      <c r="H7" s="208"/>
      <c r="I7" s="208"/>
      <c r="J7" s="416"/>
      <c r="K7" s="416"/>
      <c r="L7" s="208"/>
      <c r="M7" s="413"/>
      <c r="N7" s="413"/>
      <c r="O7" s="409"/>
      <c r="P7" s="409"/>
      <c r="Q7" s="413"/>
      <c r="R7" s="80"/>
      <c r="S7" s="208"/>
      <c r="T7" s="208"/>
      <c r="U7" s="208"/>
      <c r="V7" s="208"/>
      <c r="W7" s="208"/>
      <c r="X7" s="46"/>
    </row>
    <row r="8" spans="1:26" ht="17.25" customHeight="1">
      <c r="A8" s="48"/>
      <c r="B8" s="1799"/>
      <c r="C8" s="1799"/>
      <c r="D8" s="1799"/>
      <c r="E8" s="1799"/>
      <c r="F8" s="1799"/>
      <c r="G8" s="1799"/>
      <c r="H8" s="1799"/>
      <c r="I8" s="1799"/>
      <c r="J8" s="416" t="s">
        <v>328</v>
      </c>
      <c r="K8" s="208"/>
      <c r="L8" s="208"/>
      <c r="M8" s="208"/>
      <c r="N8" s="208"/>
      <c r="O8" s="416"/>
      <c r="P8" s="416"/>
      <c r="Q8" s="208"/>
      <c r="R8" s="208"/>
      <c r="S8" s="208"/>
      <c r="T8" s="208"/>
      <c r="U8" s="208"/>
      <c r="V8" s="208"/>
      <c r="W8" s="208"/>
      <c r="X8" s="46"/>
    </row>
    <row r="9" spans="1:26" ht="17.25" customHeight="1">
      <c r="A9" s="223"/>
      <c r="B9" s="413"/>
      <c r="C9" s="413"/>
      <c r="D9" s="413"/>
      <c r="E9" s="413"/>
      <c r="F9" s="413"/>
      <c r="G9" s="413"/>
      <c r="H9" s="413"/>
      <c r="I9" s="413"/>
      <c r="J9" s="1813" t="s">
        <v>959</v>
      </c>
      <c r="K9" s="1813"/>
      <c r="L9" s="1813"/>
      <c r="M9" s="1813"/>
      <c r="N9" s="1813"/>
      <c r="O9" s="1814" t="str">
        <f>IF(基本情報!$C$3="","",基本情報!$C$3)</f>
        <v/>
      </c>
      <c r="P9" s="1814"/>
      <c r="Q9" s="1814"/>
      <c r="R9" s="1814"/>
      <c r="S9" s="1814"/>
      <c r="T9" s="1814"/>
      <c r="U9" s="1814"/>
      <c r="V9" s="1814"/>
      <c r="W9" s="1814"/>
      <c r="X9" s="1815"/>
    </row>
    <row r="10" spans="1:26" ht="17.25" customHeight="1">
      <c r="A10" s="223"/>
      <c r="B10" s="413"/>
      <c r="C10" s="413"/>
      <c r="D10" s="413"/>
      <c r="E10" s="413"/>
      <c r="F10" s="413"/>
      <c r="G10" s="936" t="s">
        <v>7</v>
      </c>
      <c r="H10" s="936"/>
      <c r="I10" s="936"/>
      <c r="J10" s="1813" t="s">
        <v>960</v>
      </c>
      <c r="K10" s="1813"/>
      <c r="L10" s="1813"/>
      <c r="M10" s="1813"/>
      <c r="N10" s="1813"/>
      <c r="O10" s="1814" t="str">
        <f>IF(基本情報!$C$4="","",基本情報!$C$4)</f>
        <v/>
      </c>
      <c r="P10" s="1814"/>
      <c r="Q10" s="1814"/>
      <c r="R10" s="1814"/>
      <c r="S10" s="1814"/>
      <c r="T10" s="1814"/>
      <c r="U10" s="1814"/>
      <c r="V10" s="1814"/>
      <c r="W10" s="1814"/>
      <c r="X10" s="1815"/>
    </row>
    <row r="11" spans="1:26" ht="17.25" customHeight="1">
      <c r="A11" s="223"/>
      <c r="B11" s="413"/>
      <c r="C11" s="413"/>
      <c r="D11" s="413"/>
      <c r="E11" s="413"/>
      <c r="F11" s="413"/>
      <c r="G11" s="413"/>
      <c r="H11" s="413"/>
      <c r="I11" s="413"/>
      <c r="J11" s="1813" t="s">
        <v>961</v>
      </c>
      <c r="K11" s="1813"/>
      <c r="L11" s="1813"/>
      <c r="M11" s="1813"/>
      <c r="N11" s="1813"/>
      <c r="O11" s="1814" t="str">
        <f>IF(基本情報!$C$5="","",基本情報!$C$5)</f>
        <v/>
      </c>
      <c r="P11" s="1814"/>
      <c r="Q11" s="1814"/>
      <c r="R11" s="1814"/>
      <c r="S11" s="1814"/>
      <c r="T11" s="1814"/>
      <c r="U11" s="1814"/>
      <c r="V11" s="1814"/>
      <c r="W11" s="1814"/>
      <c r="X11" s="1815"/>
    </row>
    <row r="12" spans="1:26" ht="17.25" customHeight="1">
      <c r="A12" s="48"/>
      <c r="B12" s="208"/>
      <c r="C12" s="416"/>
      <c r="D12" s="416"/>
      <c r="E12" s="416"/>
      <c r="F12" s="416"/>
      <c r="G12" s="208"/>
      <c r="H12" s="416"/>
      <c r="I12" s="416"/>
      <c r="J12" s="416"/>
      <c r="K12" s="416"/>
      <c r="L12" s="208"/>
      <c r="M12" s="208"/>
      <c r="N12" s="208"/>
      <c r="O12" s="208"/>
      <c r="P12" s="208"/>
      <c r="Q12" s="208"/>
      <c r="R12" s="208"/>
      <c r="S12" s="208"/>
      <c r="T12" s="208"/>
      <c r="U12" s="208"/>
      <c r="V12" s="208"/>
      <c r="W12" s="208"/>
      <c r="X12" s="46"/>
    </row>
    <row r="13" spans="1:26" ht="17.25" customHeight="1">
      <c r="A13" s="48"/>
      <c r="B13" s="416" t="s">
        <v>327</v>
      </c>
      <c r="C13" s="208"/>
      <c r="D13" s="416"/>
      <c r="E13" s="416"/>
      <c r="F13" s="416"/>
      <c r="G13" s="208"/>
      <c r="H13" s="416"/>
      <c r="I13" s="416"/>
      <c r="J13" s="416"/>
      <c r="K13" s="416"/>
      <c r="L13" s="208"/>
      <c r="M13" s="208"/>
      <c r="N13" s="208"/>
      <c r="O13" s="208"/>
      <c r="P13" s="208"/>
      <c r="Q13" s="208"/>
      <c r="R13" s="208"/>
      <c r="S13" s="208"/>
      <c r="T13" s="208"/>
      <c r="U13" s="208"/>
      <c r="V13" s="208"/>
      <c r="W13" s="208"/>
      <c r="X13" s="46"/>
    </row>
    <row r="14" spans="1:26" ht="17.25" customHeight="1">
      <c r="A14" s="48"/>
      <c r="B14" s="416" t="s">
        <v>944</v>
      </c>
      <c r="C14" s="208"/>
      <c r="D14" s="416"/>
      <c r="E14" s="416"/>
      <c r="F14" s="416"/>
      <c r="G14" s="416"/>
      <c r="H14" s="416"/>
      <c r="I14" s="416"/>
      <c r="J14" s="416"/>
      <c r="K14" s="416"/>
      <c r="L14" s="208"/>
      <c r="M14" s="208"/>
      <c r="N14" s="208"/>
      <c r="O14" s="208"/>
      <c r="P14" s="208"/>
      <c r="Q14" s="208"/>
      <c r="R14" s="208"/>
      <c r="S14" s="208"/>
      <c r="T14" s="208"/>
      <c r="U14" s="208"/>
      <c r="V14" s="208"/>
      <c r="W14" s="208"/>
      <c r="X14" s="46"/>
    </row>
    <row r="15" spans="1:26" ht="17.25" customHeight="1">
      <c r="A15" s="48"/>
      <c r="B15" s="416" t="s">
        <v>326</v>
      </c>
      <c r="C15" s="208"/>
      <c r="D15" s="416"/>
      <c r="E15" s="416"/>
      <c r="F15" s="416"/>
      <c r="G15" s="416"/>
      <c r="H15" s="416"/>
      <c r="I15" s="416"/>
      <c r="J15" s="416"/>
      <c r="K15" s="416"/>
      <c r="L15" s="208"/>
      <c r="M15" s="208"/>
      <c r="N15" s="208"/>
      <c r="O15" s="208"/>
      <c r="P15" s="208"/>
      <c r="Q15" s="208"/>
      <c r="R15" s="208"/>
      <c r="S15" s="208"/>
      <c r="T15" s="208"/>
      <c r="U15" s="208"/>
      <c r="V15" s="208"/>
      <c r="W15" s="208"/>
      <c r="X15" s="46"/>
    </row>
    <row r="16" spans="1:26" ht="17.25" customHeight="1">
      <c r="A16" s="48"/>
      <c r="B16" s="416" t="s">
        <v>468</v>
      </c>
      <c r="C16" s="208"/>
      <c r="D16" s="416"/>
      <c r="E16" s="416"/>
      <c r="F16" s="416"/>
      <c r="G16" s="416"/>
      <c r="H16" s="416"/>
      <c r="I16" s="416"/>
      <c r="J16" s="416"/>
      <c r="K16" s="416"/>
      <c r="L16" s="208"/>
      <c r="M16" s="208"/>
      <c r="N16" s="208"/>
      <c r="O16" s="208"/>
      <c r="P16" s="208"/>
      <c r="Q16" s="208"/>
      <c r="R16" s="208"/>
      <c r="S16" s="208"/>
      <c r="T16" s="208"/>
      <c r="U16" s="208"/>
      <c r="V16" s="208"/>
      <c r="W16" s="208"/>
      <c r="X16" s="46"/>
    </row>
    <row r="17" spans="1:32" s="215" customFormat="1" ht="17.25" customHeight="1">
      <c r="A17" s="48"/>
      <c r="B17" s="208"/>
      <c r="C17" s="416"/>
      <c r="D17" s="416"/>
      <c r="E17" s="416"/>
      <c r="F17" s="416"/>
      <c r="G17" s="416"/>
      <c r="H17" s="416"/>
      <c r="I17" s="416"/>
      <c r="J17" s="416"/>
      <c r="K17" s="416"/>
      <c r="L17" s="208"/>
      <c r="M17" s="208"/>
      <c r="N17" s="208"/>
      <c r="O17" s="208"/>
      <c r="P17" s="208"/>
      <c r="Q17" s="208"/>
      <c r="R17" s="208"/>
      <c r="S17" s="208"/>
      <c r="T17" s="208"/>
      <c r="U17" s="208"/>
      <c r="V17" s="208"/>
      <c r="W17" s="208"/>
      <c r="X17" s="46"/>
    </row>
    <row r="18" spans="1:32" ht="17.25" customHeight="1">
      <c r="A18" s="1800" t="s">
        <v>325</v>
      </c>
      <c r="B18" s="1801"/>
      <c r="C18" s="1802"/>
      <c r="D18" s="1776" t="str">
        <f>IF(基本情報!$C$1="","",基本情報!$C$1)</f>
        <v/>
      </c>
      <c r="E18" s="1777"/>
      <c r="F18" s="1777"/>
      <c r="G18" s="1777"/>
      <c r="H18" s="1777"/>
      <c r="I18" s="1777"/>
      <c r="J18" s="1777"/>
      <c r="K18" s="1777"/>
      <c r="L18" s="1777"/>
      <c r="M18" s="1777"/>
      <c r="N18" s="1777"/>
      <c r="O18" s="1777"/>
      <c r="P18" s="1777"/>
      <c r="Q18" s="1777"/>
      <c r="R18" s="1777"/>
      <c r="S18" s="1777"/>
      <c r="T18" s="1777"/>
      <c r="U18" s="1777"/>
      <c r="V18" s="1777"/>
      <c r="W18" s="1777"/>
      <c r="X18" s="1778"/>
    </row>
    <row r="19" spans="1:32" ht="17.25" customHeight="1">
      <c r="A19" s="1728" t="s">
        <v>324</v>
      </c>
      <c r="B19" s="1729"/>
      <c r="C19" s="1729"/>
      <c r="D19" s="1779" t="str">
        <f>IF(基本情報!$C$21="","",基本情報!$C$21)</f>
        <v/>
      </c>
      <c r="E19" s="1780"/>
      <c r="F19" s="1780"/>
      <c r="G19" s="1729" t="s">
        <v>323</v>
      </c>
      <c r="H19" s="1780" t="str">
        <f>IF(基本情報!$C$22="","",基本情報!$C$22)</f>
        <v/>
      </c>
      <c r="I19" s="1780"/>
      <c r="J19" s="1780"/>
      <c r="K19" s="1780"/>
      <c r="L19" s="1803" t="s">
        <v>136</v>
      </c>
      <c r="M19" s="1728" t="s">
        <v>322</v>
      </c>
      <c r="N19" s="1729"/>
      <c r="O19" s="1803"/>
      <c r="P19" s="1785" t="str">
        <f>IF(基本情報!$C$14="","",基本情報!$C$14)</f>
        <v>令和　年　月　日</v>
      </c>
      <c r="Q19" s="1786"/>
      <c r="R19" s="1786"/>
      <c r="S19" s="1786"/>
      <c r="T19" s="1786"/>
      <c r="U19" s="1786"/>
      <c r="V19" s="1786"/>
      <c r="W19" s="1786"/>
      <c r="X19" s="1787"/>
    </row>
    <row r="20" spans="1:32" ht="17.25" customHeight="1">
      <c r="A20" s="1726"/>
      <c r="B20" s="1727"/>
      <c r="C20" s="1727"/>
      <c r="D20" s="1781"/>
      <c r="E20" s="1782"/>
      <c r="F20" s="1782"/>
      <c r="G20" s="1807"/>
      <c r="H20" s="1806"/>
      <c r="I20" s="1806"/>
      <c r="J20" s="1806"/>
      <c r="K20" s="1806"/>
      <c r="L20" s="1804"/>
      <c r="M20" s="1812"/>
      <c r="N20" s="1807"/>
      <c r="O20" s="1804"/>
      <c r="P20" s="1788"/>
      <c r="Q20" s="1789"/>
      <c r="R20" s="1789"/>
      <c r="S20" s="1789"/>
      <c r="T20" s="1789"/>
      <c r="U20" s="1789"/>
      <c r="V20" s="1789"/>
      <c r="W20" s="1789"/>
      <c r="X20" s="1790"/>
    </row>
    <row r="21" spans="1:32" ht="17.25" customHeight="1">
      <c r="A21" s="1728" t="s">
        <v>321</v>
      </c>
      <c r="B21" s="1729"/>
      <c r="C21" s="1803"/>
      <c r="D21" s="417"/>
      <c r="E21" s="1783" t="str">
        <f>IF(基本情報!$C$12="","",基本情報!$C$12)</f>
        <v/>
      </c>
      <c r="F21" s="1783"/>
      <c r="G21" s="1783"/>
      <c r="H21" s="1783"/>
      <c r="I21" s="1783"/>
      <c r="J21" s="1783"/>
      <c r="K21" s="1783"/>
      <c r="L21" s="56"/>
      <c r="M21" s="1749" t="s">
        <v>320</v>
      </c>
      <c r="N21" s="1750"/>
      <c r="O21" s="1808"/>
      <c r="P21" s="1791" t="s">
        <v>706</v>
      </c>
      <c r="Q21" s="1792"/>
      <c r="R21" s="1792"/>
      <c r="S21" s="1792"/>
      <c r="T21" s="1792"/>
      <c r="U21" s="1792"/>
      <c r="V21" s="1792"/>
      <c r="W21" s="1792"/>
      <c r="X21" s="1793"/>
    </row>
    <row r="22" spans="1:32" ht="17.25" customHeight="1">
      <c r="A22" s="1726"/>
      <c r="B22" s="1727"/>
      <c r="C22" s="1805"/>
      <c r="D22" s="418"/>
      <c r="E22" s="1784"/>
      <c r="F22" s="1784"/>
      <c r="G22" s="1784"/>
      <c r="H22" s="1784"/>
      <c r="I22" s="1784"/>
      <c r="J22" s="1784"/>
      <c r="K22" s="1784"/>
      <c r="L22" s="55"/>
      <c r="M22" s="1809"/>
      <c r="N22" s="1810"/>
      <c r="O22" s="1811"/>
      <c r="P22" s="1794"/>
      <c r="Q22" s="1795"/>
      <c r="R22" s="1795"/>
      <c r="S22" s="1795"/>
      <c r="T22" s="1795"/>
      <c r="U22" s="1795"/>
      <c r="V22" s="1795"/>
      <c r="W22" s="1795"/>
      <c r="X22" s="1796"/>
    </row>
    <row r="23" spans="1:32" ht="17.25" customHeight="1">
      <c r="A23" s="1726" t="s">
        <v>319</v>
      </c>
      <c r="B23" s="1727"/>
      <c r="C23" s="1727"/>
      <c r="D23" s="1732" t="str">
        <f>IF(基本情報!$C$2="","",基本情報!$C$2)</f>
        <v/>
      </c>
      <c r="E23" s="1733"/>
      <c r="F23" s="1733"/>
      <c r="G23" s="1733"/>
      <c r="H23" s="1733"/>
      <c r="I23" s="1733"/>
      <c r="J23" s="1733"/>
      <c r="K23" s="1733"/>
      <c r="L23" s="1734"/>
      <c r="M23" s="1726" t="s">
        <v>318</v>
      </c>
      <c r="N23" s="1727"/>
      <c r="O23" s="1805"/>
      <c r="P23" s="1730"/>
      <c r="Q23" s="1731"/>
      <c r="R23" s="1731"/>
      <c r="S23" s="1731"/>
      <c r="T23" s="1731"/>
      <c r="U23" s="1731"/>
      <c r="V23" s="1727" t="s">
        <v>945</v>
      </c>
      <c r="W23" s="1727"/>
      <c r="X23" s="1805"/>
    </row>
    <row r="24" spans="1:32" ht="17.25" customHeight="1">
      <c r="A24" s="54" t="s">
        <v>946</v>
      </c>
      <c r="B24" s="415"/>
      <c r="C24" s="207"/>
      <c r="D24" s="1816"/>
      <c r="E24" s="1816"/>
      <c r="F24" s="1816"/>
      <c r="G24" s="1816"/>
      <c r="H24" s="1816"/>
      <c r="I24" s="1816"/>
      <c r="J24" s="1816"/>
      <c r="K24" s="1816"/>
      <c r="L24" s="1816"/>
      <c r="M24" s="1816"/>
      <c r="N24" s="1816"/>
      <c r="O24" s="1816"/>
      <c r="P24" s="1816"/>
      <c r="Q24" s="1816"/>
      <c r="R24" s="1816"/>
      <c r="S24" s="1816"/>
      <c r="T24" s="1816"/>
      <c r="U24" s="1816"/>
      <c r="V24" s="1816"/>
      <c r="W24" s="1816"/>
      <c r="X24" s="1817"/>
    </row>
    <row r="25" spans="1:32" ht="17.25" customHeight="1">
      <c r="A25" s="48"/>
      <c r="B25" s="208"/>
      <c r="C25" s="208"/>
      <c r="D25" s="1818"/>
      <c r="E25" s="1818"/>
      <c r="F25" s="1818"/>
      <c r="G25" s="1818"/>
      <c r="H25" s="1818"/>
      <c r="I25" s="1818"/>
      <c r="J25" s="1818"/>
      <c r="K25" s="1818"/>
      <c r="L25" s="1818"/>
      <c r="M25" s="1818"/>
      <c r="N25" s="1818"/>
      <c r="O25" s="1818"/>
      <c r="P25" s="1818"/>
      <c r="Q25" s="1818"/>
      <c r="R25" s="1818"/>
      <c r="S25" s="1818"/>
      <c r="T25" s="1818"/>
      <c r="U25" s="1818"/>
      <c r="V25" s="1818"/>
      <c r="W25" s="1818"/>
      <c r="X25" s="1819"/>
    </row>
    <row r="26" spans="1:32" ht="17.25" customHeight="1">
      <c r="A26" s="39"/>
      <c r="B26" s="209"/>
      <c r="C26" s="209"/>
      <c r="D26" s="1820"/>
      <c r="E26" s="1820"/>
      <c r="F26" s="1820"/>
      <c r="G26" s="1820"/>
      <c r="H26" s="1820"/>
      <c r="I26" s="1820"/>
      <c r="J26" s="1820"/>
      <c r="K26" s="1820"/>
      <c r="L26" s="1820"/>
      <c r="M26" s="1820"/>
      <c r="N26" s="1820"/>
      <c r="O26" s="1820"/>
      <c r="P26" s="1820"/>
      <c r="Q26" s="1820"/>
      <c r="R26" s="1820"/>
      <c r="S26" s="1820"/>
      <c r="T26" s="1820"/>
      <c r="U26" s="1820"/>
      <c r="V26" s="1820"/>
      <c r="W26" s="1820"/>
      <c r="X26" s="1821"/>
    </row>
    <row r="27" spans="1:32" ht="17.25" customHeight="1">
      <c r="A27" s="53"/>
      <c r="B27" s="414" t="s">
        <v>317</v>
      </c>
      <c r="C27" s="414"/>
      <c r="D27" s="414"/>
      <c r="E27" s="414"/>
      <c r="F27" s="414"/>
      <c r="G27" s="414"/>
      <c r="H27" s="414"/>
      <c r="I27" s="414"/>
      <c r="J27" s="414"/>
      <c r="K27" s="414"/>
      <c r="L27" s="52"/>
      <c r="M27" s="52"/>
      <c r="N27" s="52"/>
      <c r="O27" s="52"/>
      <c r="P27" s="52"/>
      <c r="Q27" s="52"/>
      <c r="R27" s="52"/>
      <c r="S27" s="52"/>
      <c r="T27" s="52"/>
      <c r="U27" s="52"/>
      <c r="V27" s="52"/>
      <c r="W27" s="52"/>
      <c r="X27" s="212"/>
    </row>
    <row r="28" spans="1:32" ht="17.25" customHeight="1">
      <c r="A28" s="1746" t="s">
        <v>316</v>
      </c>
      <c r="B28" s="368"/>
      <c r="C28" s="1773"/>
      <c r="D28" s="1773"/>
      <c r="E28" s="1773"/>
      <c r="F28" s="1773"/>
      <c r="G28" s="1773"/>
      <c r="H28" s="1773"/>
      <c r="I28" s="1773"/>
      <c r="J28" s="1773"/>
      <c r="K28" s="1773"/>
      <c r="L28" s="47"/>
      <c r="M28" s="1749" t="s">
        <v>315</v>
      </c>
      <c r="N28" s="1750"/>
      <c r="O28" s="1751"/>
      <c r="P28" s="51"/>
      <c r="Q28" s="1758"/>
      <c r="R28" s="1758"/>
      <c r="S28" s="1758"/>
      <c r="T28" s="1758"/>
      <c r="U28" s="1758"/>
      <c r="V28" s="1758"/>
      <c r="W28" s="1758"/>
      <c r="X28" s="47"/>
      <c r="AE28" s="37"/>
      <c r="AF28" s="37"/>
    </row>
    <row r="29" spans="1:32" ht="17.25" customHeight="1">
      <c r="A29" s="1747"/>
      <c r="B29" s="369"/>
      <c r="C29" s="1774"/>
      <c r="D29" s="1774"/>
      <c r="E29" s="1774"/>
      <c r="F29" s="1774"/>
      <c r="G29" s="1774"/>
      <c r="H29" s="1774"/>
      <c r="I29" s="1774"/>
      <c r="J29" s="1774"/>
      <c r="K29" s="1774"/>
      <c r="L29" s="46"/>
      <c r="M29" s="1752"/>
      <c r="N29" s="1753"/>
      <c r="O29" s="1754"/>
      <c r="P29" s="39"/>
      <c r="Q29" s="1759"/>
      <c r="R29" s="1759"/>
      <c r="S29" s="1759"/>
      <c r="T29" s="1759"/>
      <c r="U29" s="1759"/>
      <c r="V29" s="1759"/>
      <c r="W29" s="1759"/>
      <c r="X29" s="38"/>
      <c r="AE29" s="37"/>
      <c r="AF29" s="37"/>
    </row>
    <row r="30" spans="1:32" ht="17.25" customHeight="1">
      <c r="A30" s="1747"/>
      <c r="B30" s="369"/>
      <c r="C30" s="1774"/>
      <c r="D30" s="1774"/>
      <c r="E30" s="1774"/>
      <c r="F30" s="1774"/>
      <c r="G30" s="1774"/>
      <c r="H30" s="1774"/>
      <c r="I30" s="1774"/>
      <c r="J30" s="1774"/>
      <c r="K30" s="1774"/>
      <c r="L30" s="46"/>
      <c r="M30" s="1755" t="s">
        <v>314</v>
      </c>
      <c r="N30" s="1755"/>
      <c r="O30" s="1755"/>
      <c r="P30" s="51"/>
      <c r="Q30" s="207"/>
      <c r="R30" s="1760"/>
      <c r="S30" s="1760"/>
      <c r="T30" s="1760"/>
      <c r="U30" s="1760"/>
      <c r="V30" s="208"/>
      <c r="W30" s="1767" t="s">
        <v>309</v>
      </c>
      <c r="X30" s="1768"/>
      <c r="AE30" s="37"/>
      <c r="AF30" s="37"/>
    </row>
    <row r="31" spans="1:32" ht="17.25" customHeight="1">
      <c r="A31" s="1747"/>
      <c r="B31" s="369"/>
      <c r="C31" s="1774"/>
      <c r="D31" s="1774"/>
      <c r="E31" s="1774"/>
      <c r="F31" s="1774"/>
      <c r="G31" s="1774"/>
      <c r="H31" s="1774"/>
      <c r="I31" s="1774"/>
      <c r="J31" s="1774"/>
      <c r="K31" s="1774"/>
      <c r="L31" s="46"/>
      <c r="M31" s="1755"/>
      <c r="N31" s="1755"/>
      <c r="O31" s="1755"/>
      <c r="P31" s="48"/>
      <c r="Q31" s="208"/>
      <c r="R31" s="1762"/>
      <c r="S31" s="1762"/>
      <c r="T31" s="1762"/>
      <c r="U31" s="1762"/>
      <c r="V31" s="208"/>
      <c r="W31" s="1769"/>
      <c r="X31" s="1770"/>
      <c r="AE31" s="37"/>
      <c r="AF31" s="37"/>
    </row>
    <row r="32" spans="1:32" ht="17.25" customHeight="1">
      <c r="A32" s="1747"/>
      <c r="B32" s="369"/>
      <c r="C32" s="1774"/>
      <c r="D32" s="1774"/>
      <c r="E32" s="1774"/>
      <c r="F32" s="1774"/>
      <c r="G32" s="1774"/>
      <c r="H32" s="1774"/>
      <c r="I32" s="1774"/>
      <c r="J32" s="1774"/>
      <c r="K32" s="1774"/>
      <c r="L32" s="46"/>
      <c r="M32" s="1749" t="s">
        <v>313</v>
      </c>
      <c r="N32" s="1750"/>
      <c r="O32" s="1751"/>
      <c r="P32" s="51"/>
      <c r="Q32" s="207"/>
      <c r="R32" s="1760"/>
      <c r="S32" s="1760"/>
      <c r="T32" s="1760"/>
      <c r="U32" s="1760"/>
      <c r="V32" s="207"/>
      <c r="W32" s="1767" t="s">
        <v>309</v>
      </c>
      <c r="X32" s="1768"/>
      <c r="AE32" s="37"/>
      <c r="AF32" s="37"/>
    </row>
    <row r="33" spans="1:32" ht="17.25" customHeight="1">
      <c r="A33" s="1747"/>
      <c r="B33" s="369"/>
      <c r="C33" s="50" t="s">
        <v>312</v>
      </c>
      <c r="D33" s="50"/>
      <c r="E33" s="50"/>
      <c r="F33" s="49"/>
      <c r="G33" s="49"/>
      <c r="H33" s="49"/>
      <c r="I33" s="49"/>
      <c r="J33" s="49"/>
      <c r="K33" s="49"/>
      <c r="L33" s="46"/>
      <c r="M33" s="1752"/>
      <c r="N33" s="1753"/>
      <c r="O33" s="1754"/>
      <c r="P33" s="39"/>
      <c r="Q33" s="209"/>
      <c r="R33" s="1762"/>
      <c r="S33" s="1762"/>
      <c r="T33" s="1762"/>
      <c r="U33" s="1762"/>
      <c r="V33" s="209"/>
      <c r="W33" s="1769"/>
      <c r="X33" s="1770"/>
      <c r="AE33" s="37"/>
      <c r="AF33" s="37"/>
    </row>
    <row r="34" spans="1:32" ht="17.25" customHeight="1">
      <c r="A34" s="1747"/>
      <c r="B34" s="369"/>
      <c r="C34" s="1756"/>
      <c r="D34" s="1756"/>
      <c r="E34" s="1756"/>
      <c r="F34" s="1756"/>
      <c r="G34" s="1756"/>
      <c r="H34" s="1756"/>
      <c r="I34" s="1756"/>
      <c r="J34" s="1756"/>
      <c r="K34" s="1763" t="s">
        <v>311</v>
      </c>
      <c r="L34" s="46"/>
      <c r="M34" s="1764" t="s">
        <v>310</v>
      </c>
      <c r="N34" s="1765"/>
      <c r="O34" s="1766"/>
      <c r="P34" s="48"/>
      <c r="Q34" s="208"/>
      <c r="R34" s="1760"/>
      <c r="S34" s="1760"/>
      <c r="T34" s="1760"/>
      <c r="U34" s="1760"/>
      <c r="V34" s="208"/>
      <c r="W34" s="1767" t="s">
        <v>309</v>
      </c>
      <c r="X34" s="1768"/>
      <c r="AE34" s="37"/>
      <c r="AF34" s="37"/>
    </row>
    <row r="35" spans="1:32" ht="17.25" customHeight="1">
      <c r="A35" s="1747"/>
      <c r="B35" s="369"/>
      <c r="C35" s="1757"/>
      <c r="D35" s="1757"/>
      <c r="E35" s="1757"/>
      <c r="F35" s="1757"/>
      <c r="G35" s="1757"/>
      <c r="H35" s="1757"/>
      <c r="I35" s="1757"/>
      <c r="J35" s="1757"/>
      <c r="K35" s="1763"/>
      <c r="L35" s="46"/>
      <c r="M35" s="1740" t="s">
        <v>308</v>
      </c>
      <c r="N35" s="1741"/>
      <c r="O35" s="1742"/>
      <c r="P35" s="48"/>
      <c r="Q35" s="208"/>
      <c r="R35" s="1761"/>
      <c r="S35" s="1761"/>
      <c r="T35" s="1761"/>
      <c r="U35" s="1761"/>
      <c r="V35" s="208"/>
      <c r="W35" s="1771"/>
      <c r="X35" s="1772"/>
      <c r="AE35" s="37"/>
      <c r="AF35" s="37"/>
    </row>
    <row r="36" spans="1:32" ht="17.25" customHeight="1">
      <c r="A36" s="1748"/>
      <c r="B36" s="370"/>
      <c r="C36" s="209"/>
      <c r="D36" s="209"/>
      <c r="E36" s="209"/>
      <c r="F36" s="209"/>
      <c r="G36" s="209"/>
      <c r="H36" s="209"/>
      <c r="I36" s="209"/>
      <c r="J36" s="209"/>
      <c r="K36" s="209"/>
      <c r="L36" s="38"/>
      <c r="M36" s="1743" t="s">
        <v>307</v>
      </c>
      <c r="N36" s="1744"/>
      <c r="O36" s="1745"/>
      <c r="P36" s="39"/>
      <c r="Q36" s="209"/>
      <c r="R36" s="1762"/>
      <c r="S36" s="1762"/>
      <c r="T36" s="1762"/>
      <c r="U36" s="1762"/>
      <c r="V36" s="208"/>
      <c r="W36" s="1769"/>
      <c r="X36" s="1770"/>
      <c r="AE36" s="37"/>
      <c r="AF36" s="37"/>
    </row>
    <row r="37" spans="1:32" ht="17.25" customHeight="1">
      <c r="A37" s="1738" t="s">
        <v>306</v>
      </c>
      <c r="B37" s="371"/>
      <c r="C37" s="207"/>
      <c r="D37" s="207"/>
      <c r="E37" s="207"/>
      <c r="F37" s="207"/>
      <c r="G37" s="207"/>
      <c r="H37" s="207"/>
      <c r="I37" s="207"/>
      <c r="J37" s="207"/>
      <c r="K37" s="207"/>
      <c r="L37" s="415"/>
      <c r="M37" s="207"/>
      <c r="N37" s="207"/>
      <c r="O37" s="207"/>
      <c r="P37" s="207"/>
      <c r="Q37" s="207"/>
      <c r="R37" s="207"/>
      <c r="S37" s="207"/>
      <c r="T37" s="207"/>
      <c r="U37" s="207"/>
      <c r="V37" s="207"/>
      <c r="W37" s="207"/>
      <c r="X37" s="47"/>
    </row>
    <row r="38" spans="1:32" ht="17.25" customHeight="1">
      <c r="A38" s="1739"/>
      <c r="B38" s="372"/>
      <c r="C38" s="209"/>
      <c r="D38" s="209"/>
      <c r="E38" s="209"/>
      <c r="F38" s="209"/>
      <c r="G38" s="209"/>
      <c r="H38" s="209"/>
      <c r="I38" s="209"/>
      <c r="J38" s="209"/>
      <c r="K38" s="209"/>
      <c r="L38" s="209"/>
      <c r="M38" s="209"/>
      <c r="N38" s="209"/>
      <c r="O38" s="209"/>
      <c r="P38" s="209"/>
      <c r="Q38" s="209"/>
      <c r="R38" s="209"/>
      <c r="S38" s="209"/>
      <c r="T38" s="209"/>
      <c r="U38" s="209"/>
      <c r="V38" s="209"/>
      <c r="W38" s="209"/>
      <c r="X38" s="38"/>
    </row>
    <row r="39" spans="1:32" s="40" customFormat="1" ht="17.25" customHeight="1">
      <c r="A39" s="1735" t="s">
        <v>305</v>
      </c>
      <c r="B39" s="45" t="s">
        <v>304</v>
      </c>
      <c r="C39" s="373"/>
      <c r="D39" s="43"/>
      <c r="E39" s="43"/>
      <c r="F39" s="43"/>
      <c r="G39" s="43"/>
      <c r="H39" s="45" t="s">
        <v>303</v>
      </c>
      <c r="I39" s="43"/>
      <c r="J39" s="373"/>
      <c r="K39" s="373"/>
      <c r="L39" s="43"/>
      <c r="M39" s="44"/>
      <c r="N39" s="45" t="s">
        <v>302</v>
      </c>
      <c r="O39" s="373"/>
      <c r="P39" s="43"/>
      <c r="Q39" s="43"/>
      <c r="R39" s="43"/>
      <c r="S39" s="44"/>
      <c r="T39" s="43" t="s">
        <v>8</v>
      </c>
      <c r="U39" s="42"/>
      <c r="V39" s="42"/>
      <c r="W39" s="42"/>
      <c r="X39" s="41"/>
    </row>
    <row r="40" spans="1:32" s="40" customFormat="1" ht="17.25" customHeight="1">
      <c r="A40" s="1736"/>
      <c r="B40" s="363"/>
      <c r="C40" s="374"/>
      <c r="D40" s="364"/>
      <c r="E40" s="364"/>
      <c r="F40" s="364"/>
      <c r="G40" s="364"/>
      <c r="H40" s="363"/>
      <c r="I40" s="364"/>
      <c r="J40" s="374"/>
      <c r="K40" s="374"/>
      <c r="L40" s="364"/>
      <c r="M40" s="365"/>
      <c r="N40" s="363"/>
      <c r="O40" s="374"/>
      <c r="P40" s="364"/>
      <c r="Q40" s="364"/>
      <c r="R40" s="364"/>
      <c r="S40" s="365"/>
      <c r="T40" s="364"/>
      <c r="U40" s="366"/>
      <c r="V40" s="366"/>
      <c r="W40" s="366"/>
      <c r="X40" s="367"/>
    </row>
    <row r="41" spans="1:32" ht="17.25" customHeight="1">
      <c r="A41" s="1737"/>
      <c r="B41" s="39"/>
      <c r="C41" s="209"/>
      <c r="D41" s="209"/>
      <c r="E41" s="209"/>
      <c r="F41" s="209"/>
      <c r="G41" s="209"/>
      <c r="H41" s="39"/>
      <c r="I41" s="209"/>
      <c r="J41" s="209"/>
      <c r="K41" s="209"/>
      <c r="L41" s="209"/>
      <c r="M41" s="38"/>
      <c r="N41" s="39"/>
      <c r="O41" s="209"/>
      <c r="P41" s="209"/>
      <c r="Q41" s="209"/>
      <c r="R41" s="209"/>
      <c r="S41" s="38"/>
      <c r="T41" s="209"/>
      <c r="U41" s="209"/>
      <c r="V41" s="209"/>
      <c r="W41" s="209"/>
      <c r="X41" s="38"/>
    </row>
  </sheetData>
  <mergeCells count="55">
    <mergeCell ref="J9:N9"/>
    <mergeCell ref="O9:X9"/>
    <mergeCell ref="G10:I10"/>
    <mergeCell ref="J10:N10"/>
    <mergeCell ref="O10:X10"/>
    <mergeCell ref="O11:X11"/>
    <mergeCell ref="D24:X24"/>
    <mergeCell ref="D25:X25"/>
    <mergeCell ref="D26:X26"/>
    <mergeCell ref="V23:X23"/>
    <mergeCell ref="M23:O23"/>
    <mergeCell ref="A3:X4"/>
    <mergeCell ref="D18:X18"/>
    <mergeCell ref="D19:F20"/>
    <mergeCell ref="E21:K22"/>
    <mergeCell ref="P19:X20"/>
    <mergeCell ref="P21:X22"/>
    <mergeCell ref="S6:X6"/>
    <mergeCell ref="B8:I8"/>
    <mergeCell ref="A18:C18"/>
    <mergeCell ref="L19:L20"/>
    <mergeCell ref="A21:C22"/>
    <mergeCell ref="H19:K20"/>
    <mergeCell ref="G19:G20"/>
    <mergeCell ref="M21:O22"/>
    <mergeCell ref="M19:O20"/>
    <mergeCell ref="J11:N11"/>
    <mergeCell ref="C28:K28"/>
    <mergeCell ref="C29:K29"/>
    <mergeCell ref="C30:K30"/>
    <mergeCell ref="C31:K31"/>
    <mergeCell ref="C32:K32"/>
    <mergeCell ref="K34:K35"/>
    <mergeCell ref="M34:O34"/>
    <mergeCell ref="R32:U33"/>
    <mergeCell ref="R30:U31"/>
    <mergeCell ref="W30:X31"/>
    <mergeCell ref="W32:X33"/>
    <mergeCell ref="W34:X36"/>
    <mergeCell ref="A23:C23"/>
    <mergeCell ref="A19:C20"/>
    <mergeCell ref="P23:U23"/>
    <mergeCell ref="D23:L23"/>
    <mergeCell ref="A39:A41"/>
    <mergeCell ref="A37:A38"/>
    <mergeCell ref="M35:O35"/>
    <mergeCell ref="M36:O36"/>
    <mergeCell ref="A28:A36"/>
    <mergeCell ref="M28:O29"/>
    <mergeCell ref="M30:O31"/>
    <mergeCell ref="M32:O33"/>
    <mergeCell ref="C34:J34"/>
    <mergeCell ref="C35:J35"/>
    <mergeCell ref="Q28:W29"/>
    <mergeCell ref="R34:U3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P19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ColWidth="9" defaultRowHeight="17.25" customHeight="1"/>
  <cols>
    <col min="1" max="24" width="3.625" style="68" customWidth="1"/>
    <col min="25" max="16384" width="9" style="68"/>
  </cols>
  <sheetData>
    <row r="1" spans="1:26" ht="17.25" customHeight="1">
      <c r="V1" s="215"/>
      <c r="W1" s="215"/>
      <c r="X1" s="210" t="s">
        <v>503</v>
      </c>
      <c r="Y1" s="559" t="s">
        <v>571</v>
      </c>
      <c r="Z1" s="551"/>
    </row>
    <row r="3" spans="1:26" ht="17.25" customHeight="1">
      <c r="A3" s="1826" t="s">
        <v>333</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row>
    <row r="4" spans="1:26" ht="17.25" customHeight="1">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row>
    <row r="5" spans="1:26" ht="17.25" customHeight="1">
      <c r="C5" s="57"/>
      <c r="D5" s="57"/>
      <c r="E5" s="57"/>
    </row>
    <row r="6" spans="1:26" ht="17.25" customHeight="1">
      <c r="A6" s="188"/>
      <c r="B6" s="188"/>
      <c r="C6" s="188"/>
      <c r="D6" s="188"/>
      <c r="E6" s="188"/>
      <c r="F6" s="188"/>
      <c r="G6" s="188"/>
      <c r="H6" s="188"/>
      <c r="I6" s="188"/>
      <c r="J6" s="188"/>
      <c r="K6" s="188"/>
      <c r="L6" s="188"/>
      <c r="M6" s="188"/>
      <c r="N6" s="188"/>
      <c r="O6" s="181"/>
      <c r="P6" s="181"/>
      <c r="Q6" s="188"/>
      <c r="R6" s="79"/>
      <c r="S6" s="920" t="s">
        <v>706</v>
      </c>
      <c r="T6" s="920"/>
      <c r="U6" s="920"/>
      <c r="V6" s="920"/>
      <c r="W6" s="920"/>
      <c r="X6" s="920"/>
    </row>
    <row r="7" spans="1:26" ht="17.25" customHeight="1">
      <c r="A7" s="188" t="s">
        <v>14</v>
      </c>
      <c r="B7" s="188"/>
      <c r="C7" s="188"/>
      <c r="D7" s="188"/>
      <c r="E7" s="188"/>
      <c r="F7" s="181"/>
      <c r="G7" s="188"/>
      <c r="H7" s="188"/>
      <c r="I7" s="188"/>
      <c r="J7" s="188"/>
      <c r="K7" s="188"/>
      <c r="L7" s="181"/>
      <c r="M7" s="188"/>
      <c r="N7" s="188"/>
      <c r="O7" s="188"/>
      <c r="P7" s="188"/>
      <c r="Q7" s="188"/>
      <c r="R7" s="188"/>
      <c r="S7" s="188"/>
      <c r="T7" s="188"/>
      <c r="U7" s="188"/>
      <c r="V7" s="188"/>
      <c r="W7" s="188"/>
      <c r="X7" s="188"/>
    </row>
    <row r="8" spans="1:26" ht="17.25" customHeight="1">
      <c r="A8" s="410"/>
      <c r="B8" s="410"/>
      <c r="C8" s="410"/>
      <c r="D8" s="410"/>
      <c r="E8" s="410"/>
      <c r="F8" s="410"/>
      <c r="G8" s="410"/>
      <c r="H8" s="410"/>
      <c r="I8" s="410"/>
      <c r="J8" s="899" t="s">
        <v>959</v>
      </c>
      <c r="K8" s="899"/>
      <c r="L8" s="899"/>
      <c r="M8" s="899"/>
      <c r="N8" s="899"/>
      <c r="O8" s="900" t="str">
        <f>IF(基本情報!$C$3="","",基本情報!$C$3)</f>
        <v/>
      </c>
      <c r="P8" s="900"/>
      <c r="Q8" s="900"/>
      <c r="R8" s="900"/>
      <c r="S8" s="900"/>
      <c r="T8" s="900"/>
      <c r="U8" s="900"/>
      <c r="V8" s="900"/>
      <c r="W8" s="900"/>
      <c r="X8" s="900"/>
    </row>
    <row r="9" spans="1:26" ht="17.25" customHeight="1">
      <c r="A9" s="410"/>
      <c r="B9" s="410"/>
      <c r="C9" s="410"/>
      <c r="D9" s="410"/>
      <c r="E9" s="410"/>
      <c r="F9" s="41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ht="17.25" customHeight="1">
      <c r="A10" s="410"/>
      <c r="B10" s="410"/>
      <c r="C10" s="410"/>
      <c r="D10" s="410"/>
      <c r="E10" s="410"/>
      <c r="F10" s="410"/>
      <c r="G10" s="410"/>
      <c r="H10" s="410"/>
      <c r="I10" s="410"/>
      <c r="J10" s="899" t="s">
        <v>961</v>
      </c>
      <c r="K10" s="899"/>
      <c r="L10" s="899"/>
      <c r="M10" s="899"/>
      <c r="N10" s="899"/>
      <c r="O10" s="900" t="str">
        <f>IF(基本情報!$C$5="","",基本情報!$C$5)</f>
        <v/>
      </c>
      <c r="P10" s="900"/>
      <c r="Q10" s="900"/>
      <c r="R10" s="900"/>
      <c r="S10" s="900"/>
      <c r="T10" s="900"/>
      <c r="U10" s="900"/>
      <c r="V10" s="900"/>
      <c r="W10" s="900"/>
      <c r="X10" s="900"/>
    </row>
    <row r="12" spans="1:26" ht="17.25" customHeight="1">
      <c r="A12" s="410"/>
      <c r="B12" s="410"/>
      <c r="C12" s="410"/>
      <c r="D12" s="410"/>
      <c r="E12" s="410"/>
      <c r="F12" s="410"/>
      <c r="G12" s="410"/>
      <c r="H12" s="410"/>
      <c r="I12" s="410"/>
      <c r="J12" s="899" t="s">
        <v>959</v>
      </c>
      <c r="K12" s="899"/>
      <c r="L12" s="899"/>
      <c r="M12" s="899"/>
      <c r="N12" s="899"/>
      <c r="O12" s="1672"/>
      <c r="P12" s="1672"/>
      <c r="Q12" s="1672"/>
      <c r="R12" s="1672"/>
      <c r="S12" s="1672"/>
      <c r="T12" s="1672"/>
      <c r="U12" s="1672"/>
      <c r="V12" s="1672"/>
      <c r="W12" s="1672"/>
      <c r="X12" s="1672"/>
    </row>
    <row r="13" spans="1:26" ht="17.25" customHeight="1">
      <c r="A13" s="410"/>
      <c r="B13" s="410"/>
      <c r="C13" s="410"/>
      <c r="D13" s="410"/>
      <c r="E13" s="410"/>
      <c r="F13" s="410"/>
      <c r="G13" s="898" t="s">
        <v>965</v>
      </c>
      <c r="H13" s="898"/>
      <c r="I13" s="898"/>
      <c r="J13" s="899" t="s">
        <v>960</v>
      </c>
      <c r="K13" s="899"/>
      <c r="L13" s="899"/>
      <c r="M13" s="899"/>
      <c r="N13" s="899"/>
      <c r="O13" s="1672"/>
      <c r="P13" s="1672"/>
      <c r="Q13" s="1672"/>
      <c r="R13" s="1672"/>
      <c r="S13" s="1672"/>
      <c r="T13" s="1672"/>
      <c r="U13" s="1672"/>
      <c r="V13" s="1672"/>
      <c r="W13" s="1672"/>
      <c r="X13" s="1672"/>
    </row>
    <row r="14" spans="1:26" ht="17.25" customHeight="1">
      <c r="A14" s="410"/>
      <c r="B14" s="410"/>
      <c r="C14" s="410"/>
      <c r="D14" s="410"/>
      <c r="E14" s="410"/>
      <c r="F14" s="410"/>
      <c r="G14" s="410"/>
      <c r="H14" s="410"/>
      <c r="I14" s="410"/>
      <c r="J14" s="899" t="s">
        <v>961</v>
      </c>
      <c r="K14" s="899"/>
      <c r="L14" s="899"/>
      <c r="M14" s="899"/>
      <c r="N14" s="899"/>
      <c r="O14" s="1672"/>
      <c r="P14" s="1672"/>
      <c r="Q14" s="1672"/>
      <c r="R14" s="1672"/>
      <c r="S14" s="1672"/>
      <c r="T14" s="1672"/>
      <c r="U14" s="1672"/>
      <c r="V14" s="1672"/>
      <c r="W14" s="1672"/>
      <c r="X14" s="1672"/>
    </row>
    <row r="16" spans="1:26" ht="17.25" customHeight="1">
      <c r="A16" s="410"/>
      <c r="B16" s="410"/>
      <c r="C16" s="410"/>
      <c r="D16" s="410"/>
      <c r="E16" s="410"/>
      <c r="F16" s="410"/>
      <c r="G16" s="410"/>
      <c r="H16" s="410"/>
      <c r="I16" s="410"/>
      <c r="J16" s="899" t="s">
        <v>959</v>
      </c>
      <c r="K16" s="899"/>
      <c r="L16" s="899"/>
      <c r="M16" s="899"/>
      <c r="N16" s="899"/>
      <c r="O16" s="1672"/>
      <c r="P16" s="1672"/>
      <c r="Q16" s="1672"/>
      <c r="R16" s="1672"/>
      <c r="S16" s="1672"/>
      <c r="T16" s="1672"/>
      <c r="U16" s="1672"/>
      <c r="V16" s="1672"/>
      <c r="W16" s="1672"/>
      <c r="X16" s="1672"/>
    </row>
    <row r="17" spans="1:24" ht="17.25" customHeight="1">
      <c r="A17" s="410"/>
      <c r="B17" s="410"/>
      <c r="C17" s="410"/>
      <c r="D17" s="410"/>
      <c r="E17" s="410"/>
      <c r="F17" s="410"/>
      <c r="G17" s="898" t="s">
        <v>332</v>
      </c>
      <c r="H17" s="898"/>
      <c r="I17" s="898"/>
      <c r="J17" s="899" t="s">
        <v>960</v>
      </c>
      <c r="K17" s="899"/>
      <c r="L17" s="899"/>
      <c r="M17" s="899"/>
      <c r="N17" s="899"/>
      <c r="O17" s="1672"/>
      <c r="P17" s="1672"/>
      <c r="Q17" s="1672"/>
      <c r="R17" s="1672"/>
      <c r="S17" s="1672"/>
      <c r="T17" s="1672"/>
      <c r="U17" s="1672"/>
      <c r="V17" s="1672"/>
      <c r="W17" s="1672"/>
      <c r="X17" s="1672"/>
    </row>
    <row r="18" spans="1:24" ht="17.25" customHeight="1">
      <c r="A18" s="410"/>
      <c r="B18" s="410"/>
      <c r="C18" s="410"/>
      <c r="D18" s="410"/>
      <c r="E18" s="410"/>
      <c r="F18" s="410"/>
      <c r="G18" s="410"/>
      <c r="H18" s="410"/>
      <c r="I18" s="410"/>
      <c r="J18" s="899" t="s">
        <v>961</v>
      </c>
      <c r="K18" s="899"/>
      <c r="L18" s="899"/>
      <c r="M18" s="899"/>
      <c r="N18" s="899"/>
      <c r="O18" s="1672"/>
      <c r="P18" s="1672"/>
      <c r="Q18" s="1672"/>
      <c r="R18" s="1672"/>
      <c r="S18" s="1672"/>
      <c r="T18" s="1672"/>
      <c r="U18" s="1672"/>
      <c r="V18" s="1672"/>
      <c r="W18" s="1672"/>
      <c r="X18" s="1672"/>
    </row>
    <row r="21" spans="1:24" ht="17.25" customHeight="1">
      <c r="A21" s="1824" t="s">
        <v>1866</v>
      </c>
      <c r="B21" s="1824"/>
      <c r="C21" s="1824"/>
      <c r="D21" s="1824"/>
      <c r="E21" s="1824"/>
      <c r="F21" s="1824"/>
      <c r="G21" s="1824"/>
      <c r="H21" s="1824"/>
      <c r="I21" s="1824"/>
      <c r="J21" s="1824"/>
      <c r="K21" s="1824"/>
      <c r="L21" s="1824"/>
      <c r="M21" s="1824"/>
      <c r="N21" s="1824"/>
      <c r="O21" s="1824"/>
      <c r="P21" s="1824"/>
      <c r="Q21" s="1824"/>
      <c r="R21" s="1824"/>
      <c r="S21" s="1824"/>
      <c r="T21" s="1824"/>
      <c r="U21" s="1824"/>
      <c r="V21" s="1824"/>
      <c r="W21" s="1824"/>
      <c r="X21" s="1824"/>
    </row>
    <row r="22" spans="1:24" ht="17.25" customHeight="1">
      <c r="A22" s="1823" t="s">
        <v>937</v>
      </c>
      <c r="B22" s="1823"/>
      <c r="C22" s="1823"/>
      <c r="D22" s="1823"/>
      <c r="E22" s="1823"/>
      <c r="F22" s="1823"/>
      <c r="G22" s="1823"/>
      <c r="H22" s="1823"/>
      <c r="I22" s="1823"/>
      <c r="J22" s="1823"/>
      <c r="K22" s="1823"/>
      <c r="L22" s="1823"/>
      <c r="M22" s="1823"/>
      <c r="N22" s="1823"/>
      <c r="O22" s="1823"/>
      <c r="P22" s="1823"/>
      <c r="Q22" s="1823"/>
      <c r="R22" s="1823"/>
      <c r="S22" s="1823"/>
      <c r="T22" s="1823"/>
      <c r="U22" s="1823"/>
      <c r="V22" s="1823"/>
      <c r="W22" s="1823"/>
      <c r="X22" s="1823"/>
    </row>
    <row r="23" spans="1:24" ht="17.25" customHeight="1">
      <c r="A23" s="57" t="s">
        <v>404</v>
      </c>
    </row>
    <row r="24" spans="1:24" ht="17.25" customHeight="1">
      <c r="B24" s="57"/>
    </row>
    <row r="25" spans="1:24" ht="17.25" customHeight="1">
      <c r="A25" s="1825" t="s">
        <v>403</v>
      </c>
      <c r="B25" s="1825"/>
      <c r="C25" s="1825"/>
      <c r="D25" s="1825"/>
      <c r="E25" s="1825"/>
      <c r="F25" s="1825"/>
      <c r="G25" s="192"/>
      <c r="H25" s="1322"/>
      <c r="I25" s="1322"/>
      <c r="J25" s="1322"/>
      <c r="K25" s="1322"/>
      <c r="L25" s="1322"/>
      <c r="M25" s="1322"/>
      <c r="N25" s="1322"/>
      <c r="O25" s="1322"/>
      <c r="P25" s="1322"/>
      <c r="Q25" s="1322"/>
      <c r="R25" s="1322"/>
      <c r="S25" s="1322"/>
      <c r="T25" s="1322"/>
      <c r="U25" s="1322"/>
      <c r="V25" s="1322"/>
      <c r="W25" s="1322"/>
    </row>
    <row r="26" spans="1:24" ht="17.25" customHeight="1">
      <c r="A26" s="1825"/>
      <c r="B26" s="1825"/>
      <c r="C26" s="1825"/>
      <c r="D26" s="1825"/>
      <c r="E26" s="1825"/>
      <c r="F26" s="1825"/>
      <c r="G26" s="192"/>
      <c r="H26" s="1322"/>
      <c r="I26" s="1322"/>
      <c r="J26" s="1322"/>
      <c r="K26" s="1322"/>
      <c r="L26" s="1322"/>
      <c r="M26" s="1322"/>
      <c r="N26" s="1322"/>
      <c r="O26" s="1322"/>
      <c r="P26" s="1322"/>
      <c r="Q26" s="1322"/>
      <c r="R26" s="1322"/>
      <c r="S26" s="1322"/>
      <c r="T26" s="1322"/>
      <c r="U26" s="1322"/>
      <c r="V26" s="1322"/>
      <c r="W26" s="1322"/>
    </row>
    <row r="27" spans="1:24" ht="17.25" customHeight="1">
      <c r="A27" s="1825"/>
      <c r="B27" s="1825"/>
      <c r="C27" s="1825"/>
      <c r="D27" s="1825"/>
      <c r="E27" s="1825"/>
      <c r="F27" s="1825"/>
      <c r="G27" s="192"/>
      <c r="H27" s="1322"/>
      <c r="I27" s="1322"/>
      <c r="J27" s="1322"/>
      <c r="K27" s="1322"/>
      <c r="L27" s="1322"/>
      <c r="M27" s="1322"/>
      <c r="N27" s="1322"/>
      <c r="O27" s="1322"/>
      <c r="P27" s="1322"/>
      <c r="Q27" s="1322"/>
      <c r="R27" s="1322"/>
      <c r="S27" s="1322"/>
      <c r="T27" s="1322"/>
      <c r="U27" s="1322"/>
      <c r="V27" s="1322"/>
      <c r="W27" s="1322"/>
    </row>
    <row r="28" spans="1:24" ht="17.25" customHeight="1">
      <c r="B28" s="57"/>
      <c r="C28" s="69"/>
      <c r="D28" s="69"/>
      <c r="E28" s="69"/>
      <c r="F28" s="69"/>
      <c r="G28" s="361"/>
      <c r="H28" s="361"/>
      <c r="I28" s="361"/>
      <c r="J28" s="361"/>
      <c r="K28" s="361"/>
      <c r="L28" s="361"/>
      <c r="M28" s="361"/>
      <c r="N28" s="361"/>
      <c r="O28" s="361"/>
      <c r="P28" s="361"/>
      <c r="Q28" s="361"/>
      <c r="R28" s="361"/>
      <c r="S28" s="361"/>
      <c r="T28" s="361"/>
      <c r="U28" s="361"/>
      <c r="V28" s="361"/>
      <c r="W28" s="361"/>
      <c r="X28" s="361"/>
    </row>
    <row r="29" spans="1:24" ht="17.25" customHeight="1">
      <c r="A29" s="1822" t="s">
        <v>331</v>
      </c>
      <c r="B29" s="1822"/>
      <c r="C29" s="1822"/>
      <c r="D29" s="1822"/>
      <c r="E29" s="1822"/>
      <c r="F29" s="1822"/>
      <c r="G29" s="1822"/>
      <c r="H29" s="1822"/>
      <c r="I29" s="1822"/>
      <c r="J29" s="1822"/>
      <c r="K29" s="1822"/>
      <c r="L29" s="1822"/>
      <c r="M29" s="1822"/>
      <c r="N29" s="1822"/>
      <c r="O29" s="1822"/>
      <c r="P29" s="1822"/>
      <c r="Q29" s="1822"/>
      <c r="R29" s="1822"/>
      <c r="S29" s="1822"/>
      <c r="T29" s="1822"/>
      <c r="U29" s="1822"/>
      <c r="V29" s="1822"/>
      <c r="W29" s="1822"/>
      <c r="X29" s="1822"/>
    </row>
    <row r="30" spans="1:24" ht="17.25" customHeight="1">
      <c r="B30" s="57"/>
    </row>
    <row r="31" spans="1:24" ht="17.25" customHeight="1">
      <c r="A31" s="921" t="s">
        <v>5</v>
      </c>
      <c r="B31" s="921"/>
      <c r="C31" s="921"/>
      <c r="D31" s="921"/>
      <c r="E31" s="921"/>
      <c r="F31" s="921"/>
      <c r="G31" s="922" t="str">
        <f>IF(基本情報!$C$1="","",基本情報!$C$1)</f>
        <v/>
      </c>
      <c r="H31" s="922"/>
      <c r="I31" s="922"/>
      <c r="J31" s="922"/>
      <c r="K31" s="922"/>
      <c r="L31" s="922"/>
      <c r="M31" s="922"/>
      <c r="N31" s="922"/>
      <c r="O31" s="922"/>
      <c r="P31" s="922"/>
      <c r="Q31" s="922"/>
      <c r="R31" s="922"/>
      <c r="S31" s="922"/>
      <c r="T31" s="922"/>
      <c r="U31" s="922"/>
      <c r="V31" s="922"/>
      <c r="W31" s="922"/>
      <c r="X31" s="922"/>
    </row>
    <row r="32" spans="1:24" ht="17.25" customHeight="1">
      <c r="A32" s="193"/>
      <c r="B32" s="193"/>
      <c r="C32" s="193"/>
      <c r="D32" s="193"/>
      <c r="E32" s="193"/>
      <c r="F32" s="193"/>
      <c r="G32" s="193"/>
      <c r="H32" s="188"/>
      <c r="I32" s="188"/>
      <c r="J32" s="188"/>
      <c r="K32" s="188"/>
      <c r="L32" s="188"/>
      <c r="M32" s="188"/>
      <c r="N32" s="188"/>
      <c r="O32" s="188"/>
      <c r="P32" s="188"/>
      <c r="Q32" s="188"/>
      <c r="R32" s="188"/>
      <c r="S32" s="188"/>
      <c r="T32" s="188"/>
      <c r="U32" s="188"/>
      <c r="V32" s="188"/>
      <c r="W32" s="188"/>
      <c r="X32" s="188"/>
    </row>
    <row r="33" spans="1:24" ht="17.25" customHeight="1">
      <c r="A33" s="921" t="s">
        <v>4</v>
      </c>
      <c r="B33" s="921"/>
      <c r="C33" s="921"/>
      <c r="D33" s="921"/>
      <c r="E33" s="921"/>
      <c r="F33" s="921"/>
      <c r="G33" s="922" t="str">
        <f>IF(基本情報!$C$2="","",基本情報!$C$2)</f>
        <v/>
      </c>
      <c r="H33" s="922"/>
      <c r="I33" s="922"/>
      <c r="J33" s="922"/>
      <c r="K33" s="922"/>
      <c r="L33" s="922"/>
      <c r="M33" s="922"/>
      <c r="N33" s="922"/>
      <c r="O33" s="922"/>
      <c r="P33" s="922"/>
      <c r="Q33" s="922"/>
      <c r="R33" s="922"/>
      <c r="S33" s="922"/>
      <c r="T33" s="922"/>
      <c r="U33" s="922"/>
      <c r="V33" s="922"/>
      <c r="W33" s="922"/>
      <c r="X33" s="922"/>
    </row>
    <row r="34" spans="1:24" ht="17.25" customHeight="1">
      <c r="B34" s="57"/>
    </row>
    <row r="35" spans="1:24" ht="17.25" customHeight="1">
      <c r="A35" s="921" t="s">
        <v>320</v>
      </c>
      <c r="B35" s="921"/>
      <c r="C35" s="921"/>
      <c r="D35" s="921"/>
      <c r="E35" s="921"/>
      <c r="F35" s="921"/>
      <c r="G35" s="1015" t="s">
        <v>706</v>
      </c>
      <c r="H35" s="1015"/>
      <c r="I35" s="1015"/>
      <c r="J35" s="1015"/>
      <c r="K35" s="1015"/>
      <c r="L35" s="1015"/>
      <c r="M35" s="213"/>
      <c r="N35" s="211"/>
      <c r="O35" s="211"/>
      <c r="P35" s="211"/>
      <c r="Q35" s="211"/>
      <c r="R35" s="211"/>
    </row>
    <row r="36" spans="1:24" ht="17.25" customHeight="1">
      <c r="B36" s="216"/>
    </row>
  </sheetData>
  <mergeCells count="34">
    <mergeCell ref="A3:X4"/>
    <mergeCell ref="S6:X6"/>
    <mergeCell ref="J8:N8"/>
    <mergeCell ref="O8:X8"/>
    <mergeCell ref="G9:I9"/>
    <mergeCell ref="J9:N9"/>
    <mergeCell ref="O9:X9"/>
    <mergeCell ref="J17:N17"/>
    <mergeCell ref="O17:X17"/>
    <mergeCell ref="G17:I17"/>
    <mergeCell ref="J10:N10"/>
    <mergeCell ref="O10:X10"/>
    <mergeCell ref="J12:N12"/>
    <mergeCell ref="O12:X12"/>
    <mergeCell ref="J16:N16"/>
    <mergeCell ref="O16:X16"/>
    <mergeCell ref="G13:I13"/>
    <mergeCell ref="J13:N13"/>
    <mergeCell ref="O13:X13"/>
    <mergeCell ref="J14:N14"/>
    <mergeCell ref="O14:X14"/>
    <mergeCell ref="A33:F33"/>
    <mergeCell ref="G33:X33"/>
    <mergeCell ref="A35:F35"/>
    <mergeCell ref="G35:L35"/>
    <mergeCell ref="J18:N18"/>
    <mergeCell ref="O18:X18"/>
    <mergeCell ref="A31:F31"/>
    <mergeCell ref="G31:X31"/>
    <mergeCell ref="A29:X29"/>
    <mergeCell ref="A22:X22"/>
    <mergeCell ref="A21:X21"/>
    <mergeCell ref="A25:F27"/>
    <mergeCell ref="H25:W27"/>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ColWidth="9" defaultRowHeight="17.25" customHeight="1"/>
  <cols>
    <col min="1" max="24" width="3.625" style="68" customWidth="1"/>
    <col min="25" max="16384" width="9" style="68"/>
  </cols>
  <sheetData>
    <row r="1" spans="1:26" ht="17.25" customHeight="1">
      <c r="B1" s="941" t="s">
        <v>573</v>
      </c>
      <c r="C1" s="942"/>
      <c r="D1" s="942"/>
      <c r="E1" s="943"/>
      <c r="V1" s="215"/>
      <c r="W1" s="215"/>
      <c r="X1" s="210" t="s">
        <v>503</v>
      </c>
      <c r="Y1" s="559" t="s">
        <v>571</v>
      </c>
      <c r="Z1" s="551"/>
    </row>
    <row r="2" spans="1:26" ht="17.25" customHeight="1">
      <c r="B2" s="944"/>
      <c r="C2" s="945"/>
      <c r="D2" s="945"/>
      <c r="E2" s="946"/>
    </row>
    <row r="3" spans="1:26" ht="17.25" customHeight="1">
      <c r="A3" s="1826" t="s">
        <v>333</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row>
    <row r="4" spans="1:26" ht="17.25" customHeight="1">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row>
    <row r="5" spans="1:26" ht="17.25" customHeight="1">
      <c r="C5" s="57"/>
      <c r="D5" s="57"/>
      <c r="E5" s="57"/>
    </row>
    <row r="6" spans="1:26" ht="17.25" customHeight="1">
      <c r="A6" s="551"/>
      <c r="B6" s="551"/>
      <c r="C6" s="551"/>
      <c r="D6" s="551"/>
      <c r="E6" s="551"/>
      <c r="F6" s="551"/>
      <c r="G6" s="551"/>
      <c r="H6" s="551"/>
      <c r="I6" s="551"/>
      <c r="J6" s="551"/>
      <c r="K6" s="551"/>
      <c r="L6" s="551"/>
      <c r="M6" s="551"/>
      <c r="N6" s="551"/>
      <c r="O6" s="549"/>
      <c r="P6" s="549"/>
      <c r="Q6" s="551"/>
      <c r="R6" s="79"/>
      <c r="S6" s="920">
        <v>44806</v>
      </c>
      <c r="T6" s="920"/>
      <c r="U6" s="920"/>
      <c r="V6" s="920"/>
      <c r="W6" s="920"/>
      <c r="X6" s="920"/>
    </row>
    <row r="7" spans="1:26" ht="17.25" customHeight="1">
      <c r="A7" s="551" t="s">
        <v>14</v>
      </c>
      <c r="B7" s="551"/>
      <c r="C7" s="551"/>
      <c r="D7" s="551"/>
      <c r="E7" s="551"/>
      <c r="F7" s="549"/>
      <c r="G7" s="551"/>
      <c r="H7" s="551"/>
      <c r="I7" s="551"/>
      <c r="J7" s="551"/>
      <c r="K7" s="551"/>
      <c r="L7" s="549"/>
      <c r="M7" s="551"/>
      <c r="N7" s="551"/>
      <c r="O7" s="551"/>
      <c r="P7" s="551"/>
      <c r="Q7" s="551"/>
      <c r="R7" s="551"/>
      <c r="S7" s="551"/>
      <c r="T7" s="551"/>
      <c r="U7" s="551"/>
      <c r="V7" s="551"/>
      <c r="W7" s="551"/>
      <c r="X7" s="551"/>
    </row>
    <row r="8" spans="1:26" ht="17.25" customHeight="1">
      <c r="A8" s="551"/>
      <c r="B8" s="551"/>
      <c r="C8" s="551"/>
      <c r="D8" s="551"/>
      <c r="E8" s="551"/>
      <c r="F8" s="551"/>
      <c r="G8" s="551"/>
      <c r="H8" s="551"/>
      <c r="I8" s="551"/>
      <c r="J8" s="899" t="s">
        <v>959</v>
      </c>
      <c r="K8" s="899"/>
      <c r="L8" s="899"/>
      <c r="M8" s="899"/>
      <c r="N8" s="899"/>
      <c r="O8" s="900" t="s">
        <v>940</v>
      </c>
      <c r="P8" s="900"/>
      <c r="Q8" s="900"/>
      <c r="R8" s="900"/>
      <c r="S8" s="900"/>
      <c r="T8" s="900"/>
      <c r="U8" s="900"/>
      <c r="V8" s="900"/>
      <c r="W8" s="900"/>
      <c r="X8" s="900"/>
    </row>
    <row r="9" spans="1:26" ht="17.25" customHeight="1">
      <c r="A9" s="551"/>
      <c r="B9" s="551"/>
      <c r="C9" s="551"/>
      <c r="D9" s="551"/>
      <c r="E9" s="551"/>
      <c r="F9" s="551"/>
      <c r="G9" s="898" t="s">
        <v>7</v>
      </c>
      <c r="H9" s="898"/>
      <c r="I9" s="898"/>
      <c r="J9" s="899" t="s">
        <v>960</v>
      </c>
      <c r="K9" s="899"/>
      <c r="L9" s="899"/>
      <c r="M9" s="899"/>
      <c r="N9" s="899"/>
      <c r="O9" s="900" t="s">
        <v>676</v>
      </c>
      <c r="P9" s="900"/>
      <c r="Q9" s="900"/>
      <c r="R9" s="900"/>
      <c r="S9" s="900"/>
      <c r="T9" s="900"/>
      <c r="U9" s="900"/>
      <c r="V9" s="900"/>
      <c r="W9" s="900"/>
      <c r="X9" s="900"/>
    </row>
    <row r="10" spans="1:26" ht="17.25" customHeight="1">
      <c r="A10" s="551"/>
      <c r="B10" s="551"/>
      <c r="C10" s="551"/>
      <c r="D10" s="551"/>
      <c r="E10" s="551"/>
      <c r="F10" s="551"/>
      <c r="G10" s="551"/>
      <c r="H10" s="551"/>
      <c r="I10" s="551"/>
      <c r="J10" s="899" t="s">
        <v>961</v>
      </c>
      <c r="K10" s="899"/>
      <c r="L10" s="899"/>
      <c r="M10" s="899"/>
      <c r="N10" s="899"/>
      <c r="O10" s="900" t="s">
        <v>941</v>
      </c>
      <c r="P10" s="900"/>
      <c r="Q10" s="900"/>
      <c r="R10" s="900"/>
      <c r="S10" s="900"/>
      <c r="T10" s="900"/>
      <c r="U10" s="900"/>
      <c r="V10" s="900"/>
      <c r="W10" s="900"/>
      <c r="X10" s="900"/>
    </row>
    <row r="12" spans="1:26" ht="17.25" customHeight="1">
      <c r="G12" s="551"/>
      <c r="H12" s="551"/>
      <c r="I12" s="551"/>
      <c r="J12" s="899" t="s">
        <v>959</v>
      </c>
      <c r="K12" s="899"/>
      <c r="L12" s="899"/>
      <c r="M12" s="899"/>
      <c r="N12" s="899"/>
      <c r="O12" s="1672" t="s">
        <v>940</v>
      </c>
      <c r="P12" s="1672"/>
      <c r="Q12" s="1672"/>
      <c r="R12" s="1672"/>
      <c r="S12" s="1672"/>
      <c r="T12" s="1672"/>
      <c r="U12" s="1672"/>
      <c r="V12" s="1672"/>
      <c r="W12" s="1672"/>
      <c r="X12" s="1672"/>
    </row>
    <row r="13" spans="1:26" ht="17.25" customHeight="1">
      <c r="G13" s="898" t="s">
        <v>965</v>
      </c>
      <c r="H13" s="898"/>
      <c r="I13" s="898"/>
      <c r="J13" s="899" t="s">
        <v>960</v>
      </c>
      <c r="K13" s="899"/>
      <c r="L13" s="899"/>
      <c r="M13" s="899"/>
      <c r="N13" s="899"/>
      <c r="O13" s="1672" t="s">
        <v>942</v>
      </c>
      <c r="P13" s="1672"/>
      <c r="Q13" s="1672"/>
      <c r="R13" s="1672"/>
      <c r="S13" s="1672"/>
      <c r="T13" s="1672"/>
      <c r="U13" s="1672"/>
      <c r="V13" s="1672"/>
      <c r="W13" s="1672"/>
      <c r="X13" s="1672"/>
    </row>
    <row r="14" spans="1:26" ht="17.25" customHeight="1">
      <c r="G14" s="551"/>
      <c r="H14" s="551"/>
      <c r="I14" s="551"/>
      <c r="J14" s="899" t="s">
        <v>961</v>
      </c>
      <c r="K14" s="899"/>
      <c r="L14" s="899"/>
      <c r="M14" s="899"/>
      <c r="N14" s="899"/>
      <c r="O14" s="1672" t="s">
        <v>941</v>
      </c>
      <c r="P14" s="1672"/>
      <c r="Q14" s="1672"/>
      <c r="R14" s="1672"/>
      <c r="S14" s="1672"/>
      <c r="T14" s="1672"/>
      <c r="U14" s="1672"/>
      <c r="V14" s="1672"/>
      <c r="W14" s="1672"/>
      <c r="X14" s="1672"/>
    </row>
    <row r="16" spans="1:26" ht="17.25" customHeight="1">
      <c r="G16" s="551"/>
      <c r="H16" s="551"/>
      <c r="I16" s="551"/>
      <c r="J16" s="899" t="s">
        <v>959</v>
      </c>
      <c r="K16" s="899"/>
      <c r="L16" s="899"/>
      <c r="M16" s="899"/>
      <c r="N16" s="899"/>
      <c r="O16" s="1672" t="s">
        <v>940</v>
      </c>
      <c r="P16" s="1672"/>
      <c r="Q16" s="1672"/>
      <c r="R16" s="1672"/>
      <c r="S16" s="1672"/>
      <c r="T16" s="1672"/>
      <c r="U16" s="1672"/>
      <c r="V16" s="1672"/>
      <c r="W16" s="1672"/>
      <c r="X16" s="1672"/>
    </row>
    <row r="17" spans="1:24" ht="17.25" customHeight="1">
      <c r="G17" s="898" t="s">
        <v>332</v>
      </c>
      <c r="H17" s="898"/>
      <c r="I17" s="898"/>
      <c r="J17" s="899" t="s">
        <v>960</v>
      </c>
      <c r="K17" s="899"/>
      <c r="L17" s="899"/>
      <c r="M17" s="899"/>
      <c r="N17" s="899"/>
      <c r="O17" s="1672" t="s">
        <v>943</v>
      </c>
      <c r="P17" s="1672"/>
      <c r="Q17" s="1672"/>
      <c r="R17" s="1672"/>
      <c r="S17" s="1672"/>
      <c r="T17" s="1672"/>
      <c r="U17" s="1672"/>
      <c r="V17" s="1672"/>
      <c r="W17" s="1672"/>
      <c r="X17" s="1672"/>
    </row>
    <row r="18" spans="1:24" ht="17.25" customHeight="1">
      <c r="G18" s="551"/>
      <c r="H18" s="551"/>
      <c r="I18" s="551"/>
      <c r="J18" s="899" t="s">
        <v>961</v>
      </c>
      <c r="K18" s="899"/>
      <c r="L18" s="899"/>
      <c r="M18" s="899"/>
      <c r="N18" s="899"/>
      <c r="O18" s="1672" t="s">
        <v>941</v>
      </c>
      <c r="P18" s="1672"/>
      <c r="Q18" s="1672"/>
      <c r="R18" s="1672"/>
      <c r="S18" s="1672"/>
      <c r="T18" s="1672"/>
      <c r="U18" s="1672"/>
      <c r="V18" s="1672"/>
      <c r="W18" s="1672"/>
      <c r="X18" s="1672"/>
    </row>
    <row r="21" spans="1:24" ht="17.25" customHeight="1">
      <c r="A21" s="1824" t="s">
        <v>1866</v>
      </c>
      <c r="B21" s="1824"/>
      <c r="C21" s="1824"/>
      <c r="D21" s="1824"/>
      <c r="E21" s="1824"/>
      <c r="F21" s="1824"/>
      <c r="G21" s="1824"/>
      <c r="H21" s="1824"/>
      <c r="I21" s="1824"/>
      <c r="J21" s="1824"/>
      <c r="K21" s="1824"/>
      <c r="L21" s="1824"/>
      <c r="M21" s="1824"/>
      <c r="N21" s="1824"/>
      <c r="O21" s="1824"/>
      <c r="P21" s="1824"/>
      <c r="Q21" s="1824"/>
      <c r="R21" s="1824"/>
      <c r="S21" s="1824"/>
      <c r="T21" s="1824"/>
      <c r="U21" s="1824"/>
      <c r="V21" s="1824"/>
      <c r="W21" s="1824"/>
      <c r="X21" s="1824"/>
    </row>
    <row r="22" spans="1:24" ht="17.25" customHeight="1">
      <c r="A22" s="1823" t="s">
        <v>1834</v>
      </c>
      <c r="B22" s="1823"/>
      <c r="C22" s="1823"/>
      <c r="D22" s="1823"/>
      <c r="E22" s="1823"/>
      <c r="F22" s="1823"/>
      <c r="G22" s="1823"/>
      <c r="H22" s="1823"/>
      <c r="I22" s="1823"/>
      <c r="J22" s="1823"/>
      <c r="K22" s="1823"/>
      <c r="L22" s="1823"/>
      <c r="M22" s="1823"/>
      <c r="N22" s="1823"/>
      <c r="O22" s="1823"/>
      <c r="P22" s="1823"/>
      <c r="Q22" s="1823"/>
      <c r="R22" s="1823"/>
      <c r="S22" s="1823"/>
      <c r="T22" s="1823"/>
      <c r="U22" s="1823"/>
      <c r="V22" s="1823"/>
      <c r="W22" s="1823"/>
      <c r="X22" s="1823"/>
    </row>
    <row r="23" spans="1:24" ht="17.25" customHeight="1">
      <c r="A23" s="57" t="s">
        <v>404</v>
      </c>
    </row>
    <row r="24" spans="1:24" ht="17.25" customHeight="1">
      <c r="B24" s="57"/>
    </row>
    <row r="25" spans="1:24" ht="17.25" customHeight="1">
      <c r="A25" s="1825" t="s">
        <v>403</v>
      </c>
      <c r="B25" s="1825"/>
      <c r="C25" s="1825"/>
      <c r="D25" s="1825"/>
      <c r="E25" s="1825"/>
      <c r="F25" s="1825"/>
      <c r="G25" s="558"/>
      <c r="H25" s="1322" t="s">
        <v>938</v>
      </c>
      <c r="I25" s="1322"/>
      <c r="J25" s="1322"/>
      <c r="K25" s="1322"/>
      <c r="L25" s="1322"/>
      <c r="M25" s="1322"/>
      <c r="N25" s="1322"/>
      <c r="O25" s="1322"/>
      <c r="P25" s="1322"/>
      <c r="Q25" s="1322"/>
      <c r="R25" s="1322"/>
      <c r="S25" s="1322"/>
      <c r="T25" s="1322"/>
      <c r="U25" s="1322"/>
      <c r="V25" s="1322"/>
      <c r="W25" s="1322"/>
    </row>
    <row r="26" spans="1:24" ht="17.25" customHeight="1">
      <c r="A26" s="1825"/>
      <c r="B26" s="1825"/>
      <c r="C26" s="1825"/>
      <c r="D26" s="1825"/>
      <c r="E26" s="1825"/>
      <c r="F26" s="1825"/>
      <c r="G26" s="558"/>
      <c r="H26" s="1322"/>
      <c r="I26" s="1322"/>
      <c r="J26" s="1322"/>
      <c r="K26" s="1322"/>
      <c r="L26" s="1322"/>
      <c r="M26" s="1322"/>
      <c r="N26" s="1322"/>
      <c r="O26" s="1322"/>
      <c r="P26" s="1322"/>
      <c r="Q26" s="1322"/>
      <c r="R26" s="1322"/>
      <c r="S26" s="1322"/>
      <c r="T26" s="1322"/>
      <c r="U26" s="1322"/>
      <c r="V26" s="1322"/>
      <c r="W26" s="1322"/>
    </row>
    <row r="27" spans="1:24" ht="17.25" customHeight="1">
      <c r="A27" s="1825"/>
      <c r="B27" s="1825"/>
      <c r="C27" s="1825"/>
      <c r="D27" s="1825"/>
      <c r="E27" s="1825"/>
      <c r="F27" s="1825"/>
      <c r="G27" s="558"/>
      <c r="H27" s="1322"/>
      <c r="I27" s="1322"/>
      <c r="J27" s="1322"/>
      <c r="K27" s="1322"/>
      <c r="L27" s="1322"/>
      <c r="M27" s="1322"/>
      <c r="N27" s="1322"/>
      <c r="O27" s="1322"/>
      <c r="P27" s="1322"/>
      <c r="Q27" s="1322"/>
      <c r="R27" s="1322"/>
      <c r="S27" s="1322"/>
      <c r="T27" s="1322"/>
      <c r="U27" s="1322"/>
      <c r="V27" s="1322"/>
      <c r="W27" s="1322"/>
    </row>
    <row r="28" spans="1:24" ht="17.25" customHeight="1">
      <c r="B28" s="57"/>
      <c r="C28" s="69"/>
      <c r="D28" s="69"/>
      <c r="E28" s="69"/>
      <c r="F28" s="69"/>
      <c r="G28" s="361"/>
      <c r="H28" s="361"/>
      <c r="I28" s="361"/>
      <c r="J28" s="361"/>
      <c r="K28" s="361"/>
      <c r="L28" s="361"/>
      <c r="M28" s="361"/>
      <c r="N28" s="361"/>
      <c r="O28" s="361"/>
      <c r="P28" s="361"/>
      <c r="Q28" s="361"/>
      <c r="R28" s="361"/>
      <c r="S28" s="361"/>
      <c r="T28" s="361"/>
      <c r="U28" s="361"/>
      <c r="V28" s="361"/>
      <c r="W28" s="361"/>
      <c r="X28" s="361"/>
    </row>
    <row r="29" spans="1:24" ht="17.25" customHeight="1">
      <c r="A29" s="1822" t="s">
        <v>331</v>
      </c>
      <c r="B29" s="1822"/>
      <c r="C29" s="1822"/>
      <c r="D29" s="1822"/>
      <c r="E29" s="1822"/>
      <c r="F29" s="1822"/>
      <c r="G29" s="1822"/>
      <c r="H29" s="1822"/>
      <c r="I29" s="1822"/>
      <c r="J29" s="1822"/>
      <c r="K29" s="1822"/>
      <c r="L29" s="1822"/>
      <c r="M29" s="1822"/>
      <c r="N29" s="1822"/>
      <c r="O29" s="1822"/>
      <c r="P29" s="1822"/>
      <c r="Q29" s="1822"/>
      <c r="R29" s="1822"/>
      <c r="S29" s="1822"/>
      <c r="T29" s="1822"/>
      <c r="U29" s="1822"/>
      <c r="V29" s="1822"/>
      <c r="W29" s="1822"/>
      <c r="X29" s="1822"/>
    </row>
    <row r="30" spans="1:24" ht="17.25" customHeight="1">
      <c r="B30" s="57"/>
    </row>
    <row r="31" spans="1:24" ht="17.25" customHeight="1">
      <c r="A31" s="921" t="s">
        <v>5</v>
      </c>
      <c r="B31" s="921"/>
      <c r="C31" s="921"/>
      <c r="D31" s="921"/>
      <c r="E31" s="921"/>
      <c r="F31" s="921"/>
      <c r="G31" s="922" t="s">
        <v>939</v>
      </c>
      <c r="H31" s="922"/>
      <c r="I31" s="922"/>
      <c r="J31" s="922"/>
      <c r="K31" s="922"/>
      <c r="L31" s="922"/>
      <c r="M31" s="922"/>
      <c r="N31" s="922"/>
      <c r="O31" s="922"/>
      <c r="P31" s="922"/>
      <c r="Q31" s="922"/>
      <c r="R31" s="922"/>
      <c r="S31" s="922"/>
      <c r="T31" s="922"/>
      <c r="U31" s="922"/>
      <c r="V31" s="922"/>
      <c r="W31" s="922"/>
      <c r="X31" s="922"/>
    </row>
    <row r="32" spans="1:24" ht="17.25" customHeight="1">
      <c r="A32" s="560"/>
      <c r="B32" s="560"/>
      <c r="C32" s="560"/>
      <c r="D32" s="560"/>
      <c r="E32" s="560"/>
      <c r="F32" s="560"/>
      <c r="G32" s="560"/>
      <c r="H32" s="551"/>
      <c r="I32" s="551"/>
      <c r="J32" s="551"/>
      <c r="K32" s="551"/>
      <c r="L32" s="551"/>
      <c r="M32" s="551"/>
      <c r="N32" s="551"/>
      <c r="O32" s="551"/>
      <c r="P32" s="551"/>
      <c r="Q32" s="551"/>
      <c r="R32" s="551"/>
      <c r="S32" s="551"/>
      <c r="T32" s="551"/>
      <c r="U32" s="551"/>
      <c r="V32" s="551"/>
      <c r="W32" s="551"/>
      <c r="X32" s="551"/>
    </row>
    <row r="33" spans="1:24" ht="17.25" customHeight="1">
      <c r="A33" s="921" t="s">
        <v>4</v>
      </c>
      <c r="B33" s="921"/>
      <c r="C33" s="921"/>
      <c r="D33" s="921"/>
      <c r="E33" s="921"/>
      <c r="F33" s="921"/>
      <c r="G33" s="922" t="s">
        <v>940</v>
      </c>
      <c r="H33" s="922"/>
      <c r="I33" s="922"/>
      <c r="J33" s="922"/>
      <c r="K33" s="922"/>
      <c r="L33" s="922"/>
      <c r="M33" s="922"/>
      <c r="N33" s="922"/>
      <c r="O33" s="922"/>
      <c r="P33" s="922"/>
      <c r="Q33" s="922"/>
      <c r="R33" s="922"/>
      <c r="S33" s="922"/>
      <c r="T33" s="922"/>
      <c r="U33" s="922"/>
      <c r="V33" s="922"/>
      <c r="W33" s="922"/>
      <c r="X33" s="922"/>
    </row>
    <row r="34" spans="1:24" ht="17.25" customHeight="1">
      <c r="B34" s="57"/>
    </row>
    <row r="35" spans="1:24" ht="17.25" customHeight="1">
      <c r="A35" s="921" t="s">
        <v>320</v>
      </c>
      <c r="B35" s="921"/>
      <c r="C35" s="921"/>
      <c r="D35" s="921"/>
      <c r="E35" s="921"/>
      <c r="F35" s="921"/>
      <c r="G35" s="1015">
        <v>44804</v>
      </c>
      <c r="H35" s="1015"/>
      <c r="I35" s="1015"/>
      <c r="J35" s="1015"/>
      <c r="K35" s="1015"/>
      <c r="L35" s="1015"/>
      <c r="M35" s="561"/>
      <c r="N35" s="211"/>
      <c r="O35" s="211"/>
      <c r="P35" s="211"/>
      <c r="Q35" s="211"/>
      <c r="R35" s="211"/>
    </row>
    <row r="36" spans="1:24" ht="17.25" customHeight="1">
      <c r="B36" s="216"/>
    </row>
  </sheetData>
  <mergeCells count="35">
    <mergeCell ref="B1:E2"/>
    <mergeCell ref="A3:X4"/>
    <mergeCell ref="S6:X6"/>
    <mergeCell ref="J8:N8"/>
    <mergeCell ref="O8:X8"/>
    <mergeCell ref="G9:I9"/>
    <mergeCell ref="J9:N9"/>
    <mergeCell ref="O9:X9"/>
    <mergeCell ref="G13:I13"/>
    <mergeCell ref="J13:N13"/>
    <mergeCell ref="O13:X13"/>
    <mergeCell ref="J10:N10"/>
    <mergeCell ref="O10:X10"/>
    <mergeCell ref="J12:N12"/>
    <mergeCell ref="O12:X12"/>
    <mergeCell ref="G17:I17"/>
    <mergeCell ref="J17:N17"/>
    <mergeCell ref="O17:X17"/>
    <mergeCell ref="J14:N14"/>
    <mergeCell ref="O14:X14"/>
    <mergeCell ref="J16:N16"/>
    <mergeCell ref="O16:X16"/>
    <mergeCell ref="A22:X22"/>
    <mergeCell ref="A25:F27"/>
    <mergeCell ref="H25:W27"/>
    <mergeCell ref="J18:N18"/>
    <mergeCell ref="O18:X18"/>
    <mergeCell ref="A21:X21"/>
    <mergeCell ref="A33:F33"/>
    <mergeCell ref="G33:X33"/>
    <mergeCell ref="A35:F35"/>
    <mergeCell ref="G35:L35"/>
    <mergeCell ref="A29:X29"/>
    <mergeCell ref="A31:F31"/>
    <mergeCell ref="G31:X3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1" width="3.625" style="76" customWidth="1"/>
    <col min="2" max="5" width="3.625" style="188" customWidth="1"/>
    <col min="6" max="16" width="3.625" style="76" customWidth="1"/>
    <col min="17" max="17" width="3.625" style="188" customWidth="1"/>
    <col min="18" max="19" width="3.625" style="76" customWidth="1"/>
    <col min="20" max="20" width="3.625" style="188" customWidth="1"/>
    <col min="21" max="22" width="3.625" style="76" customWidth="1"/>
    <col min="23" max="23" width="3.625" style="188" customWidth="1"/>
    <col min="24" max="24" width="3.625" style="76" customWidth="1"/>
    <col min="25" max="16384" width="9" style="76"/>
  </cols>
  <sheetData>
    <row r="1" spans="1:26" ht="17.25" customHeight="1">
      <c r="S1" s="16"/>
      <c r="T1" s="16"/>
      <c r="U1" s="16"/>
      <c r="V1" s="16"/>
      <c r="W1" s="16"/>
      <c r="X1" s="18" t="s">
        <v>1064</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3"/>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S7" s="75"/>
      <c r="T7" s="204"/>
      <c r="U7" s="75"/>
      <c r="V7" s="75"/>
      <c r="W7" s="204"/>
      <c r="X7" s="75"/>
    </row>
    <row r="8" spans="1:26" ht="17.25" customHeight="1">
      <c r="A8" s="1827" t="s">
        <v>947</v>
      </c>
      <c r="B8" s="1827"/>
      <c r="C8" s="1827"/>
      <c r="D8" s="1827"/>
      <c r="E8" s="1827"/>
      <c r="F8" s="1827"/>
      <c r="G8" s="1827"/>
      <c r="H8" s="1827"/>
      <c r="I8" s="1827"/>
      <c r="J8" s="1827"/>
      <c r="K8" s="1827"/>
      <c r="L8" s="1827"/>
      <c r="M8" s="1827"/>
      <c r="N8" s="1827"/>
      <c r="O8" s="1827"/>
      <c r="P8" s="1827"/>
      <c r="Q8" s="1827"/>
      <c r="R8" s="1827"/>
      <c r="S8" s="1827"/>
      <c r="T8" s="1827"/>
      <c r="U8" s="1827"/>
      <c r="V8" s="1827"/>
      <c r="W8" s="1827"/>
      <c r="X8" s="1827"/>
    </row>
    <row r="9" spans="1:26" ht="17.25" customHeight="1">
      <c r="A9" s="1827"/>
      <c r="B9" s="1827"/>
      <c r="C9" s="1827"/>
      <c r="D9" s="1827"/>
      <c r="E9" s="1827"/>
      <c r="F9" s="1827"/>
      <c r="G9" s="1827"/>
      <c r="H9" s="1827"/>
      <c r="I9" s="1827"/>
      <c r="J9" s="1827"/>
      <c r="K9" s="1827"/>
      <c r="L9" s="1827"/>
      <c r="M9" s="1827"/>
      <c r="N9" s="1827"/>
      <c r="O9" s="1827"/>
      <c r="P9" s="1827"/>
      <c r="Q9" s="1827"/>
      <c r="R9" s="1827"/>
      <c r="S9" s="1827"/>
      <c r="T9" s="1827"/>
      <c r="U9" s="1827"/>
      <c r="V9" s="1827"/>
      <c r="W9" s="1827"/>
      <c r="X9" s="1827"/>
    </row>
    <row r="11" spans="1:26" ht="17.25" customHeight="1">
      <c r="A11" s="188"/>
      <c r="F11" s="188"/>
      <c r="G11" s="188"/>
      <c r="H11" s="188"/>
      <c r="I11" s="188"/>
      <c r="J11" s="188"/>
      <c r="K11" s="188"/>
      <c r="L11" s="188"/>
      <c r="M11" s="188"/>
      <c r="N11" s="188"/>
      <c r="O11" s="181"/>
      <c r="P11" s="181"/>
      <c r="R11" s="79"/>
      <c r="S11" s="920" t="s">
        <v>706</v>
      </c>
      <c r="T11" s="920"/>
      <c r="U11" s="920"/>
      <c r="V11" s="920"/>
      <c r="W11" s="920"/>
      <c r="X11" s="920"/>
    </row>
    <row r="12" spans="1:26" ht="17.25" customHeight="1">
      <c r="A12" s="188" t="s">
        <v>14</v>
      </c>
      <c r="F12" s="181"/>
      <c r="G12" s="188"/>
      <c r="H12" s="188"/>
      <c r="I12" s="188"/>
      <c r="J12" s="188"/>
      <c r="K12" s="188"/>
      <c r="L12" s="181"/>
      <c r="M12" s="188"/>
      <c r="N12" s="188"/>
      <c r="O12" s="188"/>
      <c r="P12" s="188"/>
      <c r="R12" s="188"/>
      <c r="S12" s="188"/>
      <c r="U12" s="188"/>
      <c r="V12" s="188"/>
      <c r="X12" s="188"/>
    </row>
    <row r="13" spans="1:26" s="188" customFormat="1"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s="188" customFormat="1"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s="188" customFormat="1"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6" spans="1:26" ht="17.25" customHeight="1">
      <c r="J16" s="898"/>
      <c r="K16" s="1828"/>
      <c r="L16" s="1679"/>
      <c r="M16" s="1829"/>
      <c r="O16" s="74"/>
      <c r="U16" s="1"/>
      <c r="V16" s="1"/>
      <c r="W16" s="192"/>
      <c r="X16" s="72"/>
    </row>
    <row r="17" spans="1:24" ht="17.25" customHeight="1">
      <c r="A17" s="76" t="s">
        <v>948</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72"/>
      <c r="M20" s="72"/>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74"/>
      <c r="B22" s="193"/>
      <c r="C22" s="193"/>
      <c r="D22" s="193"/>
      <c r="E22" s="193"/>
      <c r="F22" s="74"/>
      <c r="G22" s="193"/>
      <c r="H22" s="188"/>
      <c r="I22" s="188"/>
      <c r="J22" s="188"/>
      <c r="K22" s="188"/>
      <c r="L22" s="188"/>
      <c r="M22" s="188"/>
      <c r="N22" s="188"/>
      <c r="O22" s="188"/>
      <c r="P22" s="188"/>
      <c r="R22" s="188"/>
      <c r="S22" s="188"/>
      <c r="U22" s="188"/>
      <c r="V22" s="188"/>
      <c r="X22" s="188"/>
    </row>
    <row r="23" spans="1:24" ht="17.25" customHeight="1">
      <c r="A23" s="921" t="s">
        <v>4</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74"/>
      <c r="B24" s="193"/>
      <c r="C24" s="193"/>
      <c r="D24" s="193"/>
      <c r="E24" s="193"/>
      <c r="F24" s="74"/>
      <c r="G24" s="188"/>
      <c r="H24" s="188"/>
      <c r="I24" s="188"/>
      <c r="J24" s="188"/>
      <c r="K24" s="188"/>
      <c r="L24" s="188"/>
      <c r="M24" s="188"/>
      <c r="N24" s="188"/>
      <c r="O24" s="188"/>
      <c r="P24" s="188"/>
      <c r="R24" s="188"/>
      <c r="S24" s="188"/>
      <c r="U24" s="188"/>
      <c r="V24" s="188"/>
      <c r="X24" s="188"/>
    </row>
    <row r="25" spans="1:24" ht="17.25" customHeight="1">
      <c r="A25" s="921" t="s">
        <v>138</v>
      </c>
      <c r="B25" s="921"/>
      <c r="C25" s="921"/>
      <c r="D25" s="921"/>
      <c r="E25" s="921"/>
      <c r="F25" s="921"/>
      <c r="G25" s="1681" t="str">
        <f>IF(基本情報!$C$21="","",基本情報!$C$21)</f>
        <v/>
      </c>
      <c r="H25" s="1681"/>
      <c r="I25" s="1681"/>
      <c r="J25" s="181" t="s">
        <v>137</v>
      </c>
      <c r="K25" s="1681" t="str">
        <f>IF(基本情報!$C$22="","",基本情報!$C$22)</f>
        <v/>
      </c>
      <c r="L25" s="1681"/>
      <c r="M25" s="1681"/>
      <c r="N25" s="181" t="s">
        <v>247</v>
      </c>
      <c r="O25" s="188"/>
      <c r="P25" s="188"/>
      <c r="R25" s="188"/>
      <c r="S25" s="188"/>
      <c r="U25" s="188"/>
      <c r="V25" s="188"/>
      <c r="X25" s="188"/>
    </row>
    <row r="26" spans="1:24" ht="17.25" customHeight="1">
      <c r="G26" s="188"/>
      <c r="H26" s="188"/>
      <c r="I26" s="188"/>
      <c r="J26" s="188"/>
      <c r="K26" s="188"/>
      <c r="L26" s="188"/>
      <c r="M26" s="188"/>
      <c r="N26" s="188"/>
      <c r="O26" s="188"/>
      <c r="P26" s="188"/>
      <c r="R26" s="188"/>
      <c r="S26" s="188"/>
      <c r="U26" s="188"/>
      <c r="V26" s="188"/>
      <c r="X26" s="188"/>
    </row>
    <row r="27" spans="1:24" ht="17.25" customHeight="1">
      <c r="A27" s="921" t="s">
        <v>3</v>
      </c>
      <c r="B27" s="921"/>
      <c r="C27" s="921"/>
      <c r="D27" s="921"/>
      <c r="E27" s="921"/>
      <c r="F27" s="921"/>
      <c r="G27" s="1127" t="str">
        <f>IF(基本情報!$C$13="","",基本情報!$C$13)</f>
        <v>令和　年　月　日</v>
      </c>
      <c r="H27" s="1127"/>
      <c r="I27" s="1127"/>
      <c r="J27" s="1127"/>
      <c r="K27" s="1127"/>
      <c r="L27" s="1127"/>
      <c r="M27" s="181"/>
      <c r="N27" s="181"/>
      <c r="O27" s="188"/>
      <c r="P27" s="188"/>
      <c r="R27" s="188"/>
      <c r="S27" s="188"/>
      <c r="U27" s="188"/>
      <c r="V27" s="188"/>
      <c r="X27" s="188"/>
    </row>
    <row r="28" spans="1:24" ht="17.25" customHeight="1">
      <c r="A28" s="74"/>
      <c r="B28" s="193"/>
      <c r="C28" s="193"/>
      <c r="D28" s="193"/>
      <c r="E28" s="193"/>
      <c r="F28" s="74"/>
      <c r="G28" s="193"/>
      <c r="H28" s="188"/>
      <c r="I28" s="188"/>
      <c r="J28" s="188"/>
      <c r="K28" s="188"/>
      <c r="L28" s="188"/>
      <c r="M28" s="188"/>
      <c r="N28" s="188"/>
      <c r="O28" s="188"/>
      <c r="P28" s="188"/>
      <c r="R28" s="188"/>
      <c r="S28" s="188"/>
      <c r="U28" s="188"/>
      <c r="V28" s="188"/>
      <c r="X28" s="188"/>
    </row>
    <row r="29" spans="1:24" ht="17.25" customHeight="1">
      <c r="A29" s="921" t="s">
        <v>246</v>
      </c>
      <c r="B29" s="921"/>
      <c r="C29" s="921"/>
      <c r="D29" s="921"/>
      <c r="E29" s="921"/>
      <c r="F29" s="921"/>
      <c r="G29" s="1057" t="str">
        <f>IF(基本情報!$C$14="","",基本情報!$C$14)</f>
        <v>令和　年　月　日</v>
      </c>
      <c r="H29" s="1057"/>
      <c r="I29" s="1057"/>
      <c r="J29" s="1057"/>
      <c r="K29" s="1057"/>
      <c r="L29" s="1057"/>
      <c r="M29" s="181"/>
      <c r="N29" s="181"/>
      <c r="O29" s="188"/>
      <c r="P29" s="188"/>
      <c r="R29" s="188"/>
      <c r="S29" s="188"/>
      <c r="U29" s="188"/>
      <c r="V29" s="188"/>
      <c r="X29" s="188"/>
    </row>
    <row r="30" spans="1:24" ht="17.25" customHeight="1">
      <c r="G30" s="188"/>
      <c r="H30" s="188"/>
      <c r="I30" s="188"/>
      <c r="J30" s="188"/>
      <c r="K30" s="188"/>
      <c r="L30" s="188"/>
      <c r="M30" s="188"/>
      <c r="N30" s="188"/>
      <c r="O30" s="188"/>
      <c r="P30" s="188"/>
      <c r="R30" s="188"/>
      <c r="S30" s="188"/>
      <c r="U30" s="188"/>
      <c r="V30" s="188"/>
      <c r="X30" s="188"/>
    </row>
    <row r="31" spans="1:24" ht="17.25" customHeight="1">
      <c r="A31" s="921" t="s">
        <v>411</v>
      </c>
      <c r="B31" s="921"/>
      <c r="C31" s="921"/>
      <c r="D31" s="921"/>
      <c r="E31" s="921"/>
      <c r="F31" s="921"/>
      <c r="G31" s="1015" t="s">
        <v>706</v>
      </c>
      <c r="H31" s="1015"/>
      <c r="I31" s="1015"/>
      <c r="J31" s="1015"/>
      <c r="K31" s="1015"/>
      <c r="L31" s="1015"/>
      <c r="M31" s="181"/>
      <c r="N31" s="181"/>
      <c r="O31" s="188"/>
      <c r="P31" s="188"/>
      <c r="R31" s="188"/>
      <c r="S31" s="188"/>
      <c r="U31" s="188"/>
      <c r="V31" s="188"/>
      <c r="X31" s="188"/>
    </row>
    <row r="32" spans="1:24" ht="17.25" customHeight="1">
      <c r="G32" s="188"/>
      <c r="H32" s="188"/>
      <c r="I32" s="188"/>
      <c r="J32" s="188"/>
      <c r="K32" s="188"/>
      <c r="L32" s="188"/>
      <c r="M32" s="188"/>
      <c r="N32" s="188"/>
      <c r="O32" s="188"/>
      <c r="P32" s="188"/>
      <c r="R32" s="188"/>
      <c r="S32" s="188"/>
      <c r="U32" s="188"/>
      <c r="V32" s="188"/>
      <c r="X32" s="188"/>
    </row>
    <row r="33" spans="1:24" ht="17.25" customHeight="1">
      <c r="A33" s="1830" t="s">
        <v>412</v>
      </c>
      <c r="B33" s="1830"/>
      <c r="C33" s="1830"/>
      <c r="D33" s="1830"/>
      <c r="E33" s="1830"/>
      <c r="F33" s="1830"/>
      <c r="G33" s="1015" t="s">
        <v>706</v>
      </c>
      <c r="H33" s="1015"/>
      <c r="I33" s="1015"/>
      <c r="J33" s="1015"/>
      <c r="K33" s="1015"/>
      <c r="L33" s="1015"/>
      <c r="M33" s="181"/>
      <c r="N33" s="181"/>
      <c r="O33" s="188"/>
      <c r="P33" s="188"/>
      <c r="R33" s="188"/>
      <c r="S33" s="188"/>
      <c r="U33" s="188"/>
      <c r="V33" s="188"/>
      <c r="X33" s="188"/>
    </row>
    <row r="34" spans="1:24" ht="17.25" customHeight="1">
      <c r="A34" s="1830"/>
      <c r="B34" s="1830"/>
      <c r="C34" s="1830"/>
      <c r="D34" s="1830"/>
      <c r="E34" s="1830"/>
      <c r="F34" s="1830"/>
      <c r="G34" s="1015"/>
      <c r="H34" s="1015"/>
      <c r="I34" s="1015"/>
      <c r="J34" s="1015"/>
      <c r="K34" s="1015"/>
      <c r="L34" s="1015"/>
    </row>
    <row r="36" spans="1:24" ht="17.25" customHeight="1">
      <c r="A36" s="265" t="s">
        <v>1835</v>
      </c>
      <c r="B36" s="79"/>
      <c r="C36" s="79"/>
      <c r="D36" s="79"/>
      <c r="E36" s="79"/>
      <c r="F36" s="79"/>
      <c r="G36" s="79"/>
      <c r="H36" s="79"/>
      <c r="I36" s="79"/>
      <c r="J36" s="79"/>
      <c r="K36" s="79"/>
      <c r="L36" s="79"/>
      <c r="M36" s="79"/>
      <c r="N36" s="79"/>
      <c r="O36" s="79"/>
      <c r="P36" s="79"/>
      <c r="Q36" s="79"/>
      <c r="R36" s="79"/>
      <c r="S36" s="79"/>
      <c r="T36" s="79"/>
      <c r="U36" s="79"/>
      <c r="V36" s="79"/>
      <c r="W36" s="79"/>
      <c r="X36" s="79"/>
    </row>
    <row r="37" spans="1:24" ht="17.25" customHeight="1">
      <c r="G37" s="23"/>
      <c r="H37" s="1"/>
      <c r="I37" s="1"/>
      <c r="J37" s="1"/>
      <c r="K37" s="77"/>
      <c r="L37" s="78"/>
      <c r="M37" s="78"/>
      <c r="N37" s="78"/>
      <c r="O37" s="78"/>
      <c r="P37" s="78"/>
      <c r="Q37" s="203"/>
      <c r="R37" s="78"/>
      <c r="S37" s="1"/>
      <c r="T37" s="192"/>
      <c r="U37" s="1"/>
      <c r="V37" s="1"/>
      <c r="W37" s="192"/>
    </row>
    <row r="38" spans="1:24" ht="17.25" customHeight="1">
      <c r="G38" s="23"/>
      <c r="H38" s="1"/>
      <c r="I38" s="1"/>
      <c r="J38" s="1"/>
      <c r="K38" s="1"/>
      <c r="L38" s="1"/>
      <c r="M38" s="1"/>
      <c r="N38" s="1"/>
      <c r="O38" s="1"/>
      <c r="P38" s="1"/>
      <c r="Q38" s="192"/>
      <c r="R38" s="1"/>
      <c r="S38" s="1"/>
      <c r="T38" s="192"/>
      <c r="U38" s="1"/>
      <c r="V38" s="1"/>
      <c r="W38" s="192"/>
    </row>
    <row r="39" spans="1:24" ht="17.25" customHeight="1">
      <c r="G39" s="23"/>
      <c r="H39" s="1"/>
      <c r="I39" s="1"/>
      <c r="J39" s="1"/>
      <c r="K39" s="1"/>
      <c r="L39" s="1"/>
      <c r="M39" s="1"/>
      <c r="N39" s="1"/>
      <c r="O39" s="1"/>
      <c r="P39" s="1"/>
      <c r="Q39" s="192"/>
      <c r="R39" s="1"/>
      <c r="S39" s="1"/>
      <c r="T39" s="192"/>
      <c r="U39" s="1"/>
      <c r="V39" s="1"/>
      <c r="W39" s="192"/>
    </row>
    <row r="40" spans="1:24" ht="17.25" customHeight="1">
      <c r="G40" s="23"/>
      <c r="H40" s="1"/>
      <c r="I40" s="1"/>
      <c r="J40" s="1"/>
      <c r="K40" s="77"/>
      <c r="L40" s="78"/>
      <c r="M40" s="78"/>
      <c r="N40" s="78"/>
      <c r="O40" s="78"/>
      <c r="P40" s="78"/>
      <c r="Q40" s="203"/>
      <c r="R40" s="78"/>
      <c r="S40" s="1"/>
      <c r="T40" s="192"/>
      <c r="U40" s="1"/>
      <c r="V40" s="1"/>
      <c r="W40" s="192"/>
    </row>
    <row r="41" spans="1:24" ht="17.25" customHeight="1">
      <c r="G41" s="23"/>
      <c r="H41" s="1"/>
      <c r="I41" s="1"/>
      <c r="J41" s="1"/>
      <c r="K41" s="1"/>
      <c r="L41" s="1"/>
      <c r="M41" s="1"/>
      <c r="N41" s="1"/>
      <c r="O41" s="1"/>
      <c r="P41" s="1"/>
      <c r="Q41" s="192"/>
      <c r="R41" s="1"/>
      <c r="S41" s="1"/>
      <c r="T41" s="192"/>
      <c r="U41" s="1"/>
      <c r="V41" s="1"/>
      <c r="W41" s="192"/>
    </row>
    <row r="44" spans="1:24" ht="17.25" customHeight="1">
      <c r="A44" s="73"/>
      <c r="B44" s="195"/>
      <c r="C44" s="195"/>
      <c r="D44" s="195"/>
      <c r="E44" s="195"/>
      <c r="F44" s="73"/>
      <c r="G44" s="73"/>
      <c r="H44" s="73"/>
      <c r="I44" s="73"/>
      <c r="J44" s="73"/>
      <c r="K44" s="73"/>
      <c r="L44" s="73"/>
      <c r="M44" s="73"/>
      <c r="N44" s="73"/>
      <c r="O44" s="73"/>
      <c r="P44" s="73"/>
      <c r="Q44" s="195"/>
      <c r="R44" s="73"/>
      <c r="S44" s="73"/>
      <c r="T44" s="195"/>
      <c r="U44" s="73"/>
      <c r="V44" s="73"/>
      <c r="W44" s="195"/>
      <c r="X44" s="73"/>
    </row>
  </sheetData>
  <mergeCells count="34">
    <mergeCell ref="G21:X21"/>
    <mergeCell ref="G23:X23"/>
    <mergeCell ref="G25:I25"/>
    <mergeCell ref="A31:F31"/>
    <mergeCell ref="A33:F34"/>
    <mergeCell ref="G27:L27"/>
    <mergeCell ref="G29:L29"/>
    <mergeCell ref="G31:L31"/>
    <mergeCell ref="G33:L34"/>
    <mergeCell ref="A27:F27"/>
    <mergeCell ref="A29:F29"/>
    <mergeCell ref="A8:X9"/>
    <mergeCell ref="S11:X11"/>
    <mergeCell ref="A21:F21"/>
    <mergeCell ref="A23:F23"/>
    <mergeCell ref="A25:F25"/>
    <mergeCell ref="O15:X15"/>
    <mergeCell ref="J13:N13"/>
    <mergeCell ref="O13:X13"/>
    <mergeCell ref="G14:I14"/>
    <mergeCell ref="J14:N14"/>
    <mergeCell ref="O14:X14"/>
    <mergeCell ref="J16:K16"/>
    <mergeCell ref="L16:M16"/>
    <mergeCell ref="J15:N15"/>
    <mergeCell ref="K25:M25"/>
    <mergeCell ref="A19:X19"/>
    <mergeCell ref="P2:R3"/>
    <mergeCell ref="S2:X2"/>
    <mergeCell ref="S3:U3"/>
    <mergeCell ref="V3:X3"/>
    <mergeCell ref="P4:R6"/>
    <mergeCell ref="S4:U6"/>
    <mergeCell ref="V4:X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G29:L29</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1063</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7" spans="1:26" ht="17.25" customHeight="1">
      <c r="P7" s="185"/>
      <c r="Q7" s="185"/>
      <c r="R7" s="185"/>
      <c r="S7" s="192"/>
      <c r="T7" s="192"/>
      <c r="U7" s="192"/>
      <c r="V7" s="192"/>
      <c r="W7" s="192"/>
      <c r="X7" s="192"/>
    </row>
    <row r="8" spans="1:26" ht="17.25" customHeight="1">
      <c r="A8" s="1827" t="s">
        <v>413</v>
      </c>
      <c r="B8" s="1827"/>
      <c r="C8" s="1827"/>
      <c r="D8" s="1827"/>
      <c r="E8" s="1827"/>
      <c r="F8" s="1827"/>
      <c r="G8" s="1827"/>
      <c r="H8" s="1827"/>
      <c r="I8" s="1827"/>
      <c r="J8" s="1827"/>
      <c r="K8" s="1827"/>
      <c r="L8" s="1827"/>
      <c r="M8" s="1827"/>
      <c r="N8" s="1827"/>
      <c r="O8" s="1827"/>
      <c r="P8" s="1827"/>
      <c r="Q8" s="1827"/>
      <c r="R8" s="1827"/>
      <c r="S8" s="1827"/>
      <c r="T8" s="1827"/>
      <c r="U8" s="1827"/>
      <c r="V8" s="1827"/>
      <c r="W8" s="1827"/>
      <c r="X8" s="1827"/>
    </row>
    <row r="9" spans="1:26" ht="17.25" customHeight="1">
      <c r="A9" s="1827"/>
      <c r="B9" s="1827"/>
      <c r="C9" s="1827"/>
      <c r="D9" s="1827"/>
      <c r="E9" s="1827"/>
      <c r="F9" s="1827"/>
      <c r="G9" s="1827"/>
      <c r="H9" s="1827"/>
      <c r="I9" s="1827"/>
      <c r="J9" s="1827"/>
      <c r="K9" s="1827"/>
      <c r="L9" s="1827"/>
      <c r="M9" s="1827"/>
      <c r="N9" s="1827"/>
      <c r="O9" s="1827"/>
      <c r="P9" s="1827"/>
      <c r="Q9" s="1827"/>
      <c r="R9" s="1827"/>
      <c r="S9" s="1827"/>
      <c r="T9" s="1827"/>
      <c r="U9" s="1827"/>
      <c r="V9" s="1827"/>
      <c r="W9" s="1827"/>
      <c r="X9" s="1827"/>
    </row>
    <row r="11" spans="1:26" ht="17.25" customHeight="1">
      <c r="O11" s="181"/>
      <c r="P11" s="181"/>
      <c r="R11" s="79"/>
      <c r="S11" s="920" t="s">
        <v>706</v>
      </c>
      <c r="T11" s="920"/>
      <c r="U11" s="920"/>
      <c r="V11" s="920"/>
      <c r="W11" s="920"/>
      <c r="X11" s="920"/>
    </row>
    <row r="12" spans="1:26" ht="17.25" customHeight="1">
      <c r="A12" s="188" t="s">
        <v>14</v>
      </c>
      <c r="F12" s="181"/>
      <c r="L12" s="181"/>
    </row>
    <row r="13" spans="1:26" ht="17.25" customHeight="1">
      <c r="A13" s="410"/>
      <c r="B13" s="410"/>
      <c r="C13" s="410"/>
      <c r="D13" s="410"/>
      <c r="E13" s="410"/>
      <c r="F13" s="410"/>
      <c r="G13" s="410"/>
      <c r="H13" s="410"/>
      <c r="I13" s="410"/>
      <c r="J13" s="899" t="s">
        <v>959</v>
      </c>
      <c r="K13" s="899"/>
      <c r="L13" s="899"/>
      <c r="M13" s="899"/>
      <c r="N13" s="899"/>
      <c r="O13" s="900" t="str">
        <f>IF(基本情報!$C$3="","",基本情報!$C$3)</f>
        <v/>
      </c>
      <c r="P13" s="900"/>
      <c r="Q13" s="900"/>
      <c r="R13" s="900"/>
      <c r="S13" s="900"/>
      <c r="T13" s="900"/>
      <c r="U13" s="900"/>
      <c r="V13" s="900"/>
      <c r="W13" s="900"/>
      <c r="X13" s="900"/>
    </row>
    <row r="14" spans="1:26" ht="17.25" customHeight="1">
      <c r="A14" s="410"/>
      <c r="B14" s="410"/>
      <c r="C14" s="410"/>
      <c r="D14" s="410"/>
      <c r="E14" s="410"/>
      <c r="F14" s="410"/>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A15" s="410"/>
      <c r="B15" s="410"/>
      <c r="C15" s="410"/>
      <c r="D15" s="410"/>
      <c r="E15" s="410"/>
      <c r="F15" s="410"/>
      <c r="G15" s="410"/>
      <c r="H15" s="410"/>
      <c r="I15" s="410"/>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188" t="s">
        <v>948</v>
      </c>
    </row>
    <row r="19" spans="1:24" ht="17.25" customHeight="1">
      <c r="A19" s="898" t="s">
        <v>6</v>
      </c>
      <c r="B19" s="898"/>
      <c r="C19" s="898"/>
      <c r="D19" s="898"/>
      <c r="E19" s="898"/>
      <c r="F19" s="898"/>
      <c r="G19" s="898"/>
      <c r="H19" s="898"/>
      <c r="I19" s="898"/>
      <c r="J19" s="898"/>
      <c r="K19" s="898"/>
      <c r="L19" s="898"/>
      <c r="M19" s="898"/>
      <c r="N19" s="898"/>
      <c r="O19" s="898"/>
      <c r="P19" s="898"/>
      <c r="Q19" s="898"/>
      <c r="R19" s="898"/>
      <c r="S19" s="898"/>
      <c r="T19" s="898"/>
      <c r="U19" s="898"/>
      <c r="V19" s="898"/>
      <c r="W19" s="898"/>
      <c r="X19" s="898"/>
    </row>
    <row r="20" spans="1:24" ht="17.25" customHeight="1">
      <c r="L20" s="181"/>
      <c r="M20" s="181"/>
    </row>
    <row r="21" spans="1:24" ht="17.25" customHeight="1">
      <c r="A21" s="921" t="s">
        <v>5</v>
      </c>
      <c r="B21" s="921"/>
      <c r="C21" s="921"/>
      <c r="D21" s="921"/>
      <c r="E21" s="921"/>
      <c r="F21" s="921"/>
      <c r="G21" s="922" t="str">
        <f>IF(基本情報!$C$1="","",基本情報!$C$1)</f>
        <v/>
      </c>
      <c r="H21" s="922"/>
      <c r="I21" s="922"/>
      <c r="J21" s="922"/>
      <c r="K21" s="922"/>
      <c r="L21" s="922"/>
      <c r="M21" s="922"/>
      <c r="N21" s="922"/>
      <c r="O21" s="922"/>
      <c r="P21" s="922"/>
      <c r="Q21" s="922"/>
      <c r="R21" s="922"/>
      <c r="S21" s="922"/>
      <c r="T21" s="922"/>
      <c r="U21" s="922"/>
      <c r="V21" s="922"/>
      <c r="W21" s="922"/>
      <c r="X21" s="922"/>
    </row>
    <row r="22" spans="1:24" ht="17.25" customHeight="1">
      <c r="A22" s="193"/>
      <c r="B22" s="193"/>
      <c r="C22" s="193"/>
      <c r="D22" s="193"/>
      <c r="E22" s="193"/>
      <c r="F22" s="193"/>
      <c r="G22" s="193"/>
    </row>
    <row r="23" spans="1:24" ht="17.25" customHeight="1">
      <c r="A23" s="921" t="s">
        <v>4</v>
      </c>
      <c r="B23" s="921"/>
      <c r="C23" s="921"/>
      <c r="D23" s="921"/>
      <c r="E23" s="921"/>
      <c r="F23" s="921"/>
      <c r="G23" s="922" t="str">
        <f>IF(基本情報!$C$2="","",基本情報!$C$2)</f>
        <v/>
      </c>
      <c r="H23" s="922"/>
      <c r="I23" s="922"/>
      <c r="J23" s="922"/>
      <c r="K23" s="922"/>
      <c r="L23" s="922"/>
      <c r="M23" s="922"/>
      <c r="N23" s="922"/>
      <c r="O23" s="922"/>
      <c r="P23" s="922"/>
      <c r="Q23" s="922"/>
      <c r="R23" s="922"/>
      <c r="S23" s="922"/>
      <c r="T23" s="922"/>
      <c r="U23" s="922"/>
      <c r="V23" s="922"/>
      <c r="W23" s="922"/>
      <c r="X23" s="922"/>
    </row>
    <row r="24" spans="1:24" ht="17.25" customHeight="1">
      <c r="A24" s="193"/>
      <c r="B24" s="193"/>
      <c r="C24" s="193"/>
      <c r="D24" s="193"/>
      <c r="E24" s="193"/>
      <c r="F24" s="193"/>
    </row>
    <row r="25" spans="1:24" ht="17.25" customHeight="1">
      <c r="A25" s="921" t="s">
        <v>138</v>
      </c>
      <c r="B25" s="921"/>
      <c r="C25" s="921"/>
      <c r="D25" s="921"/>
      <c r="E25" s="921"/>
      <c r="F25" s="921"/>
      <c r="G25" s="1681" t="str">
        <f>IF(基本情報!$C$21="","",基本情報!$C$21)</f>
        <v/>
      </c>
      <c r="H25" s="1681"/>
      <c r="I25" s="1681"/>
      <c r="J25" s="181" t="s">
        <v>137</v>
      </c>
      <c r="K25" s="1681" t="str">
        <f>IF(基本情報!$C$22="","",基本情報!$C$22)</f>
        <v/>
      </c>
      <c r="L25" s="1681"/>
      <c r="M25" s="1681"/>
      <c r="N25" s="181" t="s">
        <v>247</v>
      </c>
    </row>
    <row r="27" spans="1:24" ht="17.25" customHeight="1">
      <c r="A27" s="921" t="s">
        <v>3</v>
      </c>
      <c r="B27" s="921"/>
      <c r="C27" s="921"/>
      <c r="D27" s="921"/>
      <c r="E27" s="921"/>
      <c r="F27" s="921"/>
      <c r="G27" s="1127" t="str">
        <f>IF(基本情報!$C$13="","",基本情報!$C$13)</f>
        <v>令和　年　月　日</v>
      </c>
      <c r="H27" s="1127"/>
      <c r="I27" s="1127"/>
      <c r="J27" s="1127"/>
      <c r="K27" s="1127"/>
      <c r="L27" s="1127"/>
      <c r="M27" s="181"/>
      <c r="N27" s="181"/>
    </row>
    <row r="28" spans="1:24" ht="17.25" customHeight="1">
      <c r="A28" s="193"/>
      <c r="B28" s="193"/>
      <c r="C28" s="193"/>
      <c r="D28" s="193"/>
      <c r="E28" s="193"/>
      <c r="F28" s="193"/>
      <c r="G28" s="193"/>
    </row>
    <row r="29" spans="1:24" ht="17.25" customHeight="1">
      <c r="A29" s="921" t="s">
        <v>246</v>
      </c>
      <c r="B29" s="921"/>
      <c r="C29" s="921"/>
      <c r="D29" s="921"/>
      <c r="E29" s="921"/>
      <c r="F29" s="921"/>
      <c r="G29" s="1057" t="s">
        <v>706</v>
      </c>
      <c r="H29" s="1057"/>
      <c r="I29" s="1057"/>
      <c r="J29" s="1057"/>
      <c r="K29" s="1057"/>
      <c r="L29" s="1057"/>
      <c r="M29" s="181"/>
      <c r="N29" s="181"/>
    </row>
    <row r="31" spans="1:24" ht="17.25" customHeight="1">
      <c r="A31" s="921" t="s">
        <v>290</v>
      </c>
      <c r="B31" s="921"/>
      <c r="C31" s="921"/>
      <c r="D31" s="921"/>
      <c r="E31" s="921"/>
      <c r="F31" s="921"/>
      <c r="G31" s="998"/>
      <c r="H31" s="998"/>
      <c r="I31" s="998"/>
      <c r="J31" s="998"/>
      <c r="K31" s="998"/>
      <c r="L31" s="998"/>
      <c r="M31" s="998"/>
      <c r="N31" s="998"/>
      <c r="O31" s="998"/>
      <c r="P31" s="998"/>
      <c r="Q31" s="998"/>
      <c r="R31" s="998"/>
      <c r="S31" s="998"/>
      <c r="T31" s="998"/>
      <c r="U31" s="998"/>
      <c r="V31" s="998"/>
      <c r="W31" s="998"/>
      <c r="X31" s="998"/>
    </row>
    <row r="33" spans="1:24" ht="17.25" customHeight="1">
      <c r="A33" s="1830" t="s">
        <v>414</v>
      </c>
      <c r="B33" s="921"/>
      <c r="C33" s="921"/>
      <c r="D33" s="921"/>
      <c r="E33" s="921"/>
      <c r="F33" s="921"/>
      <c r="G33" s="1015" t="s">
        <v>706</v>
      </c>
      <c r="H33" s="1015"/>
      <c r="I33" s="1015"/>
      <c r="J33" s="1015"/>
      <c r="K33" s="1015"/>
      <c r="L33" s="1015"/>
      <c r="M33" s="181"/>
      <c r="N33" s="181"/>
      <c r="O33" s="181"/>
    </row>
    <row r="35" spans="1:24" ht="17.25" customHeight="1">
      <c r="A35" s="1830" t="s">
        <v>415</v>
      </c>
      <c r="B35" s="1830"/>
      <c r="C35" s="1830"/>
      <c r="D35" s="1830"/>
      <c r="E35" s="1830"/>
      <c r="F35" s="1830"/>
      <c r="G35" s="1015" t="s">
        <v>706</v>
      </c>
      <c r="H35" s="1015"/>
      <c r="I35" s="1015"/>
      <c r="J35" s="1015"/>
      <c r="K35" s="1015"/>
      <c r="L35" s="1015"/>
      <c r="M35" s="181"/>
      <c r="N35" s="181"/>
      <c r="O35" s="181"/>
    </row>
    <row r="36" spans="1:24" ht="17.25" customHeight="1">
      <c r="A36" s="1830"/>
      <c r="B36" s="1830"/>
      <c r="C36" s="1830"/>
      <c r="D36" s="1830"/>
      <c r="E36" s="1830"/>
      <c r="F36" s="1830"/>
      <c r="G36" s="1015"/>
      <c r="H36" s="1015"/>
      <c r="I36" s="1015"/>
      <c r="J36" s="1015"/>
      <c r="K36" s="1015"/>
      <c r="L36" s="1015"/>
    </row>
    <row r="38" spans="1:24" ht="17.25" customHeight="1">
      <c r="A38" s="265" t="s">
        <v>1496</v>
      </c>
      <c r="B38" s="79"/>
      <c r="C38" s="79"/>
      <c r="D38" s="79"/>
      <c r="E38" s="79"/>
      <c r="F38" s="375"/>
      <c r="G38" s="86"/>
      <c r="H38" s="86"/>
      <c r="I38" s="86"/>
      <c r="J38" s="86"/>
      <c r="K38" s="80"/>
      <c r="L38" s="80"/>
      <c r="M38" s="80"/>
      <c r="N38" s="80"/>
      <c r="O38" s="80"/>
      <c r="P38" s="80"/>
      <c r="Q38" s="80"/>
      <c r="R38" s="80"/>
      <c r="S38" s="80"/>
      <c r="T38" s="80"/>
      <c r="U38" s="80"/>
      <c r="V38" s="80"/>
      <c r="W38" s="80"/>
      <c r="X38" s="79"/>
    </row>
    <row r="39" spans="1:24" ht="17.25" customHeight="1">
      <c r="F39" s="328"/>
      <c r="G39" s="192"/>
      <c r="H39" s="192"/>
      <c r="I39" s="192"/>
      <c r="J39" s="192"/>
      <c r="K39" s="185"/>
      <c r="L39" s="185"/>
      <c r="M39" s="185"/>
      <c r="N39" s="185"/>
      <c r="O39" s="185"/>
      <c r="P39" s="185"/>
      <c r="Q39" s="185"/>
      <c r="R39" s="185"/>
      <c r="S39" s="192"/>
      <c r="T39" s="192"/>
      <c r="U39" s="192"/>
      <c r="V39" s="192"/>
      <c r="W39" s="192"/>
    </row>
    <row r="40" spans="1:24" ht="17.25" customHeight="1">
      <c r="F40" s="328"/>
      <c r="G40" s="192"/>
      <c r="H40" s="192"/>
      <c r="I40" s="192"/>
      <c r="J40" s="192"/>
      <c r="K40" s="192"/>
      <c r="L40" s="192"/>
      <c r="M40" s="192"/>
      <c r="N40" s="192"/>
      <c r="O40" s="192"/>
      <c r="P40" s="192"/>
      <c r="Q40" s="192"/>
      <c r="R40" s="192"/>
      <c r="S40" s="192"/>
      <c r="T40" s="192"/>
      <c r="U40" s="192"/>
      <c r="V40" s="192"/>
      <c r="W40" s="192"/>
    </row>
    <row r="41" spans="1:24" ht="17.25" customHeight="1">
      <c r="F41" s="328"/>
      <c r="G41" s="192"/>
      <c r="H41" s="192"/>
      <c r="I41" s="192"/>
      <c r="J41" s="192"/>
      <c r="K41" s="192"/>
      <c r="L41" s="192"/>
      <c r="M41" s="192"/>
      <c r="N41" s="192"/>
      <c r="O41" s="192"/>
      <c r="P41" s="192"/>
      <c r="Q41" s="192"/>
      <c r="R41" s="192"/>
      <c r="S41" s="192"/>
      <c r="T41" s="192"/>
      <c r="U41" s="192"/>
      <c r="V41" s="192"/>
      <c r="W41" s="192"/>
    </row>
    <row r="42" spans="1:24" ht="17.25" customHeight="1">
      <c r="F42" s="328"/>
      <c r="G42" s="192"/>
      <c r="H42" s="192"/>
      <c r="I42" s="192"/>
      <c r="J42" s="192"/>
      <c r="K42" s="185"/>
      <c r="L42" s="185"/>
      <c r="M42" s="185"/>
      <c r="N42" s="185"/>
      <c r="O42" s="185"/>
      <c r="P42" s="185"/>
      <c r="Q42" s="185"/>
      <c r="R42" s="185"/>
      <c r="S42" s="192"/>
      <c r="T42" s="192"/>
      <c r="U42" s="192"/>
      <c r="V42" s="192"/>
      <c r="W42" s="192"/>
    </row>
    <row r="43" spans="1:24" ht="17.25" customHeight="1">
      <c r="F43" s="328"/>
      <c r="G43" s="192"/>
      <c r="H43" s="192"/>
      <c r="I43" s="192"/>
      <c r="J43" s="192"/>
      <c r="K43" s="192"/>
      <c r="L43" s="192"/>
      <c r="M43" s="192"/>
      <c r="N43" s="192"/>
      <c r="O43" s="192"/>
      <c r="P43" s="192"/>
      <c r="Q43" s="192"/>
      <c r="R43" s="192"/>
      <c r="S43" s="192"/>
      <c r="T43" s="192"/>
      <c r="U43" s="192"/>
      <c r="V43" s="192"/>
      <c r="W43" s="192"/>
    </row>
  </sheetData>
  <mergeCells count="34">
    <mergeCell ref="A35:F36"/>
    <mergeCell ref="G33:L33"/>
    <mergeCell ref="G35:L36"/>
    <mergeCell ref="G31:X31"/>
    <mergeCell ref="A27:F27"/>
    <mergeCell ref="A29:F29"/>
    <mergeCell ref="A31:F31"/>
    <mergeCell ref="A33:F33"/>
    <mergeCell ref="G27:L27"/>
    <mergeCell ref="G29:L29"/>
    <mergeCell ref="A25:F25"/>
    <mergeCell ref="G25:I25"/>
    <mergeCell ref="K25:M25"/>
    <mergeCell ref="A19:X19"/>
    <mergeCell ref="G21:X21"/>
    <mergeCell ref="G23:X23"/>
    <mergeCell ref="A21:F21"/>
    <mergeCell ref="A23:F23"/>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G29:L29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zoomScaleNormal="100" zoomScaleSheetLayoutView="100" workbookViewId="0">
      <selection activeCell="A3" sqref="A3:X4"/>
    </sheetView>
  </sheetViews>
  <sheetFormatPr defaultColWidth="9" defaultRowHeight="17.25" customHeight="1"/>
  <cols>
    <col min="1" max="24" width="3.625" style="215" customWidth="1"/>
    <col min="25" max="16384" width="9" style="215"/>
  </cols>
  <sheetData>
    <row r="1" spans="1:26" ht="17.25" customHeight="1">
      <c r="O1" s="376"/>
      <c r="P1" s="376"/>
      <c r="Q1" s="376"/>
      <c r="R1" s="376"/>
      <c r="S1" s="376"/>
      <c r="T1" s="376"/>
      <c r="U1" s="376"/>
      <c r="V1" s="376"/>
      <c r="W1" s="376"/>
      <c r="X1" s="217" t="s">
        <v>1062</v>
      </c>
      <c r="Y1" s="434" t="s">
        <v>571</v>
      </c>
      <c r="Z1" s="430"/>
    </row>
    <row r="3" spans="1:26" ht="17.25" customHeight="1">
      <c r="A3" s="1827" t="s">
        <v>335</v>
      </c>
      <c r="B3" s="1827"/>
      <c r="C3" s="1827"/>
      <c r="D3" s="1827"/>
      <c r="E3" s="1827"/>
      <c r="F3" s="1827"/>
      <c r="G3" s="1827"/>
      <c r="H3" s="1827"/>
      <c r="I3" s="1827"/>
      <c r="J3" s="1827"/>
      <c r="K3" s="1827"/>
      <c r="L3" s="1827"/>
      <c r="M3" s="1827"/>
      <c r="N3" s="1827"/>
      <c r="O3" s="1827"/>
      <c r="P3" s="1827"/>
      <c r="Q3" s="1827"/>
      <c r="R3" s="1827"/>
      <c r="S3" s="1827"/>
      <c r="T3" s="1827"/>
      <c r="U3" s="1827"/>
      <c r="V3" s="1827"/>
      <c r="W3" s="1827"/>
      <c r="X3" s="1827"/>
    </row>
    <row r="4" spans="1:26" ht="17.25" customHeight="1">
      <c r="A4" s="1827"/>
      <c r="B4" s="1827"/>
      <c r="C4" s="1827"/>
      <c r="D4" s="1827"/>
      <c r="E4" s="1827"/>
      <c r="F4" s="1827"/>
      <c r="G4" s="1827"/>
      <c r="H4" s="1827"/>
      <c r="I4" s="1827"/>
      <c r="J4" s="1827"/>
      <c r="K4" s="1827"/>
      <c r="L4" s="1827"/>
      <c r="M4" s="1827"/>
      <c r="N4" s="1827"/>
      <c r="O4" s="1827"/>
      <c r="P4" s="1827"/>
      <c r="Q4" s="1827"/>
      <c r="R4" s="1827"/>
      <c r="S4" s="1827"/>
      <c r="T4" s="1827"/>
      <c r="U4" s="1827"/>
      <c r="V4" s="1827"/>
      <c r="W4" s="1827"/>
      <c r="X4" s="1827"/>
    </row>
    <row r="5" spans="1:26" ht="17.25" customHeight="1">
      <c r="K5" s="208"/>
      <c r="L5" s="208"/>
      <c r="M5" s="208"/>
      <c r="N5" s="208"/>
      <c r="O5" s="208"/>
      <c r="P5" s="208"/>
      <c r="Q5" s="208"/>
      <c r="R5" s="208"/>
      <c r="S5" s="208"/>
      <c r="T5" s="208"/>
      <c r="U5" s="208"/>
      <c r="V5" s="208"/>
      <c r="W5" s="208"/>
      <c r="X5" s="208"/>
    </row>
    <row r="6" spans="1:26" ht="17.25" customHeight="1">
      <c r="A6" s="58"/>
      <c r="B6" s="52"/>
      <c r="C6" s="52"/>
      <c r="D6" s="1837" t="s">
        <v>416</v>
      </c>
      <c r="E6" s="1837"/>
      <c r="F6" s="1837"/>
      <c r="G6" s="1837"/>
      <c r="H6" s="1837"/>
      <c r="I6" s="52"/>
      <c r="J6" s="52"/>
      <c r="K6" s="212"/>
      <c r="L6" s="58"/>
      <c r="M6" s="1837" t="s">
        <v>417</v>
      </c>
      <c r="N6" s="1837"/>
      <c r="O6" s="1837"/>
      <c r="P6" s="212"/>
      <c r="Q6" s="58"/>
      <c r="R6" s="52"/>
      <c r="S6" s="1837" t="s">
        <v>418</v>
      </c>
      <c r="T6" s="1837"/>
      <c r="U6" s="1837"/>
      <c r="V6" s="1837"/>
      <c r="W6" s="52"/>
      <c r="X6" s="212"/>
    </row>
    <row r="7" spans="1:26" ht="17.25" customHeight="1">
      <c r="A7" s="1831"/>
      <c r="B7" s="1832"/>
      <c r="C7" s="1832"/>
      <c r="D7" s="1832"/>
      <c r="E7" s="1832"/>
      <c r="F7" s="1832"/>
      <c r="G7" s="1832"/>
      <c r="H7" s="1832"/>
      <c r="I7" s="1832"/>
      <c r="J7" s="1832"/>
      <c r="K7" s="1833"/>
      <c r="L7" s="1834"/>
      <c r="M7" s="1835"/>
      <c r="N7" s="1835"/>
      <c r="O7" s="1835"/>
      <c r="P7" s="1836"/>
      <c r="Q7" s="1831"/>
      <c r="R7" s="1832"/>
      <c r="S7" s="1832"/>
      <c r="T7" s="1832"/>
      <c r="U7" s="1832"/>
      <c r="V7" s="1832"/>
      <c r="W7" s="1832"/>
      <c r="X7" s="1833"/>
    </row>
    <row r="8" spans="1:26" ht="17.25" customHeight="1">
      <c r="A8" s="1831"/>
      <c r="B8" s="1832"/>
      <c r="C8" s="1832"/>
      <c r="D8" s="1832"/>
      <c r="E8" s="1832"/>
      <c r="F8" s="1832"/>
      <c r="G8" s="1832"/>
      <c r="H8" s="1832"/>
      <c r="I8" s="1832"/>
      <c r="J8" s="1832"/>
      <c r="K8" s="1833"/>
      <c r="L8" s="1834"/>
      <c r="M8" s="1835"/>
      <c r="N8" s="1835"/>
      <c r="O8" s="1835"/>
      <c r="P8" s="1836"/>
      <c r="Q8" s="1831"/>
      <c r="R8" s="1832"/>
      <c r="S8" s="1832"/>
      <c r="T8" s="1832"/>
      <c r="U8" s="1832"/>
      <c r="V8" s="1832"/>
      <c r="W8" s="1832"/>
      <c r="X8" s="1833"/>
    </row>
    <row r="9" spans="1:26" ht="17.25" customHeight="1">
      <c r="A9" s="1831"/>
      <c r="B9" s="1832"/>
      <c r="C9" s="1832"/>
      <c r="D9" s="1832"/>
      <c r="E9" s="1832"/>
      <c r="F9" s="1832"/>
      <c r="G9" s="1832"/>
      <c r="H9" s="1832"/>
      <c r="I9" s="1832"/>
      <c r="J9" s="1832"/>
      <c r="K9" s="1833"/>
      <c r="L9" s="1834"/>
      <c r="M9" s="1835"/>
      <c r="N9" s="1835"/>
      <c r="O9" s="1835"/>
      <c r="P9" s="1836"/>
      <c r="Q9" s="1831"/>
      <c r="R9" s="1832"/>
      <c r="S9" s="1832"/>
      <c r="T9" s="1832"/>
      <c r="U9" s="1832"/>
      <c r="V9" s="1832"/>
      <c r="W9" s="1832"/>
      <c r="X9" s="1833"/>
    </row>
    <row r="10" spans="1:26" ht="17.25" customHeight="1">
      <c r="A10" s="1831"/>
      <c r="B10" s="1832"/>
      <c r="C10" s="1832"/>
      <c r="D10" s="1832"/>
      <c r="E10" s="1832"/>
      <c r="F10" s="1832"/>
      <c r="G10" s="1832"/>
      <c r="H10" s="1832"/>
      <c r="I10" s="1832"/>
      <c r="J10" s="1832"/>
      <c r="K10" s="1833"/>
      <c r="L10" s="1834"/>
      <c r="M10" s="1835"/>
      <c r="N10" s="1835"/>
      <c r="O10" s="1835"/>
      <c r="P10" s="1836"/>
      <c r="Q10" s="1831"/>
      <c r="R10" s="1832"/>
      <c r="S10" s="1832"/>
      <c r="T10" s="1832"/>
      <c r="U10" s="1832"/>
      <c r="V10" s="1832"/>
      <c r="W10" s="1832"/>
      <c r="X10" s="1833"/>
    </row>
    <row r="11" spans="1:26" ht="17.25" customHeight="1">
      <c r="A11" s="1831"/>
      <c r="B11" s="1832"/>
      <c r="C11" s="1832"/>
      <c r="D11" s="1832"/>
      <c r="E11" s="1832"/>
      <c r="F11" s="1832"/>
      <c r="G11" s="1832"/>
      <c r="H11" s="1832"/>
      <c r="I11" s="1832"/>
      <c r="J11" s="1832"/>
      <c r="K11" s="1833"/>
      <c r="L11" s="1834"/>
      <c r="M11" s="1835"/>
      <c r="N11" s="1835"/>
      <c r="O11" s="1835"/>
      <c r="P11" s="1836"/>
      <c r="Q11" s="1831"/>
      <c r="R11" s="1832"/>
      <c r="S11" s="1832"/>
      <c r="T11" s="1832"/>
      <c r="U11" s="1832"/>
      <c r="V11" s="1832"/>
      <c r="W11" s="1832"/>
      <c r="X11" s="1833"/>
    </row>
    <row r="12" spans="1:26" ht="17.25" customHeight="1">
      <c r="A12" s="1831"/>
      <c r="B12" s="1832"/>
      <c r="C12" s="1832"/>
      <c r="D12" s="1832"/>
      <c r="E12" s="1832"/>
      <c r="F12" s="1832"/>
      <c r="G12" s="1832"/>
      <c r="H12" s="1832"/>
      <c r="I12" s="1832"/>
      <c r="J12" s="1832"/>
      <c r="K12" s="1833"/>
      <c r="L12" s="1834"/>
      <c r="M12" s="1835"/>
      <c r="N12" s="1835"/>
      <c r="O12" s="1835"/>
      <c r="P12" s="1836"/>
      <c r="Q12" s="1831"/>
      <c r="R12" s="1832"/>
      <c r="S12" s="1832"/>
      <c r="T12" s="1832"/>
      <c r="U12" s="1832"/>
      <c r="V12" s="1832"/>
      <c r="W12" s="1832"/>
      <c r="X12" s="1833"/>
    </row>
    <row r="13" spans="1:26" ht="17.25" customHeight="1">
      <c r="A13" s="1831"/>
      <c r="B13" s="1832"/>
      <c r="C13" s="1832"/>
      <c r="D13" s="1832"/>
      <c r="E13" s="1832"/>
      <c r="F13" s="1832"/>
      <c r="G13" s="1832"/>
      <c r="H13" s="1832"/>
      <c r="I13" s="1832"/>
      <c r="J13" s="1832"/>
      <c r="K13" s="1833"/>
      <c r="L13" s="1834"/>
      <c r="M13" s="1835"/>
      <c r="N13" s="1835"/>
      <c r="O13" s="1835"/>
      <c r="P13" s="1836"/>
      <c r="Q13" s="1831"/>
      <c r="R13" s="1832"/>
      <c r="S13" s="1832"/>
      <c r="T13" s="1832"/>
      <c r="U13" s="1832"/>
      <c r="V13" s="1832"/>
      <c r="W13" s="1832"/>
      <c r="X13" s="1833"/>
    </row>
    <row r="14" spans="1:26" ht="17.25" customHeight="1">
      <c r="A14" s="1831"/>
      <c r="B14" s="1832"/>
      <c r="C14" s="1832"/>
      <c r="D14" s="1832"/>
      <c r="E14" s="1832"/>
      <c r="F14" s="1832"/>
      <c r="G14" s="1832"/>
      <c r="H14" s="1832"/>
      <c r="I14" s="1832"/>
      <c r="J14" s="1832"/>
      <c r="K14" s="1833"/>
      <c r="L14" s="1834"/>
      <c r="M14" s="1835"/>
      <c r="N14" s="1835"/>
      <c r="O14" s="1835"/>
      <c r="P14" s="1836"/>
      <c r="Q14" s="1831"/>
      <c r="R14" s="1832"/>
      <c r="S14" s="1832"/>
      <c r="T14" s="1832"/>
      <c r="U14" s="1832"/>
      <c r="V14" s="1832"/>
      <c r="W14" s="1832"/>
      <c r="X14" s="1833"/>
    </row>
    <row r="15" spans="1:26" ht="17.25" customHeight="1">
      <c r="A15" s="1831"/>
      <c r="B15" s="1832"/>
      <c r="C15" s="1832"/>
      <c r="D15" s="1832"/>
      <c r="E15" s="1832"/>
      <c r="F15" s="1832"/>
      <c r="G15" s="1832"/>
      <c r="H15" s="1832"/>
      <c r="I15" s="1832"/>
      <c r="J15" s="1832"/>
      <c r="K15" s="1833"/>
      <c r="L15" s="1834"/>
      <c r="M15" s="1835"/>
      <c r="N15" s="1835"/>
      <c r="O15" s="1835"/>
      <c r="P15" s="1836"/>
      <c r="Q15" s="1831"/>
      <c r="R15" s="1832"/>
      <c r="S15" s="1832"/>
      <c r="T15" s="1832"/>
      <c r="U15" s="1832"/>
      <c r="V15" s="1832"/>
      <c r="W15" s="1832"/>
      <c r="X15" s="1833"/>
    </row>
    <row r="16" spans="1:26" ht="17.25" customHeight="1">
      <c r="A16" s="1831"/>
      <c r="B16" s="1832"/>
      <c r="C16" s="1832"/>
      <c r="D16" s="1832"/>
      <c r="E16" s="1832"/>
      <c r="F16" s="1832"/>
      <c r="G16" s="1832"/>
      <c r="H16" s="1832"/>
      <c r="I16" s="1832"/>
      <c r="J16" s="1832"/>
      <c r="K16" s="1833"/>
      <c r="L16" s="1834"/>
      <c r="M16" s="1835"/>
      <c r="N16" s="1835"/>
      <c r="O16" s="1835"/>
      <c r="P16" s="1836"/>
      <c r="Q16" s="1831"/>
      <c r="R16" s="1832"/>
      <c r="S16" s="1832"/>
      <c r="T16" s="1832"/>
      <c r="U16" s="1832"/>
      <c r="V16" s="1832"/>
      <c r="W16" s="1832"/>
      <c r="X16" s="1833"/>
    </row>
    <row r="17" spans="1:24" ht="17.25" customHeight="1">
      <c r="A17" s="1831"/>
      <c r="B17" s="1832"/>
      <c r="C17" s="1832"/>
      <c r="D17" s="1832"/>
      <c r="E17" s="1832"/>
      <c r="F17" s="1832"/>
      <c r="G17" s="1832"/>
      <c r="H17" s="1832"/>
      <c r="I17" s="1832"/>
      <c r="J17" s="1832"/>
      <c r="K17" s="1833"/>
      <c r="L17" s="1834"/>
      <c r="M17" s="1835"/>
      <c r="N17" s="1835"/>
      <c r="O17" s="1835"/>
      <c r="P17" s="1836"/>
      <c r="Q17" s="1831"/>
      <c r="R17" s="1832"/>
      <c r="S17" s="1832"/>
      <c r="T17" s="1832"/>
      <c r="U17" s="1832"/>
      <c r="V17" s="1832"/>
      <c r="W17" s="1832"/>
      <c r="X17" s="1833"/>
    </row>
    <row r="18" spans="1:24" ht="17.25" customHeight="1">
      <c r="A18" s="1831"/>
      <c r="B18" s="1832"/>
      <c r="C18" s="1832"/>
      <c r="D18" s="1832"/>
      <c r="E18" s="1832"/>
      <c r="F18" s="1832"/>
      <c r="G18" s="1832"/>
      <c r="H18" s="1832"/>
      <c r="I18" s="1832"/>
      <c r="J18" s="1832"/>
      <c r="K18" s="1833"/>
      <c r="L18" s="1834"/>
      <c r="M18" s="1835"/>
      <c r="N18" s="1835"/>
      <c r="O18" s="1835"/>
      <c r="P18" s="1836"/>
      <c r="Q18" s="1831"/>
      <c r="R18" s="1832"/>
      <c r="S18" s="1832"/>
      <c r="T18" s="1832"/>
      <c r="U18" s="1832"/>
      <c r="V18" s="1832"/>
      <c r="W18" s="1832"/>
      <c r="X18" s="1833"/>
    </row>
    <row r="19" spans="1:24" ht="17.25" customHeight="1">
      <c r="A19" s="1831"/>
      <c r="B19" s="1832"/>
      <c r="C19" s="1832"/>
      <c r="D19" s="1832"/>
      <c r="E19" s="1832"/>
      <c r="F19" s="1832"/>
      <c r="G19" s="1832"/>
      <c r="H19" s="1832"/>
      <c r="I19" s="1832"/>
      <c r="J19" s="1832"/>
      <c r="K19" s="1833"/>
      <c r="L19" s="1834"/>
      <c r="M19" s="1835"/>
      <c r="N19" s="1835"/>
      <c r="O19" s="1835"/>
      <c r="P19" s="1836"/>
      <c r="Q19" s="1831"/>
      <c r="R19" s="1832"/>
      <c r="S19" s="1832"/>
      <c r="T19" s="1832"/>
      <c r="U19" s="1832"/>
      <c r="V19" s="1832"/>
      <c r="W19" s="1832"/>
      <c r="X19" s="1833"/>
    </row>
    <row r="20" spans="1:24" ht="17.25" customHeight="1">
      <c r="A20" s="1831"/>
      <c r="B20" s="1832"/>
      <c r="C20" s="1832"/>
      <c r="D20" s="1832"/>
      <c r="E20" s="1832"/>
      <c r="F20" s="1832"/>
      <c r="G20" s="1832"/>
      <c r="H20" s="1832"/>
      <c r="I20" s="1832"/>
      <c r="J20" s="1832"/>
      <c r="K20" s="1833"/>
      <c r="L20" s="1834"/>
      <c r="M20" s="1835"/>
      <c r="N20" s="1835"/>
      <c r="O20" s="1835"/>
      <c r="P20" s="1836"/>
      <c r="Q20" s="1831"/>
      <c r="R20" s="1832"/>
      <c r="S20" s="1832"/>
      <c r="T20" s="1832"/>
      <c r="U20" s="1832"/>
      <c r="V20" s="1832"/>
      <c r="W20" s="1832"/>
      <c r="X20" s="1833"/>
    </row>
    <row r="21" spans="1:24" ht="17.25" customHeight="1">
      <c r="A21" s="1831"/>
      <c r="B21" s="1832"/>
      <c r="C21" s="1832"/>
      <c r="D21" s="1832"/>
      <c r="E21" s="1832"/>
      <c r="F21" s="1832"/>
      <c r="G21" s="1832"/>
      <c r="H21" s="1832"/>
      <c r="I21" s="1832"/>
      <c r="J21" s="1832"/>
      <c r="K21" s="1833"/>
      <c r="L21" s="1834"/>
      <c r="M21" s="1835"/>
      <c r="N21" s="1835"/>
      <c r="O21" s="1835"/>
      <c r="P21" s="1836"/>
      <c r="Q21" s="1831"/>
      <c r="R21" s="1832"/>
      <c r="S21" s="1832"/>
      <c r="T21" s="1832"/>
      <c r="U21" s="1832"/>
      <c r="V21" s="1832"/>
      <c r="W21" s="1832"/>
      <c r="X21" s="1833"/>
    </row>
    <row r="22" spans="1:24" ht="17.25" customHeight="1">
      <c r="A22" s="1831"/>
      <c r="B22" s="1832"/>
      <c r="C22" s="1832"/>
      <c r="D22" s="1832"/>
      <c r="E22" s="1832"/>
      <c r="F22" s="1832"/>
      <c r="G22" s="1832"/>
      <c r="H22" s="1832"/>
      <c r="I22" s="1832"/>
      <c r="J22" s="1832"/>
      <c r="K22" s="1833"/>
      <c r="L22" s="1834"/>
      <c r="M22" s="1835"/>
      <c r="N22" s="1835"/>
      <c r="O22" s="1835"/>
      <c r="P22" s="1836"/>
      <c r="Q22" s="1831"/>
      <c r="R22" s="1832"/>
      <c r="S22" s="1832"/>
      <c r="T22" s="1832"/>
      <c r="U22" s="1832"/>
      <c r="V22" s="1832"/>
      <c r="W22" s="1832"/>
      <c r="X22" s="1833"/>
    </row>
    <row r="23" spans="1:24" ht="17.25" customHeight="1">
      <c r="A23" s="1831"/>
      <c r="B23" s="1832"/>
      <c r="C23" s="1832"/>
      <c r="D23" s="1832"/>
      <c r="E23" s="1832"/>
      <c r="F23" s="1832"/>
      <c r="G23" s="1832"/>
      <c r="H23" s="1832"/>
      <c r="I23" s="1832"/>
      <c r="J23" s="1832"/>
      <c r="K23" s="1833"/>
      <c r="L23" s="1834"/>
      <c r="M23" s="1835"/>
      <c r="N23" s="1835"/>
      <c r="O23" s="1835"/>
      <c r="P23" s="1836"/>
      <c r="Q23" s="1831"/>
      <c r="R23" s="1832"/>
      <c r="S23" s="1832"/>
      <c r="T23" s="1832"/>
      <c r="U23" s="1832"/>
      <c r="V23" s="1832"/>
      <c r="W23" s="1832"/>
      <c r="X23" s="1833"/>
    </row>
    <row r="24" spans="1:24" ht="17.25" customHeight="1">
      <c r="A24" s="1831"/>
      <c r="B24" s="1832"/>
      <c r="C24" s="1832"/>
      <c r="D24" s="1832"/>
      <c r="E24" s="1832"/>
      <c r="F24" s="1832"/>
      <c r="G24" s="1832"/>
      <c r="H24" s="1832"/>
      <c r="I24" s="1832"/>
      <c r="J24" s="1832"/>
      <c r="K24" s="1833"/>
      <c r="L24" s="1834"/>
      <c r="M24" s="1835"/>
      <c r="N24" s="1835"/>
      <c r="O24" s="1835"/>
      <c r="P24" s="1836"/>
      <c r="Q24" s="1831"/>
      <c r="R24" s="1832"/>
      <c r="S24" s="1832"/>
      <c r="T24" s="1832"/>
      <c r="U24" s="1832"/>
      <c r="V24" s="1832"/>
      <c r="W24" s="1832"/>
      <c r="X24" s="1833"/>
    </row>
    <row r="25" spans="1:24" ht="17.25" customHeight="1">
      <c r="A25" s="1831"/>
      <c r="B25" s="1832"/>
      <c r="C25" s="1832"/>
      <c r="D25" s="1832"/>
      <c r="E25" s="1832"/>
      <c r="F25" s="1832"/>
      <c r="G25" s="1832"/>
      <c r="H25" s="1832"/>
      <c r="I25" s="1832"/>
      <c r="J25" s="1832"/>
      <c r="K25" s="1833"/>
      <c r="L25" s="1834"/>
      <c r="M25" s="1835"/>
      <c r="N25" s="1835"/>
      <c r="O25" s="1835"/>
      <c r="P25" s="1836"/>
      <c r="Q25" s="1831"/>
      <c r="R25" s="1832"/>
      <c r="S25" s="1832"/>
      <c r="T25" s="1832"/>
      <c r="U25" s="1832"/>
      <c r="V25" s="1832"/>
      <c r="W25" s="1832"/>
      <c r="X25" s="1833"/>
    </row>
    <row r="26" spans="1:24" ht="17.25" customHeight="1">
      <c r="A26" s="1831"/>
      <c r="B26" s="1832"/>
      <c r="C26" s="1832"/>
      <c r="D26" s="1832"/>
      <c r="E26" s="1832"/>
      <c r="F26" s="1832"/>
      <c r="G26" s="1832"/>
      <c r="H26" s="1832"/>
      <c r="I26" s="1832"/>
      <c r="J26" s="1832"/>
      <c r="K26" s="1833"/>
      <c r="L26" s="1834"/>
      <c r="M26" s="1835"/>
      <c r="N26" s="1835"/>
      <c r="O26" s="1835"/>
      <c r="P26" s="1836"/>
      <c r="Q26" s="1831"/>
      <c r="R26" s="1832"/>
      <c r="S26" s="1832"/>
      <c r="T26" s="1832"/>
      <c r="U26" s="1832"/>
      <c r="V26" s="1832"/>
      <c r="W26" s="1832"/>
      <c r="X26" s="1833"/>
    </row>
    <row r="27" spans="1:24" ht="17.25" customHeight="1">
      <c r="A27" s="1831"/>
      <c r="B27" s="1832"/>
      <c r="C27" s="1832"/>
      <c r="D27" s="1832"/>
      <c r="E27" s="1832"/>
      <c r="F27" s="1832"/>
      <c r="G27" s="1832"/>
      <c r="H27" s="1832"/>
      <c r="I27" s="1832"/>
      <c r="J27" s="1832"/>
      <c r="K27" s="1833"/>
      <c r="L27" s="1834"/>
      <c r="M27" s="1835"/>
      <c r="N27" s="1835"/>
      <c r="O27" s="1835"/>
      <c r="P27" s="1836"/>
      <c r="Q27" s="1831"/>
      <c r="R27" s="1832"/>
      <c r="S27" s="1832"/>
      <c r="T27" s="1832"/>
      <c r="U27" s="1832"/>
      <c r="V27" s="1832"/>
      <c r="W27" s="1832"/>
      <c r="X27" s="1833"/>
    </row>
    <row r="28" spans="1:24" ht="17.25" customHeight="1">
      <c r="A28" s="1831"/>
      <c r="B28" s="1832"/>
      <c r="C28" s="1832"/>
      <c r="D28" s="1832"/>
      <c r="E28" s="1832"/>
      <c r="F28" s="1832"/>
      <c r="G28" s="1832"/>
      <c r="H28" s="1832"/>
      <c r="I28" s="1832"/>
      <c r="J28" s="1832"/>
      <c r="K28" s="1833"/>
      <c r="L28" s="1834"/>
      <c r="M28" s="1835"/>
      <c r="N28" s="1835"/>
      <c r="O28" s="1835"/>
      <c r="P28" s="1836"/>
      <c r="Q28" s="1831"/>
      <c r="R28" s="1832"/>
      <c r="S28" s="1832"/>
      <c r="T28" s="1832"/>
      <c r="U28" s="1832"/>
      <c r="V28" s="1832"/>
      <c r="W28" s="1832"/>
      <c r="X28" s="1833"/>
    </row>
    <row r="29" spans="1:24" ht="17.25" customHeight="1">
      <c r="A29" s="1831"/>
      <c r="B29" s="1832"/>
      <c r="C29" s="1832"/>
      <c r="D29" s="1832"/>
      <c r="E29" s="1832"/>
      <c r="F29" s="1832"/>
      <c r="G29" s="1832"/>
      <c r="H29" s="1832"/>
      <c r="I29" s="1832"/>
      <c r="J29" s="1832"/>
      <c r="K29" s="1833"/>
      <c r="L29" s="1834"/>
      <c r="M29" s="1835"/>
      <c r="N29" s="1835"/>
      <c r="O29" s="1835"/>
      <c r="P29" s="1836"/>
      <c r="Q29" s="1831"/>
      <c r="R29" s="1832"/>
      <c r="S29" s="1832"/>
      <c r="T29" s="1832"/>
      <c r="U29" s="1832"/>
      <c r="V29" s="1832"/>
      <c r="W29" s="1832"/>
      <c r="X29" s="1833"/>
    </row>
    <row r="30" spans="1:24" ht="17.25" customHeight="1">
      <c r="A30" s="1831"/>
      <c r="B30" s="1832"/>
      <c r="C30" s="1832"/>
      <c r="D30" s="1832"/>
      <c r="E30" s="1832"/>
      <c r="F30" s="1832"/>
      <c r="G30" s="1832"/>
      <c r="H30" s="1832"/>
      <c r="I30" s="1832"/>
      <c r="J30" s="1832"/>
      <c r="K30" s="1833"/>
      <c r="L30" s="1834"/>
      <c r="M30" s="1835"/>
      <c r="N30" s="1835"/>
      <c r="O30" s="1835"/>
      <c r="P30" s="1836"/>
      <c r="Q30" s="1831"/>
      <c r="R30" s="1832"/>
      <c r="S30" s="1832"/>
      <c r="T30" s="1832"/>
      <c r="U30" s="1832"/>
      <c r="V30" s="1832"/>
      <c r="W30" s="1832"/>
      <c r="X30" s="1833"/>
    </row>
    <row r="31" spans="1:24" ht="17.25" customHeight="1">
      <c r="A31" s="1831"/>
      <c r="B31" s="1832"/>
      <c r="C31" s="1832"/>
      <c r="D31" s="1832"/>
      <c r="E31" s="1832"/>
      <c r="F31" s="1832"/>
      <c r="G31" s="1832"/>
      <c r="H31" s="1832"/>
      <c r="I31" s="1832"/>
      <c r="J31" s="1832"/>
      <c r="K31" s="1833"/>
      <c r="L31" s="1834"/>
      <c r="M31" s="1835"/>
      <c r="N31" s="1835"/>
      <c r="O31" s="1835"/>
      <c r="P31" s="1836"/>
      <c r="Q31" s="1831"/>
      <c r="R31" s="1832"/>
      <c r="S31" s="1832"/>
      <c r="T31" s="1832"/>
      <c r="U31" s="1832"/>
      <c r="V31" s="1832"/>
      <c r="W31" s="1832"/>
      <c r="X31" s="1833"/>
    </row>
    <row r="32" spans="1:24" ht="17.25" customHeight="1">
      <c r="A32" s="1831"/>
      <c r="B32" s="1832"/>
      <c r="C32" s="1832"/>
      <c r="D32" s="1832"/>
      <c r="E32" s="1832"/>
      <c r="F32" s="1832"/>
      <c r="G32" s="1832"/>
      <c r="H32" s="1832"/>
      <c r="I32" s="1832"/>
      <c r="J32" s="1832"/>
      <c r="K32" s="1833"/>
      <c r="L32" s="1834"/>
      <c r="M32" s="1835"/>
      <c r="N32" s="1835"/>
      <c r="O32" s="1835"/>
      <c r="P32" s="1836"/>
      <c r="Q32" s="1831"/>
      <c r="R32" s="1832"/>
      <c r="S32" s="1832"/>
      <c r="T32" s="1832"/>
      <c r="U32" s="1832"/>
      <c r="V32" s="1832"/>
      <c r="W32" s="1832"/>
      <c r="X32" s="1833"/>
    </row>
    <row r="33" spans="1:24" ht="17.25" customHeight="1">
      <c r="A33" s="1831"/>
      <c r="B33" s="1832"/>
      <c r="C33" s="1832"/>
      <c r="D33" s="1832"/>
      <c r="E33" s="1832"/>
      <c r="F33" s="1832"/>
      <c r="G33" s="1832"/>
      <c r="H33" s="1832"/>
      <c r="I33" s="1832"/>
      <c r="J33" s="1832"/>
      <c r="K33" s="1833"/>
      <c r="L33" s="1834"/>
      <c r="M33" s="1835"/>
      <c r="N33" s="1835"/>
      <c r="O33" s="1835"/>
      <c r="P33" s="1836"/>
      <c r="Q33" s="1831"/>
      <c r="R33" s="1832"/>
      <c r="S33" s="1832"/>
      <c r="T33" s="1832"/>
      <c r="U33" s="1832"/>
      <c r="V33" s="1832"/>
      <c r="W33" s="1832"/>
      <c r="X33" s="1833"/>
    </row>
    <row r="34" spans="1:24" ht="17.25" customHeight="1">
      <c r="A34" s="1831"/>
      <c r="B34" s="1832"/>
      <c r="C34" s="1832"/>
      <c r="D34" s="1832"/>
      <c r="E34" s="1832"/>
      <c r="F34" s="1832"/>
      <c r="G34" s="1832"/>
      <c r="H34" s="1832"/>
      <c r="I34" s="1832"/>
      <c r="J34" s="1832"/>
      <c r="K34" s="1833"/>
      <c r="L34" s="1834"/>
      <c r="M34" s="1835"/>
      <c r="N34" s="1835"/>
      <c r="O34" s="1835"/>
      <c r="P34" s="1836"/>
      <c r="Q34" s="1831"/>
      <c r="R34" s="1832"/>
      <c r="S34" s="1832"/>
      <c r="T34" s="1832"/>
      <c r="U34" s="1832"/>
      <c r="V34" s="1832"/>
      <c r="W34" s="1832"/>
      <c r="X34" s="1833"/>
    </row>
    <row r="35" spans="1:24" ht="17.25" customHeight="1">
      <c r="A35" s="1831"/>
      <c r="B35" s="1832"/>
      <c r="C35" s="1832"/>
      <c r="D35" s="1832"/>
      <c r="E35" s="1832"/>
      <c r="F35" s="1832"/>
      <c r="G35" s="1832"/>
      <c r="H35" s="1832"/>
      <c r="I35" s="1832"/>
      <c r="J35" s="1832"/>
      <c r="K35" s="1833"/>
      <c r="L35" s="1834"/>
      <c r="M35" s="1835"/>
      <c r="N35" s="1835"/>
      <c r="O35" s="1835"/>
      <c r="P35" s="1836"/>
      <c r="Q35" s="1831"/>
      <c r="R35" s="1832"/>
      <c r="S35" s="1832"/>
      <c r="T35" s="1832"/>
      <c r="U35" s="1832"/>
      <c r="V35" s="1832"/>
      <c r="W35" s="1832"/>
      <c r="X35" s="1833"/>
    </row>
    <row r="36" spans="1:24" ht="17.25" customHeight="1">
      <c r="A36" s="1831"/>
      <c r="B36" s="1832"/>
      <c r="C36" s="1832"/>
      <c r="D36" s="1832"/>
      <c r="E36" s="1832"/>
      <c r="F36" s="1832"/>
      <c r="G36" s="1832"/>
      <c r="H36" s="1832"/>
      <c r="I36" s="1832"/>
      <c r="J36" s="1832"/>
      <c r="K36" s="1833"/>
      <c r="L36" s="1834"/>
      <c r="M36" s="1835"/>
      <c r="N36" s="1835"/>
      <c r="O36" s="1835"/>
      <c r="P36" s="1836"/>
      <c r="Q36" s="1831"/>
      <c r="R36" s="1832"/>
      <c r="S36" s="1832"/>
      <c r="T36" s="1832"/>
      <c r="U36" s="1832"/>
      <c r="V36" s="1832"/>
      <c r="W36" s="1832"/>
      <c r="X36" s="1833"/>
    </row>
    <row r="37" spans="1:24" ht="17.25" customHeight="1">
      <c r="A37" s="1831"/>
      <c r="B37" s="1832"/>
      <c r="C37" s="1832"/>
      <c r="D37" s="1832"/>
      <c r="E37" s="1832"/>
      <c r="F37" s="1832"/>
      <c r="G37" s="1832"/>
      <c r="H37" s="1832"/>
      <c r="I37" s="1832"/>
      <c r="J37" s="1832"/>
      <c r="K37" s="1833"/>
      <c r="L37" s="1834"/>
      <c r="M37" s="1835"/>
      <c r="N37" s="1835"/>
      <c r="O37" s="1835"/>
      <c r="P37" s="1836"/>
      <c r="Q37" s="1831"/>
      <c r="R37" s="1832"/>
      <c r="S37" s="1832"/>
      <c r="T37" s="1832"/>
      <c r="U37" s="1832"/>
      <c r="V37" s="1832"/>
      <c r="W37" s="1832"/>
      <c r="X37" s="1833"/>
    </row>
    <row r="38" spans="1:24" ht="17.25" customHeight="1">
      <c r="A38" s="1831"/>
      <c r="B38" s="1832"/>
      <c r="C38" s="1832"/>
      <c r="D38" s="1832"/>
      <c r="E38" s="1832"/>
      <c r="F38" s="1832"/>
      <c r="G38" s="1832"/>
      <c r="H38" s="1832"/>
      <c r="I38" s="1832"/>
      <c r="J38" s="1832"/>
      <c r="K38" s="1833"/>
      <c r="L38" s="1834"/>
      <c r="M38" s="1835"/>
      <c r="N38" s="1835"/>
      <c r="O38" s="1835"/>
      <c r="P38" s="1836"/>
      <c r="Q38" s="1831"/>
      <c r="R38" s="1832"/>
      <c r="S38" s="1832"/>
      <c r="T38" s="1832"/>
      <c r="U38" s="1832"/>
      <c r="V38" s="1832"/>
      <c r="W38" s="1832"/>
      <c r="X38" s="1833"/>
    </row>
    <row r="39" spans="1:24" ht="17.25" customHeight="1">
      <c r="A39" s="1831"/>
      <c r="B39" s="1832"/>
      <c r="C39" s="1832"/>
      <c r="D39" s="1832"/>
      <c r="E39" s="1832"/>
      <c r="F39" s="1832"/>
      <c r="G39" s="1832"/>
      <c r="H39" s="1832"/>
      <c r="I39" s="1832"/>
      <c r="J39" s="1832"/>
      <c r="K39" s="1833"/>
      <c r="L39" s="1834"/>
      <c r="M39" s="1835"/>
      <c r="N39" s="1835"/>
      <c r="O39" s="1835"/>
      <c r="P39" s="1836"/>
      <c r="Q39" s="1831"/>
      <c r="R39" s="1832"/>
      <c r="S39" s="1832"/>
      <c r="T39" s="1832"/>
      <c r="U39" s="1832"/>
      <c r="V39" s="1832"/>
      <c r="W39" s="1832"/>
      <c r="X39" s="1833"/>
    </row>
    <row r="40" spans="1:24" ht="17.25" customHeight="1">
      <c r="A40" s="1831"/>
      <c r="B40" s="1832"/>
      <c r="C40" s="1832"/>
      <c r="D40" s="1832"/>
      <c r="E40" s="1832"/>
      <c r="F40" s="1832"/>
      <c r="G40" s="1832"/>
      <c r="H40" s="1832"/>
      <c r="I40" s="1832"/>
      <c r="J40" s="1832"/>
      <c r="K40" s="1833"/>
      <c r="L40" s="1834"/>
      <c r="M40" s="1835"/>
      <c r="N40" s="1835"/>
      <c r="O40" s="1835"/>
      <c r="P40" s="1836"/>
      <c r="Q40" s="1831"/>
      <c r="R40" s="1832"/>
      <c r="S40" s="1832"/>
      <c r="T40" s="1832"/>
      <c r="U40" s="1832"/>
      <c r="V40" s="1832"/>
      <c r="W40" s="1832"/>
      <c r="X40" s="1833"/>
    </row>
    <row r="41" spans="1:24" ht="17.25" customHeight="1">
      <c r="A41" s="1831"/>
      <c r="B41" s="1832"/>
      <c r="C41" s="1832"/>
      <c r="D41" s="1832"/>
      <c r="E41" s="1832"/>
      <c r="F41" s="1832"/>
      <c r="G41" s="1832"/>
      <c r="H41" s="1832"/>
      <c r="I41" s="1832"/>
      <c r="J41" s="1832"/>
      <c r="K41" s="1833"/>
      <c r="L41" s="1834"/>
      <c r="M41" s="1835"/>
      <c r="N41" s="1835"/>
      <c r="O41" s="1835"/>
      <c r="P41" s="1836"/>
      <c r="Q41" s="1831"/>
      <c r="R41" s="1832"/>
      <c r="S41" s="1832"/>
      <c r="T41" s="1832"/>
      <c r="U41" s="1832"/>
      <c r="V41" s="1832"/>
      <c r="W41" s="1832"/>
      <c r="X41" s="1833"/>
    </row>
    <row r="42" spans="1:24" ht="17.25" customHeight="1">
      <c r="A42" s="1831"/>
      <c r="B42" s="1832"/>
      <c r="C42" s="1832"/>
      <c r="D42" s="1832"/>
      <c r="E42" s="1832"/>
      <c r="F42" s="1832"/>
      <c r="G42" s="1832"/>
      <c r="H42" s="1832"/>
      <c r="I42" s="1832"/>
      <c r="J42" s="1832"/>
      <c r="K42" s="1833"/>
      <c r="L42" s="1834"/>
      <c r="M42" s="1835"/>
      <c r="N42" s="1835"/>
      <c r="O42" s="1835"/>
      <c r="P42" s="1836"/>
      <c r="Q42" s="1831"/>
      <c r="R42" s="1832"/>
      <c r="S42" s="1832"/>
      <c r="T42" s="1832"/>
      <c r="U42" s="1832"/>
      <c r="V42" s="1832"/>
      <c r="W42" s="1832"/>
      <c r="X42" s="1833"/>
    </row>
    <row r="43" spans="1:24" ht="17.25" customHeight="1">
      <c r="A43" s="1831"/>
      <c r="B43" s="1832"/>
      <c r="C43" s="1832"/>
      <c r="D43" s="1832"/>
      <c r="E43" s="1832"/>
      <c r="F43" s="1832"/>
      <c r="G43" s="1832"/>
      <c r="H43" s="1832"/>
      <c r="I43" s="1832"/>
      <c r="J43" s="1832"/>
      <c r="K43" s="1833"/>
      <c r="L43" s="1834"/>
      <c r="M43" s="1835"/>
      <c r="N43" s="1835"/>
      <c r="O43" s="1835"/>
      <c r="P43" s="1836"/>
      <c r="Q43" s="1831"/>
      <c r="R43" s="1832"/>
      <c r="S43" s="1832"/>
      <c r="T43" s="1832"/>
      <c r="U43" s="1832"/>
      <c r="V43" s="1832"/>
      <c r="W43" s="1832"/>
      <c r="X43" s="1833"/>
    </row>
    <row r="44" spans="1:24" ht="17.25" customHeight="1">
      <c r="A44" s="1831"/>
      <c r="B44" s="1832"/>
      <c r="C44" s="1832"/>
      <c r="D44" s="1832"/>
      <c r="E44" s="1832"/>
      <c r="F44" s="1832"/>
      <c r="G44" s="1832"/>
      <c r="H44" s="1832"/>
      <c r="I44" s="1832"/>
      <c r="J44" s="1832"/>
      <c r="K44" s="1833"/>
      <c r="L44" s="1834"/>
      <c r="M44" s="1835"/>
      <c r="N44" s="1835"/>
      <c r="O44" s="1835"/>
      <c r="P44" s="1836"/>
      <c r="Q44" s="1831"/>
      <c r="R44" s="1832"/>
      <c r="S44" s="1832"/>
      <c r="T44" s="1832"/>
      <c r="U44" s="1832"/>
      <c r="V44" s="1832"/>
      <c r="W44" s="1832"/>
      <c r="X44" s="1833"/>
    </row>
    <row r="45" spans="1:24" ht="17.25" customHeight="1">
      <c r="A45" s="377" t="s">
        <v>949</v>
      </c>
    </row>
    <row r="46" spans="1:24" ht="17.25" customHeight="1">
      <c r="A46" s="377" t="s">
        <v>950</v>
      </c>
    </row>
    <row r="47" spans="1:24" ht="17.25" customHeight="1">
      <c r="A47" s="377" t="s">
        <v>951</v>
      </c>
    </row>
    <row r="48" spans="1:24" ht="17.25" customHeight="1">
      <c r="B48" s="214"/>
    </row>
  </sheetData>
  <mergeCells count="118">
    <mergeCell ref="Q33:X33"/>
    <mergeCell ref="A41:K41"/>
    <mergeCell ref="L41:P41"/>
    <mergeCell ref="Q41:X41"/>
    <mergeCell ref="L38:P38"/>
    <mergeCell ref="Q38:X38"/>
    <mergeCell ref="A29:K29"/>
    <mergeCell ref="L29:P29"/>
    <mergeCell ref="Q29:X29"/>
    <mergeCell ref="A30:K30"/>
    <mergeCell ref="L30:P30"/>
    <mergeCell ref="Q30:X30"/>
    <mergeCell ref="A31:K31"/>
    <mergeCell ref="L31:P31"/>
    <mergeCell ref="Q31:X31"/>
    <mergeCell ref="A32:K32"/>
    <mergeCell ref="L32:P32"/>
    <mergeCell ref="Q32:X32"/>
    <mergeCell ref="A33:K33"/>
    <mergeCell ref="L33:P33"/>
    <mergeCell ref="Q39:X39"/>
    <mergeCell ref="A40:K40"/>
    <mergeCell ref="L40:P40"/>
    <mergeCell ref="Q40:X40"/>
    <mergeCell ref="A44:K44"/>
    <mergeCell ref="L44:P44"/>
    <mergeCell ref="Q44:X44"/>
    <mergeCell ref="A34:K34"/>
    <mergeCell ref="L34:P34"/>
    <mergeCell ref="Q34:X34"/>
    <mergeCell ref="A35:K35"/>
    <mergeCell ref="L35:P35"/>
    <mergeCell ref="Q35:X35"/>
    <mergeCell ref="A36:K36"/>
    <mergeCell ref="L36:P36"/>
    <mergeCell ref="Q36:X36"/>
    <mergeCell ref="A37:K37"/>
    <mergeCell ref="L37:P37"/>
    <mergeCell ref="Q37:X37"/>
    <mergeCell ref="A38:K38"/>
    <mergeCell ref="A42:K42"/>
    <mergeCell ref="L42:P42"/>
    <mergeCell ref="Q42:X42"/>
    <mergeCell ref="A43:K43"/>
    <mergeCell ref="L43:P43"/>
    <mergeCell ref="Q43:X43"/>
    <mergeCell ref="A39:K39"/>
    <mergeCell ref="L39:P39"/>
    <mergeCell ref="A27:K27"/>
    <mergeCell ref="L27:P27"/>
    <mergeCell ref="Q27:X27"/>
    <mergeCell ref="A28:K28"/>
    <mergeCell ref="L28:P28"/>
    <mergeCell ref="Q28:X28"/>
    <mergeCell ref="A25:K25"/>
    <mergeCell ref="L25:P25"/>
    <mergeCell ref="Q25:X25"/>
    <mergeCell ref="A26:K26"/>
    <mergeCell ref="L26:P26"/>
    <mergeCell ref="Q26:X26"/>
    <mergeCell ref="A23:K23"/>
    <mergeCell ref="L23:P23"/>
    <mergeCell ref="Q23:X23"/>
    <mergeCell ref="A24:K24"/>
    <mergeCell ref="L24:P24"/>
    <mergeCell ref="Q24:X24"/>
    <mergeCell ref="A21:K21"/>
    <mergeCell ref="L21:P21"/>
    <mergeCell ref="Q21:X21"/>
    <mergeCell ref="A22:K22"/>
    <mergeCell ref="L22:P22"/>
    <mergeCell ref="Q22:X22"/>
    <mergeCell ref="A19:K19"/>
    <mergeCell ref="L19:P19"/>
    <mergeCell ref="Q19:X19"/>
    <mergeCell ref="A20:K20"/>
    <mergeCell ref="L20:P20"/>
    <mergeCell ref="Q20:X20"/>
    <mergeCell ref="A17:K17"/>
    <mergeCell ref="L17:P17"/>
    <mergeCell ref="Q17:X17"/>
    <mergeCell ref="A18:K18"/>
    <mergeCell ref="L18:P18"/>
    <mergeCell ref="Q18:X18"/>
    <mergeCell ref="A15:K15"/>
    <mergeCell ref="L15:P15"/>
    <mergeCell ref="Q15:X15"/>
    <mergeCell ref="A16:K16"/>
    <mergeCell ref="L16:P16"/>
    <mergeCell ref="Q16:X16"/>
    <mergeCell ref="A13:K13"/>
    <mergeCell ref="L13:P13"/>
    <mergeCell ref="Q13:X13"/>
    <mergeCell ref="A14:K14"/>
    <mergeCell ref="L14:P14"/>
    <mergeCell ref="Q14:X14"/>
    <mergeCell ref="A11:K11"/>
    <mergeCell ref="L11:P11"/>
    <mergeCell ref="Q11:X11"/>
    <mergeCell ref="A12:K12"/>
    <mergeCell ref="L12:P12"/>
    <mergeCell ref="Q12:X12"/>
    <mergeCell ref="A9:K9"/>
    <mergeCell ref="L9:P9"/>
    <mergeCell ref="Q9:X9"/>
    <mergeCell ref="A10:K10"/>
    <mergeCell ref="L10:P10"/>
    <mergeCell ref="Q10:X10"/>
    <mergeCell ref="A3:X4"/>
    <mergeCell ref="A7:K7"/>
    <mergeCell ref="L7:P7"/>
    <mergeCell ref="Q7:X7"/>
    <mergeCell ref="A8:K8"/>
    <mergeCell ref="L8:P8"/>
    <mergeCell ref="Q8:X8"/>
    <mergeCell ref="D6:H6"/>
    <mergeCell ref="M6:O6"/>
    <mergeCell ref="S6:V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16384" width="9" style="188"/>
  </cols>
  <sheetData>
    <row r="1" spans="1:25" s="551" customFormat="1" ht="17.25" customHeight="1">
      <c r="U1" s="558"/>
      <c r="V1" s="558"/>
      <c r="W1" s="558"/>
      <c r="X1" s="18" t="s">
        <v>1061</v>
      </c>
      <c r="Y1" s="559" t="s">
        <v>571</v>
      </c>
    </row>
    <row r="2" spans="1:25" ht="17.25" customHeight="1">
      <c r="U2" s="204"/>
      <c r="V2" s="204"/>
      <c r="W2" s="204"/>
      <c r="X2" s="204"/>
    </row>
    <row r="3" spans="1:25" ht="17.25" customHeight="1">
      <c r="A3" s="1058" t="s">
        <v>340</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row>
    <row r="4" spans="1:25" ht="17.25" customHeigh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row>
    <row r="6" spans="1:25" ht="17.25" customHeight="1">
      <c r="A6" s="397"/>
      <c r="B6" s="397"/>
      <c r="C6" s="397"/>
      <c r="D6" s="397"/>
      <c r="E6" s="397"/>
      <c r="F6" s="397"/>
      <c r="G6" s="397"/>
      <c r="H6" s="397"/>
      <c r="I6" s="397"/>
      <c r="J6" s="397"/>
      <c r="K6" s="397"/>
      <c r="L6" s="397"/>
      <c r="M6" s="397"/>
      <c r="N6" s="397"/>
      <c r="O6" s="396"/>
      <c r="P6" s="396"/>
      <c r="Q6" s="397"/>
      <c r="R6" s="79"/>
      <c r="S6" s="920" t="s">
        <v>706</v>
      </c>
      <c r="T6" s="920"/>
      <c r="U6" s="920"/>
      <c r="V6" s="920"/>
      <c r="W6" s="920"/>
      <c r="X6" s="920"/>
    </row>
    <row r="7" spans="1:25" ht="17.25" customHeight="1">
      <c r="A7" s="188" t="s">
        <v>339</v>
      </c>
    </row>
    <row r="8" spans="1:25" ht="17.25" customHeight="1">
      <c r="A8" s="1059" t="s">
        <v>1836</v>
      </c>
      <c r="B8" s="1059"/>
      <c r="C8" s="1059"/>
      <c r="D8" s="1059"/>
      <c r="E8" s="1059"/>
      <c r="F8" s="1059"/>
      <c r="G8" s="1059"/>
      <c r="H8" s="1059"/>
      <c r="I8" s="1059"/>
      <c r="J8" s="1059"/>
      <c r="K8" s="1059"/>
      <c r="L8" s="1059"/>
      <c r="M8" s="1059"/>
      <c r="N8" s="1059"/>
      <c r="O8" s="1059"/>
      <c r="P8" s="1059"/>
      <c r="Q8" s="1059"/>
      <c r="R8" s="1059"/>
      <c r="S8" s="1059"/>
      <c r="T8" s="1059"/>
      <c r="U8" s="1059"/>
      <c r="V8" s="1059"/>
      <c r="W8" s="1059"/>
      <c r="X8" s="1059"/>
    </row>
    <row r="9" spans="1:25" ht="17.25" customHeight="1">
      <c r="A9" s="1059" t="s">
        <v>953</v>
      </c>
      <c r="B9" s="1059"/>
      <c r="C9" s="1059"/>
      <c r="D9" s="1059"/>
      <c r="E9" s="1059"/>
      <c r="F9" s="1059"/>
      <c r="G9" s="1059"/>
      <c r="H9" s="1059"/>
      <c r="I9" s="1059"/>
      <c r="J9" s="1059"/>
      <c r="K9" s="1059"/>
      <c r="L9" s="1059"/>
      <c r="M9" s="1059"/>
      <c r="N9" s="1059"/>
      <c r="O9" s="1059"/>
      <c r="P9" s="1059"/>
      <c r="Q9" s="1059"/>
      <c r="R9" s="1059"/>
      <c r="S9" s="1059"/>
      <c r="T9" s="1059"/>
      <c r="U9" s="1059"/>
      <c r="V9" s="1059"/>
      <c r="W9" s="1059"/>
      <c r="X9" s="1059"/>
    </row>
    <row r="10" spans="1:25" ht="17.25" customHeight="1">
      <c r="A10" s="410"/>
      <c r="B10" s="410"/>
      <c r="C10" s="410"/>
      <c r="D10" s="410"/>
      <c r="E10" s="410"/>
      <c r="F10" s="410"/>
      <c r="G10" s="410"/>
      <c r="H10" s="410"/>
      <c r="I10" s="410"/>
      <c r="J10" s="899" t="s">
        <v>959</v>
      </c>
      <c r="K10" s="899"/>
      <c r="L10" s="899"/>
      <c r="M10" s="899"/>
      <c r="N10" s="899"/>
      <c r="O10" s="900" t="str">
        <f>IF(基本情報!$C$3="","",基本情報!$C$3)</f>
        <v/>
      </c>
      <c r="P10" s="900"/>
      <c r="Q10" s="900"/>
      <c r="R10" s="900"/>
      <c r="S10" s="900"/>
      <c r="T10" s="900"/>
      <c r="U10" s="900"/>
      <c r="V10" s="900"/>
      <c r="W10" s="900"/>
      <c r="X10" s="900"/>
    </row>
    <row r="11" spans="1:25" ht="17.25" customHeight="1">
      <c r="A11" s="410"/>
      <c r="B11" s="410"/>
      <c r="C11" s="410"/>
      <c r="D11" s="410"/>
      <c r="E11" s="410"/>
      <c r="F11" s="410"/>
      <c r="G11" s="898" t="s">
        <v>7</v>
      </c>
      <c r="H11" s="898"/>
      <c r="I11" s="898"/>
      <c r="J11" s="899" t="s">
        <v>960</v>
      </c>
      <c r="K11" s="899"/>
      <c r="L11" s="899"/>
      <c r="M11" s="899"/>
      <c r="N11" s="899"/>
      <c r="O11" s="900" t="str">
        <f>IF(基本情報!$C$4="","",基本情報!$C$4)</f>
        <v/>
      </c>
      <c r="P11" s="900"/>
      <c r="Q11" s="900"/>
      <c r="R11" s="900"/>
      <c r="S11" s="900"/>
      <c r="T11" s="900"/>
      <c r="U11" s="900"/>
      <c r="V11" s="900"/>
      <c r="W11" s="900"/>
      <c r="X11" s="900"/>
    </row>
    <row r="12" spans="1:25" ht="17.25" customHeight="1">
      <c r="A12" s="410"/>
      <c r="B12" s="410"/>
      <c r="C12" s="410"/>
      <c r="D12" s="410"/>
      <c r="E12" s="410"/>
      <c r="F12" s="410"/>
      <c r="G12" s="410"/>
      <c r="H12" s="410"/>
      <c r="I12" s="410"/>
      <c r="J12" s="899" t="s">
        <v>961</v>
      </c>
      <c r="K12" s="899"/>
      <c r="L12" s="899"/>
      <c r="M12" s="899"/>
      <c r="N12" s="899"/>
      <c r="O12" s="900" t="str">
        <f>IF(基本情報!$C$5="","",基本情報!$C$5)</f>
        <v/>
      </c>
      <c r="P12" s="900"/>
      <c r="Q12" s="900"/>
      <c r="R12" s="900"/>
      <c r="S12" s="900"/>
      <c r="T12" s="900"/>
      <c r="U12" s="900"/>
      <c r="V12" s="900"/>
      <c r="W12" s="900"/>
      <c r="X12" s="900"/>
    </row>
    <row r="14" spans="1:25" ht="17.25" customHeight="1">
      <c r="A14" s="188" t="s">
        <v>952</v>
      </c>
    </row>
    <row r="16" spans="1:25" ht="17.25" customHeight="1">
      <c r="A16" s="898" t="s">
        <v>6</v>
      </c>
      <c r="B16" s="898"/>
      <c r="C16" s="898"/>
      <c r="D16" s="898"/>
      <c r="E16" s="898"/>
      <c r="F16" s="898"/>
      <c r="G16" s="898"/>
      <c r="H16" s="898"/>
      <c r="I16" s="898"/>
      <c r="J16" s="898"/>
      <c r="K16" s="898"/>
      <c r="L16" s="898"/>
      <c r="M16" s="898"/>
      <c r="N16" s="898"/>
      <c r="O16" s="898"/>
      <c r="P16" s="898"/>
      <c r="Q16" s="898"/>
      <c r="R16" s="898"/>
      <c r="S16" s="898"/>
      <c r="T16" s="898"/>
      <c r="U16" s="898"/>
      <c r="V16" s="898"/>
      <c r="W16" s="898"/>
      <c r="X16" s="898"/>
    </row>
    <row r="17" spans="1:24" ht="17.25" customHeight="1">
      <c r="I17" s="181"/>
      <c r="J17" s="181"/>
      <c r="K17" s="181"/>
      <c r="L17" s="181"/>
      <c r="M17" s="181"/>
      <c r="N17" s="181"/>
      <c r="O17" s="181"/>
      <c r="P17" s="181"/>
    </row>
    <row r="18" spans="1:24" ht="17.25" customHeight="1">
      <c r="A18" s="921" t="s">
        <v>5</v>
      </c>
      <c r="B18" s="921"/>
      <c r="C18" s="921"/>
      <c r="D18" s="921"/>
      <c r="E18" s="921"/>
      <c r="F18" s="921"/>
      <c r="G18" s="922" t="str">
        <f>IF(基本情報!$C$1="","",基本情報!$C$1)</f>
        <v/>
      </c>
      <c r="H18" s="922"/>
      <c r="I18" s="922"/>
      <c r="J18" s="922"/>
      <c r="K18" s="922"/>
      <c r="L18" s="922"/>
      <c r="M18" s="922"/>
      <c r="N18" s="922"/>
      <c r="O18" s="922"/>
      <c r="P18" s="922"/>
      <c r="Q18" s="922"/>
      <c r="R18" s="922"/>
      <c r="S18" s="922"/>
      <c r="T18" s="922"/>
      <c r="U18" s="922"/>
      <c r="V18" s="922"/>
      <c r="W18" s="922"/>
      <c r="X18" s="922"/>
    </row>
    <row r="19" spans="1:24" ht="17.25" customHeight="1">
      <c r="A19" s="193"/>
      <c r="B19" s="193"/>
      <c r="C19" s="193"/>
      <c r="D19" s="193"/>
      <c r="E19" s="193"/>
      <c r="F19" s="193"/>
      <c r="G19" s="193"/>
    </row>
    <row r="20" spans="1:24" ht="17.25" customHeight="1">
      <c r="A20" s="921" t="s">
        <v>4</v>
      </c>
      <c r="B20" s="921"/>
      <c r="C20" s="921"/>
      <c r="D20" s="921"/>
      <c r="E20" s="921"/>
      <c r="F20" s="921"/>
      <c r="G20" s="922" t="str">
        <f>IF(基本情報!$C$2="","",基本情報!$C$2)</f>
        <v/>
      </c>
      <c r="H20" s="922"/>
      <c r="I20" s="922"/>
      <c r="J20" s="922"/>
      <c r="K20" s="922"/>
      <c r="L20" s="922"/>
      <c r="M20" s="922"/>
      <c r="N20" s="922"/>
      <c r="O20" s="922"/>
      <c r="P20" s="922"/>
      <c r="Q20" s="922"/>
      <c r="R20" s="922"/>
      <c r="S20" s="922"/>
      <c r="T20" s="922"/>
      <c r="U20" s="922"/>
      <c r="V20" s="922"/>
      <c r="W20" s="922"/>
      <c r="X20" s="922"/>
    </row>
    <row r="21" spans="1:24" ht="17.25" customHeight="1">
      <c r="A21" s="378"/>
      <c r="B21" s="193"/>
      <c r="C21" s="193"/>
      <c r="D21" s="193"/>
      <c r="F21" s="20"/>
      <c r="G21" s="20"/>
    </row>
    <row r="22" spans="1:24" ht="17.25" customHeight="1">
      <c r="A22" s="921" t="s">
        <v>338</v>
      </c>
      <c r="B22" s="921"/>
      <c r="C22" s="921"/>
      <c r="D22" s="921"/>
      <c r="E22" s="921"/>
      <c r="F22" s="921"/>
      <c r="G22" s="998"/>
      <c r="H22" s="998"/>
      <c r="I22" s="998"/>
      <c r="J22" s="998"/>
      <c r="K22" s="998"/>
      <c r="L22" s="998"/>
      <c r="M22" s="998"/>
      <c r="N22" s="998"/>
      <c r="O22" s="998"/>
      <c r="P22" s="998"/>
      <c r="Q22" s="998"/>
      <c r="R22" s="998"/>
      <c r="S22" s="998"/>
      <c r="T22" s="998"/>
      <c r="U22" s="998"/>
      <c r="V22" s="998"/>
      <c r="W22" s="998"/>
      <c r="X22" s="998"/>
    </row>
    <row r="23" spans="1:24" ht="17.25" customHeight="1">
      <c r="A23" s="193"/>
      <c r="B23" s="193"/>
      <c r="C23" s="193"/>
      <c r="E23" s="20"/>
      <c r="F23" s="20"/>
    </row>
    <row r="24" spans="1:24" ht="17.25" customHeight="1">
      <c r="A24" s="921" t="s">
        <v>337</v>
      </c>
      <c r="B24" s="921"/>
      <c r="C24" s="921"/>
      <c r="D24" s="921"/>
      <c r="E24" s="921"/>
      <c r="F24" s="921"/>
      <c r="G24" s="1667" t="s">
        <v>706</v>
      </c>
      <c r="H24" s="1667"/>
      <c r="I24" s="1667"/>
      <c r="J24" s="1667"/>
      <c r="K24" s="1667"/>
      <c r="L24" s="1667"/>
      <c r="M24" s="181" t="s">
        <v>241</v>
      </c>
      <c r="N24" s="1667" t="s">
        <v>706</v>
      </c>
      <c r="O24" s="1667"/>
      <c r="P24" s="1667"/>
      <c r="Q24" s="1667"/>
      <c r="R24" s="1667"/>
      <c r="S24" s="1667"/>
    </row>
    <row r="25" spans="1:24" ht="17.25" customHeight="1">
      <c r="A25" s="193"/>
      <c r="B25" s="193"/>
      <c r="C25" s="193"/>
    </row>
    <row r="26" spans="1:24" ht="17.25" customHeight="1">
      <c r="A26" s="921" t="s">
        <v>336</v>
      </c>
      <c r="B26" s="921"/>
      <c r="C26" s="921"/>
      <c r="D26" s="921"/>
      <c r="E26" s="921"/>
      <c r="F26" s="921"/>
      <c r="G26" s="1838" t="s">
        <v>1897</v>
      </c>
      <c r="H26" s="1838"/>
      <c r="I26" s="1838"/>
      <c r="J26" s="1838"/>
      <c r="K26" s="1838"/>
      <c r="L26" s="1838"/>
      <c r="M26" s="1838"/>
      <c r="N26" s="1838"/>
      <c r="O26" s="1838"/>
      <c r="P26" s="1838"/>
      <c r="Q26" s="1838"/>
      <c r="R26" s="1838"/>
      <c r="S26" s="1838"/>
      <c r="T26" s="1838"/>
      <c r="U26" s="1838"/>
      <c r="V26" s="1838"/>
      <c r="W26" s="1838"/>
      <c r="X26" s="131"/>
    </row>
    <row r="28" spans="1:24" ht="17.25" customHeight="1">
      <c r="A28" s="14"/>
    </row>
    <row r="30" spans="1:24" ht="17.25" customHeight="1">
      <c r="F30" s="181"/>
      <c r="G30" s="181"/>
      <c r="H30" s="181"/>
      <c r="I30" s="181"/>
      <c r="J30" s="181"/>
      <c r="K30" s="181"/>
      <c r="L30" s="181"/>
      <c r="M30" s="181"/>
      <c r="N30" s="181"/>
      <c r="O30" s="181"/>
      <c r="P30" s="181"/>
      <c r="Q30" s="181"/>
      <c r="R30" s="181"/>
    </row>
    <row r="33" spans="3:23" ht="17.25" customHeight="1">
      <c r="C33" s="23"/>
      <c r="D33" s="8"/>
      <c r="E33" s="8"/>
      <c r="F33" s="8"/>
      <c r="G33" s="8"/>
      <c r="H33" s="192"/>
      <c r="I33" s="192"/>
      <c r="J33" s="192"/>
      <c r="K33" s="192"/>
      <c r="L33" s="192"/>
      <c r="M33" s="192"/>
      <c r="N33" s="192"/>
      <c r="O33" s="192"/>
      <c r="P33" s="192"/>
      <c r="Q33" s="192"/>
      <c r="R33" s="192"/>
      <c r="S33" s="192"/>
      <c r="T33" s="192"/>
      <c r="U33" s="192"/>
      <c r="V33" s="192"/>
      <c r="W33" s="192"/>
    </row>
    <row r="34" spans="3:23" ht="17.25" customHeight="1">
      <c r="C34" s="23"/>
      <c r="D34" s="192"/>
      <c r="E34" s="192"/>
      <c r="F34" s="192"/>
      <c r="G34" s="192"/>
      <c r="H34" s="185"/>
      <c r="I34" s="185"/>
      <c r="J34" s="185"/>
      <c r="K34" s="185"/>
      <c r="L34" s="185"/>
      <c r="M34" s="185"/>
      <c r="N34" s="185"/>
      <c r="O34" s="185"/>
      <c r="P34" s="185"/>
      <c r="Q34" s="185"/>
      <c r="R34" s="185"/>
      <c r="S34" s="185"/>
      <c r="T34" s="185"/>
      <c r="U34" s="192"/>
      <c r="V34" s="192"/>
      <c r="W34" s="192"/>
    </row>
    <row r="35" spans="3:23" ht="17.25" customHeight="1">
      <c r="C35" s="23"/>
      <c r="D35" s="192"/>
      <c r="E35" s="192"/>
      <c r="F35" s="192"/>
      <c r="G35" s="192"/>
      <c r="H35" s="192"/>
      <c r="I35" s="192"/>
      <c r="J35" s="192"/>
      <c r="K35" s="192"/>
      <c r="L35" s="192"/>
      <c r="M35" s="192"/>
      <c r="N35" s="192"/>
      <c r="O35" s="192"/>
      <c r="P35" s="192"/>
      <c r="Q35" s="192"/>
      <c r="R35" s="192"/>
      <c r="S35" s="192"/>
      <c r="T35" s="192"/>
      <c r="U35" s="192"/>
      <c r="V35" s="192"/>
      <c r="W35" s="192"/>
    </row>
    <row r="36" spans="3:23" ht="17.25" customHeight="1">
      <c r="C36" s="23"/>
      <c r="D36" s="192"/>
      <c r="E36" s="192"/>
      <c r="F36" s="192"/>
      <c r="G36" s="192"/>
      <c r="H36" s="192"/>
      <c r="I36" s="192"/>
      <c r="J36" s="192"/>
      <c r="K36" s="192"/>
      <c r="L36" s="192"/>
      <c r="M36" s="192"/>
      <c r="N36" s="192"/>
      <c r="O36" s="192"/>
      <c r="P36" s="192"/>
      <c r="Q36" s="192"/>
      <c r="R36" s="192"/>
      <c r="S36" s="192"/>
      <c r="T36" s="192"/>
      <c r="U36" s="192"/>
      <c r="V36" s="192"/>
      <c r="W36" s="192"/>
    </row>
    <row r="37" spans="3:23" ht="17.25" customHeight="1">
      <c r="C37" s="23"/>
      <c r="D37" s="192"/>
      <c r="E37" s="192"/>
      <c r="F37" s="192"/>
      <c r="G37" s="192"/>
      <c r="H37" s="185"/>
      <c r="I37" s="185"/>
      <c r="J37" s="185"/>
      <c r="K37" s="185"/>
      <c r="L37" s="185"/>
      <c r="M37" s="185"/>
      <c r="N37" s="185"/>
      <c r="O37" s="185"/>
      <c r="P37" s="185"/>
      <c r="Q37" s="185"/>
      <c r="R37" s="185"/>
      <c r="S37" s="185"/>
      <c r="T37" s="185"/>
      <c r="U37" s="192"/>
      <c r="V37" s="192"/>
      <c r="W37" s="192"/>
    </row>
    <row r="38" spans="3:23" ht="17.25" customHeight="1">
      <c r="C38" s="23"/>
      <c r="D38" s="192"/>
      <c r="E38" s="192"/>
      <c r="F38" s="192"/>
      <c r="G38" s="192"/>
      <c r="H38" s="192"/>
      <c r="I38" s="192"/>
      <c r="J38" s="192"/>
      <c r="K38" s="192"/>
      <c r="L38" s="192"/>
      <c r="M38" s="192"/>
      <c r="N38" s="192"/>
      <c r="O38" s="192"/>
      <c r="P38" s="192"/>
      <c r="Q38" s="192"/>
      <c r="R38" s="192"/>
      <c r="S38" s="192"/>
      <c r="T38" s="192"/>
      <c r="U38" s="192"/>
      <c r="V38" s="192"/>
      <c r="W38" s="192"/>
    </row>
  </sheetData>
  <mergeCells count="23">
    <mergeCell ref="A3:X4"/>
    <mergeCell ref="S6:X6"/>
    <mergeCell ref="J10:N10"/>
    <mergeCell ref="O10:X10"/>
    <mergeCell ref="G11:I11"/>
    <mergeCell ref="J11:N11"/>
    <mergeCell ref="O11:X11"/>
    <mergeCell ref="A20:F20"/>
    <mergeCell ref="G20:X20"/>
    <mergeCell ref="A16:X16"/>
    <mergeCell ref="A8:X8"/>
    <mergeCell ref="A9:X9"/>
    <mergeCell ref="J12:N12"/>
    <mergeCell ref="O12:X12"/>
    <mergeCell ref="A18:F18"/>
    <mergeCell ref="G18:X18"/>
    <mergeCell ref="A22:F22"/>
    <mergeCell ref="A24:F24"/>
    <mergeCell ref="A26:F26"/>
    <mergeCell ref="G22:X22"/>
    <mergeCell ref="G24:L24"/>
    <mergeCell ref="N24:S24"/>
    <mergeCell ref="G26:W2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BreakPreview" zoomScaleNormal="100" zoomScaleSheetLayoutView="100" workbookViewId="0">
      <selection activeCell="A2" sqref="A2:C2"/>
    </sheetView>
  </sheetViews>
  <sheetFormatPr defaultColWidth="9" defaultRowHeight="13.5"/>
  <cols>
    <col min="1" max="1" width="8.625" style="200" customWidth="1"/>
    <col min="2" max="3" width="16.625" style="200" customWidth="1"/>
    <col min="4" max="5" width="6" style="200" bestFit="1" customWidth="1"/>
    <col min="6" max="8" width="7.5" style="200" customWidth="1"/>
    <col min="9" max="10" width="6" style="200" customWidth="1"/>
    <col min="11" max="11" width="16.625" style="200" customWidth="1"/>
    <col min="12" max="12" width="6" style="200" customWidth="1"/>
    <col min="13" max="14" width="7.5" style="200" customWidth="1"/>
    <col min="15" max="16" width="6" style="200" customWidth="1"/>
    <col min="17" max="17" width="7.5" style="200" customWidth="1"/>
    <col min="18" max="16384" width="9" style="200"/>
  </cols>
  <sheetData>
    <row r="1" spans="1:19" ht="17.25" customHeight="1">
      <c r="A1" s="11"/>
      <c r="B1" s="11"/>
      <c r="C1" s="11"/>
      <c r="D1" s="11"/>
      <c r="E1" s="11"/>
      <c r="F1" s="11"/>
      <c r="G1" s="11"/>
      <c r="H1" s="11"/>
      <c r="I1" s="11"/>
      <c r="J1" s="11"/>
      <c r="K1" s="11"/>
      <c r="L1" s="11"/>
      <c r="M1" s="11"/>
      <c r="N1" s="11"/>
      <c r="O1" s="11"/>
      <c r="P1" s="1846" t="s">
        <v>1493</v>
      </c>
      <c r="Q1" s="1846"/>
      <c r="R1" s="434" t="s">
        <v>571</v>
      </c>
      <c r="S1" s="430"/>
    </row>
    <row r="2" spans="1:19" ht="17.25" customHeight="1">
      <c r="A2" s="1839" t="s">
        <v>369</v>
      </c>
      <c r="B2" s="1839"/>
      <c r="C2" s="1839"/>
      <c r="D2" s="1845" t="s">
        <v>368</v>
      </c>
      <c r="E2" s="1845"/>
      <c r="F2" s="1848" t="str">
        <f>IF(基本情報!$C$1="","",基本情報!$C$1)</f>
        <v/>
      </c>
      <c r="G2" s="1848"/>
      <c r="H2" s="1848"/>
      <c r="I2" s="1848"/>
      <c r="J2" s="1848"/>
      <c r="K2" s="1848"/>
      <c r="L2" s="11"/>
      <c r="M2" s="11"/>
      <c r="N2" s="11"/>
      <c r="O2" s="11"/>
      <c r="P2" s="1845" t="s">
        <v>367</v>
      </c>
      <c r="Q2" s="1845"/>
    </row>
    <row r="3" spans="1:19" ht="17.25" customHeight="1">
      <c r="A3" s="320"/>
      <c r="B3" s="320"/>
      <c r="C3" s="11"/>
      <c r="D3" s="11"/>
      <c r="E3" s="11"/>
      <c r="F3" s="11"/>
      <c r="G3" s="11"/>
      <c r="H3" s="11"/>
      <c r="I3" s="11"/>
      <c r="J3" s="11"/>
      <c r="K3" s="11"/>
      <c r="L3" s="11"/>
      <c r="M3" s="11"/>
      <c r="N3" s="11"/>
      <c r="O3" s="11"/>
      <c r="P3" s="1853"/>
      <c r="Q3" s="1853"/>
    </row>
    <row r="4" spans="1:19">
      <c r="A4" s="1840" t="s">
        <v>366</v>
      </c>
      <c r="B4" s="1840" t="s">
        <v>365</v>
      </c>
      <c r="C4" s="1843" t="s">
        <v>364</v>
      </c>
      <c r="D4" s="1852"/>
      <c r="E4" s="1852"/>
      <c r="F4" s="1852"/>
      <c r="G4" s="1852"/>
      <c r="H4" s="1852"/>
      <c r="I4" s="1852"/>
      <c r="J4" s="1859"/>
      <c r="K4" s="1851" t="s">
        <v>363</v>
      </c>
      <c r="L4" s="1852"/>
      <c r="M4" s="1852"/>
      <c r="N4" s="1844"/>
      <c r="O4" s="1847" t="s">
        <v>362</v>
      </c>
      <c r="P4" s="1856" t="s">
        <v>361</v>
      </c>
      <c r="Q4" s="1840" t="s">
        <v>360</v>
      </c>
    </row>
    <row r="5" spans="1:19">
      <c r="A5" s="1841"/>
      <c r="B5" s="1841"/>
      <c r="C5" s="1840" t="s">
        <v>357</v>
      </c>
      <c r="D5" s="1843" t="s">
        <v>359</v>
      </c>
      <c r="E5" s="1844"/>
      <c r="F5" s="1847" t="s">
        <v>355</v>
      </c>
      <c r="G5" s="1843" t="s">
        <v>354</v>
      </c>
      <c r="H5" s="1844"/>
      <c r="I5" s="1847" t="s">
        <v>358</v>
      </c>
      <c r="J5" s="1854" t="s">
        <v>956</v>
      </c>
      <c r="K5" s="1849" t="s">
        <v>357</v>
      </c>
      <c r="L5" s="1847" t="s">
        <v>356</v>
      </c>
      <c r="M5" s="1847" t="s">
        <v>355</v>
      </c>
      <c r="N5" s="384" t="s">
        <v>354</v>
      </c>
      <c r="O5" s="1841"/>
      <c r="P5" s="1857"/>
      <c r="Q5" s="1841"/>
    </row>
    <row r="6" spans="1:19">
      <c r="A6" s="1842"/>
      <c r="B6" s="1842"/>
      <c r="C6" s="1842"/>
      <c r="D6" s="384" t="s">
        <v>353</v>
      </c>
      <c r="E6" s="384" t="s">
        <v>352</v>
      </c>
      <c r="F6" s="1842"/>
      <c r="G6" s="385" t="s">
        <v>353</v>
      </c>
      <c r="H6" s="385" t="s">
        <v>352</v>
      </c>
      <c r="I6" s="1842"/>
      <c r="J6" s="1855"/>
      <c r="K6" s="1850"/>
      <c r="L6" s="1842"/>
      <c r="M6" s="1842"/>
      <c r="N6" s="386" t="s">
        <v>352</v>
      </c>
      <c r="O6" s="1842"/>
      <c r="P6" s="1858"/>
      <c r="Q6" s="1842"/>
    </row>
    <row r="7" spans="1:19" ht="16.5" customHeight="1">
      <c r="A7" s="66"/>
      <c r="B7" s="379" t="s">
        <v>351</v>
      </c>
      <c r="C7" s="387"/>
      <c r="D7" s="62"/>
      <c r="E7" s="62"/>
      <c r="F7" s="70" t="s">
        <v>408</v>
      </c>
      <c r="G7" s="70" t="s">
        <v>408</v>
      </c>
      <c r="H7" s="70" t="s">
        <v>408</v>
      </c>
      <c r="I7" s="62"/>
      <c r="J7" s="62"/>
      <c r="K7" s="392"/>
      <c r="L7" s="62"/>
      <c r="M7" s="70" t="s">
        <v>408</v>
      </c>
      <c r="N7" s="70" t="s">
        <v>408</v>
      </c>
      <c r="O7" s="62"/>
      <c r="P7" s="62"/>
      <c r="Q7" s="70" t="s">
        <v>408</v>
      </c>
    </row>
    <row r="8" spans="1:19" ht="16.5" customHeight="1">
      <c r="A8" s="187"/>
      <c r="B8" s="380" t="s">
        <v>954</v>
      </c>
      <c r="C8" s="387"/>
      <c r="D8" s="62" t="s">
        <v>349</v>
      </c>
      <c r="E8" s="62" t="s">
        <v>349</v>
      </c>
      <c r="F8" s="64" t="s">
        <v>341</v>
      </c>
      <c r="G8" s="64" t="s">
        <v>341</v>
      </c>
      <c r="H8" s="64" t="s">
        <v>341</v>
      </c>
      <c r="I8" s="62" t="s">
        <v>349</v>
      </c>
      <c r="J8" s="62" t="s">
        <v>349</v>
      </c>
      <c r="K8" s="393"/>
      <c r="L8" s="62" t="s">
        <v>349</v>
      </c>
      <c r="M8" s="64" t="s">
        <v>341</v>
      </c>
      <c r="N8" s="64" t="s">
        <v>341</v>
      </c>
      <c r="O8" s="62" t="s">
        <v>349</v>
      </c>
      <c r="P8" s="62" t="s">
        <v>349</v>
      </c>
      <c r="Q8" s="64" t="s">
        <v>341</v>
      </c>
    </row>
    <row r="9" spans="1:19" ht="16.5" customHeight="1">
      <c r="A9" s="184"/>
      <c r="B9" s="380" t="s">
        <v>955</v>
      </c>
      <c r="C9" s="388"/>
      <c r="D9" s="62" t="s">
        <v>348</v>
      </c>
      <c r="E9" s="62" t="s">
        <v>348</v>
      </c>
      <c r="F9" s="63" t="s">
        <v>347</v>
      </c>
      <c r="G9" s="63" t="s">
        <v>241</v>
      </c>
      <c r="H9" s="63" t="s">
        <v>241</v>
      </c>
      <c r="I9" s="62" t="s">
        <v>348</v>
      </c>
      <c r="J9" s="62" t="s">
        <v>348</v>
      </c>
      <c r="K9" s="393"/>
      <c r="L9" s="62" t="s">
        <v>348</v>
      </c>
      <c r="M9" s="63" t="s">
        <v>241</v>
      </c>
      <c r="N9" s="63" t="s">
        <v>241</v>
      </c>
      <c r="O9" s="62" t="s">
        <v>348</v>
      </c>
      <c r="P9" s="62" t="s">
        <v>348</v>
      </c>
      <c r="Q9" s="63" t="s">
        <v>241</v>
      </c>
    </row>
    <row r="10" spans="1:19" ht="16.5" customHeight="1">
      <c r="A10" s="223"/>
      <c r="B10" s="380" t="s">
        <v>346</v>
      </c>
      <c r="C10" s="388"/>
      <c r="D10" s="62" t="s">
        <v>345</v>
      </c>
      <c r="E10" s="62" t="s">
        <v>345</v>
      </c>
      <c r="F10" s="71" t="s">
        <v>407</v>
      </c>
      <c r="G10" s="71" t="s">
        <v>407</v>
      </c>
      <c r="H10" s="71" t="s">
        <v>407</v>
      </c>
      <c r="I10" s="62" t="s">
        <v>345</v>
      </c>
      <c r="J10" s="62" t="s">
        <v>345</v>
      </c>
      <c r="K10" s="393"/>
      <c r="L10" s="62" t="s">
        <v>345</v>
      </c>
      <c r="M10" s="71" t="s">
        <v>407</v>
      </c>
      <c r="N10" s="71" t="s">
        <v>407</v>
      </c>
      <c r="O10" s="62" t="s">
        <v>345</v>
      </c>
      <c r="P10" s="62" t="s">
        <v>345</v>
      </c>
      <c r="Q10" s="71" t="s">
        <v>407</v>
      </c>
    </row>
    <row r="11" spans="1:19" ht="16.5" customHeight="1">
      <c r="A11" s="223"/>
      <c r="B11" s="61" t="s">
        <v>344</v>
      </c>
      <c r="C11" s="389" t="s">
        <v>343</v>
      </c>
      <c r="D11" s="65"/>
      <c r="E11" s="65"/>
      <c r="F11" s="64" t="s">
        <v>350</v>
      </c>
      <c r="G11" s="64" t="s">
        <v>341</v>
      </c>
      <c r="H11" s="64" t="s">
        <v>341</v>
      </c>
      <c r="I11" s="65"/>
      <c r="J11" s="65"/>
      <c r="K11" s="393" t="s">
        <v>342</v>
      </c>
      <c r="L11" s="65"/>
      <c r="M11" s="64" t="s">
        <v>341</v>
      </c>
      <c r="N11" s="64" t="s">
        <v>341</v>
      </c>
      <c r="O11" s="65"/>
      <c r="P11" s="65"/>
      <c r="Q11" s="64" t="s">
        <v>341</v>
      </c>
    </row>
    <row r="12" spans="1:19" ht="16.5" customHeight="1">
      <c r="A12" s="191"/>
      <c r="B12" s="379" t="s">
        <v>351</v>
      </c>
      <c r="C12" s="182"/>
      <c r="D12" s="198"/>
      <c r="E12" s="198"/>
      <c r="F12" s="70" t="s">
        <v>408</v>
      </c>
      <c r="G12" s="70" t="s">
        <v>408</v>
      </c>
      <c r="H12" s="70" t="s">
        <v>408</v>
      </c>
      <c r="I12" s="198"/>
      <c r="J12" s="198"/>
      <c r="K12" s="392"/>
      <c r="L12" s="198"/>
      <c r="M12" s="70" t="s">
        <v>408</v>
      </c>
      <c r="N12" s="70" t="s">
        <v>408</v>
      </c>
      <c r="O12" s="198"/>
      <c r="P12" s="198"/>
      <c r="Q12" s="70" t="s">
        <v>408</v>
      </c>
    </row>
    <row r="13" spans="1:19" ht="16.5" customHeight="1">
      <c r="A13" s="187"/>
      <c r="B13" s="380" t="s">
        <v>954</v>
      </c>
      <c r="C13" s="387"/>
      <c r="D13" s="62" t="s">
        <v>349</v>
      </c>
      <c r="E13" s="62" t="s">
        <v>349</v>
      </c>
      <c r="F13" s="64" t="s">
        <v>341</v>
      </c>
      <c r="G13" s="64" t="s">
        <v>341</v>
      </c>
      <c r="H13" s="64" t="s">
        <v>341</v>
      </c>
      <c r="I13" s="62" t="s">
        <v>349</v>
      </c>
      <c r="J13" s="62" t="s">
        <v>349</v>
      </c>
      <c r="K13" s="393"/>
      <c r="L13" s="62" t="s">
        <v>349</v>
      </c>
      <c r="M13" s="64" t="s">
        <v>341</v>
      </c>
      <c r="N13" s="64" t="s">
        <v>341</v>
      </c>
      <c r="O13" s="62" t="s">
        <v>349</v>
      </c>
      <c r="P13" s="62" t="s">
        <v>349</v>
      </c>
      <c r="Q13" s="64" t="s">
        <v>341</v>
      </c>
    </row>
    <row r="14" spans="1:19" ht="16.5" customHeight="1">
      <c r="A14" s="184"/>
      <c r="B14" s="380" t="s">
        <v>955</v>
      </c>
      <c r="C14" s="388"/>
      <c r="D14" s="62" t="s">
        <v>348</v>
      </c>
      <c r="E14" s="62" t="s">
        <v>348</v>
      </c>
      <c r="F14" s="63" t="s">
        <v>241</v>
      </c>
      <c r="G14" s="63" t="s">
        <v>241</v>
      </c>
      <c r="H14" s="63" t="s">
        <v>241</v>
      </c>
      <c r="I14" s="62" t="s">
        <v>348</v>
      </c>
      <c r="J14" s="62" t="s">
        <v>348</v>
      </c>
      <c r="K14" s="393"/>
      <c r="L14" s="62" t="s">
        <v>348</v>
      </c>
      <c r="M14" s="63" t="s">
        <v>241</v>
      </c>
      <c r="N14" s="63" t="s">
        <v>241</v>
      </c>
      <c r="O14" s="62" t="s">
        <v>348</v>
      </c>
      <c r="P14" s="62" t="s">
        <v>348</v>
      </c>
      <c r="Q14" s="63" t="s">
        <v>241</v>
      </c>
    </row>
    <row r="15" spans="1:19" ht="16.5" customHeight="1">
      <c r="A15" s="223"/>
      <c r="B15" s="380" t="s">
        <v>346</v>
      </c>
      <c r="C15" s="388"/>
      <c r="D15" s="62" t="s">
        <v>345</v>
      </c>
      <c r="E15" s="62" t="s">
        <v>345</v>
      </c>
      <c r="F15" s="71" t="s">
        <v>407</v>
      </c>
      <c r="G15" s="71" t="s">
        <v>407</v>
      </c>
      <c r="H15" s="71" t="s">
        <v>407</v>
      </c>
      <c r="I15" s="62" t="s">
        <v>345</v>
      </c>
      <c r="J15" s="62" t="s">
        <v>345</v>
      </c>
      <c r="K15" s="393"/>
      <c r="L15" s="62" t="s">
        <v>345</v>
      </c>
      <c r="M15" s="71" t="s">
        <v>407</v>
      </c>
      <c r="N15" s="71" t="s">
        <v>407</v>
      </c>
      <c r="O15" s="62" t="s">
        <v>345</v>
      </c>
      <c r="P15" s="62" t="s">
        <v>345</v>
      </c>
      <c r="Q15" s="71" t="s">
        <v>407</v>
      </c>
    </row>
    <row r="16" spans="1:19" ht="16.5" customHeight="1">
      <c r="A16" s="223"/>
      <c r="B16" s="61" t="s">
        <v>344</v>
      </c>
      <c r="C16" s="389" t="s">
        <v>343</v>
      </c>
      <c r="D16" s="65"/>
      <c r="E16" s="65"/>
      <c r="F16" s="64" t="s">
        <v>341</v>
      </c>
      <c r="G16" s="64" t="s">
        <v>341</v>
      </c>
      <c r="H16" s="64" t="s">
        <v>341</v>
      </c>
      <c r="I16" s="65"/>
      <c r="J16" s="65"/>
      <c r="K16" s="393" t="s">
        <v>342</v>
      </c>
      <c r="L16" s="65"/>
      <c r="M16" s="64" t="s">
        <v>341</v>
      </c>
      <c r="N16" s="64" t="s">
        <v>341</v>
      </c>
      <c r="O16" s="65"/>
      <c r="P16" s="65"/>
      <c r="Q16" s="64" t="s">
        <v>341</v>
      </c>
    </row>
    <row r="17" spans="1:17" ht="16.5" customHeight="1">
      <c r="A17" s="191"/>
      <c r="B17" s="379" t="s">
        <v>351</v>
      </c>
      <c r="C17" s="182"/>
      <c r="D17" s="198"/>
      <c r="E17" s="198"/>
      <c r="F17" s="70" t="s">
        <v>408</v>
      </c>
      <c r="G17" s="70" t="s">
        <v>408</v>
      </c>
      <c r="H17" s="70" t="s">
        <v>408</v>
      </c>
      <c r="I17" s="198"/>
      <c r="J17" s="198"/>
      <c r="K17" s="392"/>
      <c r="L17" s="198"/>
      <c r="M17" s="70" t="s">
        <v>408</v>
      </c>
      <c r="N17" s="70" t="s">
        <v>408</v>
      </c>
      <c r="O17" s="198"/>
      <c r="P17" s="198"/>
      <c r="Q17" s="70" t="s">
        <v>408</v>
      </c>
    </row>
    <row r="18" spans="1:17" ht="16.5" customHeight="1">
      <c r="A18" s="187"/>
      <c r="B18" s="380" t="s">
        <v>954</v>
      </c>
      <c r="C18" s="387"/>
      <c r="D18" s="62" t="s">
        <v>349</v>
      </c>
      <c r="E18" s="62" t="s">
        <v>349</v>
      </c>
      <c r="F18" s="64" t="s">
        <v>341</v>
      </c>
      <c r="G18" s="64" t="s">
        <v>341</v>
      </c>
      <c r="H18" s="64" t="s">
        <v>341</v>
      </c>
      <c r="I18" s="62" t="s">
        <v>349</v>
      </c>
      <c r="J18" s="62" t="s">
        <v>349</v>
      </c>
      <c r="K18" s="393"/>
      <c r="L18" s="62" t="s">
        <v>349</v>
      </c>
      <c r="M18" s="64" t="s">
        <v>341</v>
      </c>
      <c r="N18" s="64" t="s">
        <v>341</v>
      </c>
      <c r="O18" s="62" t="s">
        <v>349</v>
      </c>
      <c r="P18" s="62" t="s">
        <v>349</v>
      </c>
      <c r="Q18" s="64" t="s">
        <v>341</v>
      </c>
    </row>
    <row r="19" spans="1:17" ht="16.5" customHeight="1">
      <c r="A19" s="184"/>
      <c r="B19" s="380" t="s">
        <v>955</v>
      </c>
      <c r="C19" s="388"/>
      <c r="D19" s="62" t="s">
        <v>348</v>
      </c>
      <c r="E19" s="62" t="s">
        <v>348</v>
      </c>
      <c r="F19" s="63" t="s">
        <v>241</v>
      </c>
      <c r="G19" s="63" t="s">
        <v>241</v>
      </c>
      <c r="H19" s="63" t="s">
        <v>241</v>
      </c>
      <c r="I19" s="62" t="s">
        <v>348</v>
      </c>
      <c r="J19" s="62" t="s">
        <v>348</v>
      </c>
      <c r="K19" s="393"/>
      <c r="L19" s="62" t="s">
        <v>348</v>
      </c>
      <c r="M19" s="63" t="s">
        <v>241</v>
      </c>
      <c r="N19" s="63" t="s">
        <v>241</v>
      </c>
      <c r="O19" s="62" t="s">
        <v>348</v>
      </c>
      <c r="P19" s="62" t="s">
        <v>348</v>
      </c>
      <c r="Q19" s="63" t="s">
        <v>241</v>
      </c>
    </row>
    <row r="20" spans="1:17" ht="16.5" customHeight="1">
      <c r="A20" s="223"/>
      <c r="B20" s="380" t="s">
        <v>346</v>
      </c>
      <c r="C20" s="388"/>
      <c r="D20" s="62" t="s">
        <v>345</v>
      </c>
      <c r="E20" s="62" t="s">
        <v>345</v>
      </c>
      <c r="F20" s="71" t="s">
        <v>407</v>
      </c>
      <c r="G20" s="71" t="s">
        <v>407</v>
      </c>
      <c r="H20" s="71" t="s">
        <v>407</v>
      </c>
      <c r="I20" s="62" t="s">
        <v>345</v>
      </c>
      <c r="J20" s="62" t="s">
        <v>345</v>
      </c>
      <c r="K20" s="393"/>
      <c r="L20" s="62" t="s">
        <v>345</v>
      </c>
      <c r="M20" s="71" t="s">
        <v>407</v>
      </c>
      <c r="N20" s="71" t="s">
        <v>407</v>
      </c>
      <c r="O20" s="62" t="s">
        <v>345</v>
      </c>
      <c r="P20" s="62" t="s">
        <v>345</v>
      </c>
      <c r="Q20" s="71" t="s">
        <v>407</v>
      </c>
    </row>
    <row r="21" spans="1:17" ht="16.5" customHeight="1">
      <c r="A21" s="223"/>
      <c r="B21" s="61" t="s">
        <v>344</v>
      </c>
      <c r="C21" s="389" t="s">
        <v>343</v>
      </c>
      <c r="D21" s="65"/>
      <c r="E21" s="65"/>
      <c r="F21" s="64" t="s">
        <v>341</v>
      </c>
      <c r="G21" s="64" t="s">
        <v>341</v>
      </c>
      <c r="H21" s="64" t="s">
        <v>341</v>
      </c>
      <c r="I21" s="65"/>
      <c r="J21" s="65"/>
      <c r="K21" s="393" t="s">
        <v>342</v>
      </c>
      <c r="L21" s="65"/>
      <c r="M21" s="64" t="s">
        <v>341</v>
      </c>
      <c r="N21" s="64" t="s">
        <v>341</v>
      </c>
      <c r="O21" s="65"/>
      <c r="P21" s="65"/>
      <c r="Q21" s="64" t="s">
        <v>341</v>
      </c>
    </row>
    <row r="22" spans="1:17" ht="16.5" customHeight="1">
      <c r="A22" s="169"/>
      <c r="B22" s="379" t="s">
        <v>351</v>
      </c>
      <c r="C22" s="189"/>
      <c r="D22" s="198"/>
      <c r="E22" s="198"/>
      <c r="F22" s="70" t="s">
        <v>408</v>
      </c>
      <c r="G22" s="70" t="s">
        <v>408</v>
      </c>
      <c r="H22" s="70" t="s">
        <v>408</v>
      </c>
      <c r="I22" s="198"/>
      <c r="J22" s="198"/>
      <c r="K22" s="392"/>
      <c r="L22" s="198"/>
      <c r="M22" s="70" t="s">
        <v>408</v>
      </c>
      <c r="N22" s="70" t="s">
        <v>408</v>
      </c>
      <c r="O22" s="198"/>
      <c r="P22" s="198"/>
      <c r="Q22" s="70" t="s">
        <v>408</v>
      </c>
    </row>
    <row r="23" spans="1:17" ht="16.5" customHeight="1">
      <c r="A23" s="223"/>
      <c r="B23" s="380" t="s">
        <v>954</v>
      </c>
      <c r="C23" s="388"/>
      <c r="D23" s="62" t="s">
        <v>349</v>
      </c>
      <c r="E23" s="62" t="s">
        <v>349</v>
      </c>
      <c r="F23" s="64" t="s">
        <v>341</v>
      </c>
      <c r="G23" s="64" t="s">
        <v>341</v>
      </c>
      <c r="H23" s="64" t="s">
        <v>341</v>
      </c>
      <c r="I23" s="62" t="s">
        <v>349</v>
      </c>
      <c r="J23" s="62" t="s">
        <v>349</v>
      </c>
      <c r="K23" s="393"/>
      <c r="L23" s="62" t="s">
        <v>349</v>
      </c>
      <c r="M23" s="64" t="s">
        <v>341</v>
      </c>
      <c r="N23" s="64" t="s">
        <v>341</v>
      </c>
      <c r="O23" s="62" t="s">
        <v>349</v>
      </c>
      <c r="P23" s="62" t="s">
        <v>349</v>
      </c>
      <c r="Q23" s="64" t="s">
        <v>341</v>
      </c>
    </row>
    <row r="24" spans="1:17" ht="16.5" customHeight="1">
      <c r="A24" s="223"/>
      <c r="B24" s="380" t="s">
        <v>955</v>
      </c>
      <c r="C24" s="388"/>
      <c r="D24" s="62" t="s">
        <v>348</v>
      </c>
      <c r="E24" s="62" t="s">
        <v>348</v>
      </c>
      <c r="F24" s="63" t="s">
        <v>241</v>
      </c>
      <c r="G24" s="63" t="s">
        <v>241</v>
      </c>
      <c r="H24" s="63" t="s">
        <v>241</v>
      </c>
      <c r="I24" s="62" t="s">
        <v>348</v>
      </c>
      <c r="J24" s="62" t="s">
        <v>348</v>
      </c>
      <c r="K24" s="393"/>
      <c r="L24" s="62" t="s">
        <v>348</v>
      </c>
      <c r="M24" s="63" t="s">
        <v>241</v>
      </c>
      <c r="N24" s="63" t="s">
        <v>241</v>
      </c>
      <c r="O24" s="62" t="s">
        <v>348</v>
      </c>
      <c r="P24" s="62" t="s">
        <v>348</v>
      </c>
      <c r="Q24" s="63" t="s">
        <v>241</v>
      </c>
    </row>
    <row r="25" spans="1:17" ht="16.5" customHeight="1">
      <c r="A25" s="223"/>
      <c r="B25" s="380" t="s">
        <v>346</v>
      </c>
      <c r="C25" s="388"/>
      <c r="D25" s="62" t="s">
        <v>345</v>
      </c>
      <c r="E25" s="62" t="s">
        <v>345</v>
      </c>
      <c r="F25" s="71" t="s">
        <v>407</v>
      </c>
      <c r="G25" s="71" t="s">
        <v>407</v>
      </c>
      <c r="H25" s="71" t="s">
        <v>407</v>
      </c>
      <c r="I25" s="62" t="s">
        <v>345</v>
      </c>
      <c r="J25" s="62" t="s">
        <v>345</v>
      </c>
      <c r="K25" s="393"/>
      <c r="L25" s="62" t="s">
        <v>345</v>
      </c>
      <c r="M25" s="71" t="s">
        <v>407</v>
      </c>
      <c r="N25" s="71" t="s">
        <v>407</v>
      </c>
      <c r="O25" s="62" t="s">
        <v>345</v>
      </c>
      <c r="P25" s="62" t="s">
        <v>345</v>
      </c>
      <c r="Q25" s="71" t="s">
        <v>407</v>
      </c>
    </row>
    <row r="26" spans="1:17" ht="16.5" customHeight="1">
      <c r="A26" s="223"/>
      <c r="B26" s="61" t="s">
        <v>344</v>
      </c>
      <c r="C26" s="389" t="s">
        <v>343</v>
      </c>
      <c r="D26" s="65"/>
      <c r="E26" s="65"/>
      <c r="F26" s="64" t="s">
        <v>341</v>
      </c>
      <c r="G26" s="64" t="s">
        <v>341</v>
      </c>
      <c r="H26" s="64" t="s">
        <v>341</v>
      </c>
      <c r="I26" s="65"/>
      <c r="J26" s="65"/>
      <c r="K26" s="393" t="s">
        <v>342</v>
      </c>
      <c r="L26" s="65"/>
      <c r="M26" s="64" t="s">
        <v>341</v>
      </c>
      <c r="N26" s="64" t="s">
        <v>341</v>
      </c>
      <c r="O26" s="65"/>
      <c r="P26" s="65"/>
      <c r="Q26" s="64" t="s">
        <v>341</v>
      </c>
    </row>
    <row r="27" spans="1:17" ht="16.5" customHeight="1">
      <c r="A27" s="169"/>
      <c r="B27" s="379" t="s">
        <v>351</v>
      </c>
      <c r="C27" s="189"/>
      <c r="D27" s="198"/>
      <c r="E27" s="198"/>
      <c r="F27" s="70" t="s">
        <v>408</v>
      </c>
      <c r="G27" s="70" t="s">
        <v>408</v>
      </c>
      <c r="H27" s="70" t="s">
        <v>408</v>
      </c>
      <c r="I27" s="198"/>
      <c r="J27" s="198"/>
      <c r="K27" s="392"/>
      <c r="L27" s="198"/>
      <c r="M27" s="70" t="s">
        <v>408</v>
      </c>
      <c r="N27" s="70" t="s">
        <v>408</v>
      </c>
      <c r="O27" s="198"/>
      <c r="P27" s="198"/>
      <c r="Q27" s="70" t="s">
        <v>408</v>
      </c>
    </row>
    <row r="28" spans="1:17" s="382" customFormat="1" ht="16.5" customHeight="1">
      <c r="A28" s="381"/>
      <c r="B28" s="380" t="s">
        <v>954</v>
      </c>
      <c r="C28" s="390"/>
      <c r="D28" s="62" t="s">
        <v>349</v>
      </c>
      <c r="E28" s="62" t="s">
        <v>349</v>
      </c>
      <c r="F28" s="64" t="s">
        <v>341</v>
      </c>
      <c r="G28" s="64" t="s">
        <v>341</v>
      </c>
      <c r="H28" s="64" t="s">
        <v>341</v>
      </c>
      <c r="I28" s="62" t="s">
        <v>349</v>
      </c>
      <c r="J28" s="62" t="s">
        <v>349</v>
      </c>
      <c r="K28" s="394"/>
      <c r="L28" s="62" t="s">
        <v>349</v>
      </c>
      <c r="M28" s="64" t="s">
        <v>341</v>
      </c>
      <c r="N28" s="64" t="s">
        <v>341</v>
      </c>
      <c r="O28" s="62" t="s">
        <v>349</v>
      </c>
      <c r="P28" s="62" t="s">
        <v>349</v>
      </c>
      <c r="Q28" s="64" t="s">
        <v>341</v>
      </c>
    </row>
    <row r="29" spans="1:17" s="382" customFormat="1" ht="16.5" customHeight="1">
      <c r="A29" s="381"/>
      <c r="B29" s="380" t="s">
        <v>955</v>
      </c>
      <c r="C29" s="390"/>
      <c r="D29" s="62" t="s">
        <v>348</v>
      </c>
      <c r="E29" s="62" t="s">
        <v>348</v>
      </c>
      <c r="F29" s="63" t="s">
        <v>241</v>
      </c>
      <c r="G29" s="63" t="s">
        <v>241</v>
      </c>
      <c r="H29" s="63" t="s">
        <v>241</v>
      </c>
      <c r="I29" s="62" t="s">
        <v>348</v>
      </c>
      <c r="J29" s="62" t="s">
        <v>348</v>
      </c>
      <c r="K29" s="394"/>
      <c r="L29" s="62" t="s">
        <v>348</v>
      </c>
      <c r="M29" s="63" t="s">
        <v>241</v>
      </c>
      <c r="N29" s="63" t="s">
        <v>241</v>
      </c>
      <c r="O29" s="62" t="s">
        <v>348</v>
      </c>
      <c r="P29" s="62" t="s">
        <v>348</v>
      </c>
      <c r="Q29" s="63" t="s">
        <v>241</v>
      </c>
    </row>
    <row r="30" spans="1:17" ht="16.5" customHeight="1">
      <c r="A30" s="223"/>
      <c r="B30" s="380" t="s">
        <v>346</v>
      </c>
      <c r="C30" s="388"/>
      <c r="D30" s="62" t="s">
        <v>345</v>
      </c>
      <c r="E30" s="62" t="s">
        <v>345</v>
      </c>
      <c r="F30" s="71" t="s">
        <v>407</v>
      </c>
      <c r="G30" s="71" t="s">
        <v>407</v>
      </c>
      <c r="H30" s="71" t="s">
        <v>407</v>
      </c>
      <c r="I30" s="62" t="s">
        <v>345</v>
      </c>
      <c r="J30" s="62" t="s">
        <v>345</v>
      </c>
      <c r="K30" s="393"/>
      <c r="L30" s="62" t="s">
        <v>345</v>
      </c>
      <c r="M30" s="71" t="s">
        <v>407</v>
      </c>
      <c r="N30" s="71" t="s">
        <v>407</v>
      </c>
      <c r="O30" s="62" t="s">
        <v>345</v>
      </c>
      <c r="P30" s="62" t="s">
        <v>345</v>
      </c>
      <c r="Q30" s="71" t="s">
        <v>407</v>
      </c>
    </row>
    <row r="31" spans="1:17" ht="16.5" customHeight="1">
      <c r="A31" s="171"/>
      <c r="B31" s="61" t="s">
        <v>344</v>
      </c>
      <c r="C31" s="389" t="s">
        <v>343</v>
      </c>
      <c r="D31" s="60"/>
      <c r="E31" s="60"/>
      <c r="F31" s="64" t="s">
        <v>341</v>
      </c>
      <c r="G31" s="64" t="s">
        <v>341</v>
      </c>
      <c r="H31" s="64" t="s">
        <v>341</v>
      </c>
      <c r="I31" s="60"/>
      <c r="J31" s="60"/>
      <c r="K31" s="393" t="s">
        <v>342</v>
      </c>
      <c r="L31" s="383"/>
      <c r="M31" s="64" t="s">
        <v>341</v>
      </c>
      <c r="N31" s="64" t="s">
        <v>341</v>
      </c>
      <c r="O31" s="60"/>
      <c r="P31" s="60"/>
      <c r="Q31" s="64" t="s">
        <v>341</v>
      </c>
    </row>
    <row r="32" spans="1:17" ht="16.5" customHeight="1">
      <c r="A32" s="169"/>
      <c r="B32" s="379" t="s">
        <v>351</v>
      </c>
      <c r="C32" s="189"/>
      <c r="D32" s="198"/>
      <c r="E32" s="198"/>
      <c r="F32" s="70" t="s">
        <v>408</v>
      </c>
      <c r="G32" s="70" t="s">
        <v>408</v>
      </c>
      <c r="H32" s="70" t="s">
        <v>408</v>
      </c>
      <c r="I32" s="198"/>
      <c r="J32" s="198"/>
      <c r="K32" s="392"/>
      <c r="L32" s="198"/>
      <c r="M32" s="70" t="s">
        <v>408</v>
      </c>
      <c r="N32" s="70" t="s">
        <v>408</v>
      </c>
      <c r="O32" s="198"/>
      <c r="P32" s="198"/>
      <c r="Q32" s="70" t="s">
        <v>408</v>
      </c>
    </row>
    <row r="33" spans="1:17" s="382" customFormat="1" ht="16.5" customHeight="1">
      <c r="A33" s="381"/>
      <c r="B33" s="380" t="s">
        <v>954</v>
      </c>
      <c r="C33" s="390"/>
      <c r="D33" s="62" t="s">
        <v>349</v>
      </c>
      <c r="E33" s="62" t="s">
        <v>349</v>
      </c>
      <c r="F33" s="64" t="s">
        <v>341</v>
      </c>
      <c r="G33" s="64" t="s">
        <v>341</v>
      </c>
      <c r="H33" s="64" t="s">
        <v>341</v>
      </c>
      <c r="I33" s="62" t="s">
        <v>349</v>
      </c>
      <c r="J33" s="62" t="s">
        <v>349</v>
      </c>
      <c r="K33" s="394"/>
      <c r="L33" s="62" t="s">
        <v>349</v>
      </c>
      <c r="M33" s="64" t="s">
        <v>341</v>
      </c>
      <c r="N33" s="64" t="s">
        <v>341</v>
      </c>
      <c r="O33" s="62" t="s">
        <v>349</v>
      </c>
      <c r="P33" s="62" t="s">
        <v>349</v>
      </c>
      <c r="Q33" s="64" t="s">
        <v>341</v>
      </c>
    </row>
    <row r="34" spans="1:17" s="382" customFormat="1" ht="16.5" customHeight="1">
      <c r="A34" s="381"/>
      <c r="B34" s="380" t="s">
        <v>955</v>
      </c>
      <c r="C34" s="390"/>
      <c r="D34" s="62" t="s">
        <v>348</v>
      </c>
      <c r="E34" s="62" t="s">
        <v>348</v>
      </c>
      <c r="F34" s="63" t="s">
        <v>241</v>
      </c>
      <c r="G34" s="63" t="s">
        <v>241</v>
      </c>
      <c r="H34" s="63" t="s">
        <v>241</v>
      </c>
      <c r="I34" s="62" t="s">
        <v>348</v>
      </c>
      <c r="J34" s="62" t="s">
        <v>348</v>
      </c>
      <c r="K34" s="394"/>
      <c r="L34" s="62" t="s">
        <v>348</v>
      </c>
      <c r="M34" s="63" t="s">
        <v>241</v>
      </c>
      <c r="N34" s="63" t="s">
        <v>241</v>
      </c>
      <c r="O34" s="62" t="s">
        <v>348</v>
      </c>
      <c r="P34" s="62" t="s">
        <v>348</v>
      </c>
      <c r="Q34" s="63" t="s">
        <v>241</v>
      </c>
    </row>
    <row r="35" spans="1:17" ht="16.5" customHeight="1">
      <c r="A35" s="223"/>
      <c r="B35" s="380" t="s">
        <v>346</v>
      </c>
      <c r="C35" s="388"/>
      <c r="D35" s="62" t="s">
        <v>345</v>
      </c>
      <c r="E35" s="62" t="s">
        <v>345</v>
      </c>
      <c r="F35" s="71" t="s">
        <v>407</v>
      </c>
      <c r="G35" s="71" t="s">
        <v>407</v>
      </c>
      <c r="H35" s="71" t="s">
        <v>407</v>
      </c>
      <c r="I35" s="62" t="s">
        <v>345</v>
      </c>
      <c r="J35" s="62" t="s">
        <v>345</v>
      </c>
      <c r="K35" s="393"/>
      <c r="L35" s="62" t="s">
        <v>345</v>
      </c>
      <c r="M35" s="71" t="s">
        <v>407</v>
      </c>
      <c r="N35" s="71" t="s">
        <v>407</v>
      </c>
      <c r="O35" s="62" t="s">
        <v>345</v>
      </c>
      <c r="P35" s="62" t="s">
        <v>345</v>
      </c>
      <c r="Q35" s="71" t="s">
        <v>407</v>
      </c>
    </row>
    <row r="36" spans="1:17" ht="16.5" customHeight="1">
      <c r="A36" s="171"/>
      <c r="B36" s="61" t="s">
        <v>344</v>
      </c>
      <c r="C36" s="391" t="s">
        <v>343</v>
      </c>
      <c r="D36" s="60"/>
      <c r="E36" s="60"/>
      <c r="F36" s="59" t="s">
        <v>341</v>
      </c>
      <c r="G36" s="59" t="s">
        <v>341</v>
      </c>
      <c r="H36" s="59" t="s">
        <v>341</v>
      </c>
      <c r="I36" s="60"/>
      <c r="J36" s="60"/>
      <c r="K36" s="395" t="s">
        <v>342</v>
      </c>
      <c r="L36" s="383"/>
      <c r="M36" s="59" t="s">
        <v>341</v>
      </c>
      <c r="N36" s="59" t="s">
        <v>341</v>
      </c>
      <c r="O36" s="60"/>
      <c r="P36" s="60"/>
      <c r="Q36" s="59" t="s">
        <v>341</v>
      </c>
    </row>
  </sheetData>
  <mergeCells count="22">
    <mergeCell ref="P1:Q1"/>
    <mergeCell ref="Q4:Q6"/>
    <mergeCell ref="L5:L6"/>
    <mergeCell ref="F2:K2"/>
    <mergeCell ref="F5:F6"/>
    <mergeCell ref="K5:K6"/>
    <mergeCell ref="M5:M6"/>
    <mergeCell ref="G5:H5"/>
    <mergeCell ref="K4:N4"/>
    <mergeCell ref="I5:I6"/>
    <mergeCell ref="P3:Q3"/>
    <mergeCell ref="J5:J6"/>
    <mergeCell ref="P2:Q2"/>
    <mergeCell ref="P4:P6"/>
    <mergeCell ref="O4:O6"/>
    <mergeCell ref="C4:J4"/>
    <mergeCell ref="A2:C2"/>
    <mergeCell ref="A4:A6"/>
    <mergeCell ref="B4:B6"/>
    <mergeCell ref="C5:C6"/>
    <mergeCell ref="D5:E5"/>
    <mergeCell ref="D2:E2"/>
  </mergeCells>
  <phoneticPr fontId="4"/>
  <hyperlinks>
    <hyperlink ref="R1" location="目次!A1" display="目次"/>
  </hyperlinks>
  <pageMargins left="0.27559055118110237" right="0.19685039370078741" top="0.43307086614173229" bottom="0.19685039370078741" header="0.43307086614173229" footer="0"/>
  <pageSetup paperSize="9" orientation="landscape"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view="pageBreakPreview" zoomScaleNormal="100" zoomScaleSheetLayoutView="100" workbookViewId="0">
      <selection activeCell="A14" sqref="A14:X14"/>
    </sheetView>
  </sheetViews>
  <sheetFormatPr defaultRowHeight="17.25" customHeight="1"/>
  <cols>
    <col min="1" max="8" width="3.625" style="436" customWidth="1"/>
    <col min="9" max="9" width="3.625" style="775" customWidth="1"/>
    <col min="10" max="24" width="3.625" style="436" customWidth="1"/>
    <col min="25" max="16384" width="9" style="436"/>
  </cols>
  <sheetData>
    <row r="1" spans="1:48" ht="17.25" customHeight="1">
      <c r="A1" s="436" t="s">
        <v>971</v>
      </c>
      <c r="Y1" s="434" t="s">
        <v>571</v>
      </c>
      <c r="Z1" s="430"/>
    </row>
    <row r="2" spans="1:48" ht="17.25" customHeight="1">
      <c r="A2" s="437"/>
      <c r="B2" s="437"/>
      <c r="C2" s="437"/>
      <c r="D2" s="437"/>
      <c r="E2" s="437"/>
      <c r="F2" s="437"/>
      <c r="G2" s="437"/>
      <c r="H2" s="437"/>
      <c r="I2" s="437"/>
      <c r="J2" s="437"/>
      <c r="K2" s="437"/>
      <c r="L2" s="437"/>
      <c r="M2" s="437"/>
      <c r="N2" s="437"/>
      <c r="O2" s="437"/>
      <c r="P2" s="438"/>
      <c r="Q2" s="437"/>
      <c r="R2" s="439"/>
      <c r="S2" s="1872" t="s">
        <v>706</v>
      </c>
      <c r="T2" s="1872"/>
      <c r="U2" s="1872"/>
      <c r="V2" s="1872"/>
      <c r="W2" s="1872"/>
      <c r="X2" s="1872"/>
    </row>
    <row r="3" spans="1:48" ht="17.25" customHeight="1">
      <c r="R3" s="440"/>
      <c r="S3" s="441"/>
      <c r="T3" s="441"/>
      <c r="U3" s="441"/>
      <c r="V3" s="441"/>
      <c r="W3" s="441"/>
      <c r="X3" s="441"/>
    </row>
    <row r="4" spans="1:48" ht="17.25" customHeight="1">
      <c r="A4" s="436" t="s">
        <v>80</v>
      </c>
    </row>
    <row r="6" spans="1:48" ht="17.25" customHeight="1">
      <c r="J6" s="1873" t="s">
        <v>959</v>
      </c>
      <c r="K6" s="1873"/>
      <c r="L6" s="1873"/>
      <c r="M6" s="1873"/>
      <c r="N6" s="1873"/>
      <c r="O6" s="1868"/>
      <c r="P6" s="1868"/>
      <c r="Q6" s="1868"/>
      <c r="R6" s="1868"/>
      <c r="S6" s="1868"/>
      <c r="T6" s="1868"/>
      <c r="U6" s="1868"/>
      <c r="V6" s="1868"/>
      <c r="W6" s="1868"/>
      <c r="X6" s="1868"/>
    </row>
    <row r="7" spans="1:48" ht="17.25" customHeight="1">
      <c r="J7" s="1867" t="s">
        <v>471</v>
      </c>
      <c r="K7" s="1867"/>
      <c r="L7" s="1867"/>
      <c r="M7" s="1867"/>
      <c r="N7" s="1867"/>
      <c r="O7" s="1868"/>
      <c r="P7" s="1868"/>
      <c r="Q7" s="1868"/>
      <c r="R7" s="1868"/>
      <c r="S7" s="1868"/>
      <c r="T7" s="1868"/>
      <c r="U7" s="1868"/>
      <c r="V7" s="1868"/>
      <c r="W7" s="1868"/>
      <c r="X7" s="1868"/>
    </row>
    <row r="8" spans="1:48" ht="17.25" customHeight="1">
      <c r="J8" s="1869" t="s">
        <v>960</v>
      </c>
      <c r="K8" s="1869"/>
      <c r="L8" s="1869"/>
      <c r="M8" s="1869"/>
      <c r="N8" s="1869"/>
      <c r="O8" s="1868"/>
      <c r="P8" s="1868"/>
      <c r="Q8" s="1868"/>
      <c r="R8" s="1868"/>
      <c r="S8" s="1868"/>
      <c r="T8" s="1868"/>
      <c r="U8" s="1868"/>
      <c r="V8" s="1868"/>
      <c r="W8" s="1868"/>
      <c r="X8" s="1868"/>
    </row>
    <row r="9" spans="1:48" ht="17.25" customHeight="1">
      <c r="J9" s="1867" t="s">
        <v>471</v>
      </c>
      <c r="K9" s="1867"/>
      <c r="L9" s="1867"/>
      <c r="M9" s="1867"/>
      <c r="N9" s="1867"/>
      <c r="O9" s="1868"/>
      <c r="P9" s="1868"/>
      <c r="Q9" s="1868"/>
      <c r="R9" s="1868"/>
      <c r="S9" s="1868"/>
      <c r="T9" s="1868"/>
      <c r="U9" s="1868"/>
      <c r="V9" s="1868"/>
      <c r="W9" s="1868"/>
      <c r="X9" s="1868"/>
    </row>
    <row r="10" spans="1:48" ht="17.25" customHeight="1">
      <c r="J10" s="1869" t="s">
        <v>972</v>
      </c>
      <c r="K10" s="1869"/>
      <c r="L10" s="1869"/>
      <c r="M10" s="1869"/>
      <c r="N10" s="1869"/>
      <c r="O10" s="1870"/>
      <c r="P10" s="1870"/>
      <c r="Q10" s="1870"/>
      <c r="R10" s="1870"/>
      <c r="S10" s="1870"/>
      <c r="T10" s="1870"/>
      <c r="U10" s="1870"/>
      <c r="V10" s="442" t="s">
        <v>973</v>
      </c>
      <c r="W10" s="443"/>
      <c r="X10" s="443"/>
    </row>
    <row r="11" spans="1:48" ht="17.25" customHeight="1">
      <c r="Q11" s="444" t="s">
        <v>974</v>
      </c>
    </row>
    <row r="12" spans="1:48" ht="17.25" customHeight="1">
      <c r="J12" s="1869" t="s">
        <v>472</v>
      </c>
      <c r="K12" s="1869"/>
      <c r="L12" s="1869"/>
      <c r="M12" s="1869"/>
      <c r="N12" s="1869"/>
      <c r="O12" s="1871" t="s">
        <v>975</v>
      </c>
      <c r="P12" s="1871"/>
      <c r="Q12" s="1871"/>
      <c r="R12" s="1871"/>
      <c r="S12" s="1871"/>
      <c r="T12" s="1871"/>
      <c r="U12" s="1871"/>
      <c r="V12" s="1871"/>
      <c r="W12" s="1871"/>
      <c r="X12" s="1871"/>
      <c r="Z12" s="1860"/>
      <c r="AA12" s="1860"/>
      <c r="AB12" s="1860"/>
      <c r="AC12" s="1860"/>
      <c r="AD12" s="1860"/>
      <c r="AE12" s="1860"/>
      <c r="AF12" s="1860"/>
      <c r="AG12" s="1860"/>
      <c r="AH12" s="1860"/>
      <c r="AI12" s="1860"/>
      <c r="AJ12" s="1860"/>
      <c r="AK12" s="1860"/>
      <c r="AL12" s="1860"/>
      <c r="AM12" s="1860"/>
      <c r="AN12" s="1860"/>
      <c r="AO12" s="1860"/>
      <c r="AP12" s="1860"/>
      <c r="AQ12" s="1860"/>
      <c r="AR12" s="1860"/>
      <c r="AS12" s="1860"/>
      <c r="AT12" s="1860"/>
      <c r="AU12" s="1860"/>
      <c r="AV12" s="1860"/>
    </row>
    <row r="13" spans="1:48" ht="17.25" customHeight="1">
      <c r="Y13" s="1861"/>
      <c r="Z13" s="1861"/>
      <c r="AA13" s="1861"/>
      <c r="AB13" s="1861"/>
      <c r="AC13" s="1861"/>
      <c r="AD13" s="1861"/>
      <c r="AE13" s="1861"/>
      <c r="AF13" s="1861"/>
      <c r="AG13" s="1861"/>
      <c r="AH13" s="1861"/>
      <c r="AI13" s="1861"/>
      <c r="AJ13" s="1861"/>
      <c r="AK13" s="1861"/>
      <c r="AL13" s="1861"/>
      <c r="AM13" s="1861"/>
      <c r="AN13" s="1861"/>
      <c r="AO13" s="1861"/>
      <c r="AP13" s="1861"/>
      <c r="AQ13" s="1861"/>
      <c r="AR13" s="1861"/>
      <c r="AS13" s="1861"/>
      <c r="AT13" s="1861"/>
    </row>
    <row r="14" spans="1:48" ht="17.25" customHeight="1">
      <c r="A14" s="1862" t="s">
        <v>976</v>
      </c>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row>
    <row r="16" spans="1:48" ht="17.25" customHeight="1">
      <c r="A16" s="436" t="s">
        <v>977</v>
      </c>
    </row>
    <row r="17" spans="1:22" ht="17.25" customHeight="1">
      <c r="A17" s="436" t="s">
        <v>978</v>
      </c>
    </row>
    <row r="18" spans="1:22" ht="17.25" customHeight="1">
      <c r="A18" s="436" t="s">
        <v>979</v>
      </c>
    </row>
    <row r="20" spans="1:22" ht="17.25" customHeight="1">
      <c r="A20" s="436" t="s">
        <v>980</v>
      </c>
    </row>
    <row r="21" spans="1:22" ht="17.25" customHeight="1">
      <c r="A21" s="436" t="s">
        <v>981</v>
      </c>
    </row>
    <row r="22" spans="1:22" ht="17.25" customHeight="1">
      <c r="B22" s="1863" t="s">
        <v>982</v>
      </c>
      <c r="C22" s="1863"/>
      <c r="D22" s="1863"/>
      <c r="E22" s="1863"/>
      <c r="F22" s="1863"/>
      <c r="G22" s="1863"/>
      <c r="H22" s="1864" t="str">
        <f>IF(基本情報!$C$1="","",基本情報!$C$1)</f>
        <v/>
      </c>
      <c r="I22" s="1864"/>
      <c r="J22" s="1864"/>
      <c r="K22" s="1864"/>
      <c r="L22" s="1864"/>
      <c r="M22" s="1864"/>
      <c r="N22" s="1864"/>
      <c r="O22" s="1864"/>
      <c r="P22" s="1864"/>
      <c r="Q22" s="1864"/>
      <c r="R22" s="1864"/>
      <c r="S22" s="1864"/>
      <c r="T22" s="1864"/>
      <c r="U22" s="1864"/>
      <c r="V22" s="1864"/>
    </row>
    <row r="23" spans="1:22" ht="17.25" customHeight="1">
      <c r="B23" s="1865" t="s">
        <v>983</v>
      </c>
      <c r="C23" s="1865"/>
      <c r="D23" s="1865"/>
      <c r="E23" s="1865"/>
      <c r="F23" s="1866" t="str">
        <f>IF(基本情報!$C$4="","",基本情報!$C$4)</f>
        <v/>
      </c>
      <c r="G23" s="1866"/>
      <c r="H23" s="1866"/>
      <c r="I23" s="1866"/>
      <c r="J23" s="1866"/>
      <c r="K23" s="1866"/>
      <c r="L23" s="1866"/>
      <c r="M23" s="1866"/>
      <c r="N23" s="1866"/>
      <c r="O23" s="1866"/>
      <c r="P23" s="1866"/>
      <c r="Q23" s="1866"/>
      <c r="R23" s="1866"/>
      <c r="S23" s="1866"/>
      <c r="T23" s="1866"/>
      <c r="U23" s="1866"/>
      <c r="V23" s="1866"/>
    </row>
    <row r="24" spans="1:22" s="445" customFormat="1" ht="17.25" customHeight="1">
      <c r="B24" s="446"/>
      <c r="C24" s="446"/>
      <c r="D24" s="446"/>
      <c r="E24" s="446"/>
      <c r="F24" s="447"/>
      <c r="G24" s="447"/>
      <c r="H24" s="447"/>
      <c r="I24" s="447"/>
      <c r="J24" s="447"/>
      <c r="K24" s="447"/>
      <c r="L24" s="447"/>
      <c r="M24" s="447"/>
      <c r="N24" s="447"/>
      <c r="O24" s="447"/>
      <c r="P24" s="447"/>
      <c r="Q24" s="447"/>
      <c r="R24" s="447"/>
      <c r="S24" s="447"/>
      <c r="T24" s="447"/>
      <c r="U24" s="447"/>
      <c r="V24" s="447"/>
    </row>
    <row r="25" spans="1:22" ht="17.25" customHeight="1">
      <c r="A25" s="436" t="s">
        <v>984</v>
      </c>
      <c r="B25" s="448"/>
      <c r="C25" s="448"/>
      <c r="D25" s="448"/>
      <c r="E25" s="448"/>
      <c r="F25" s="448"/>
      <c r="G25" s="448"/>
      <c r="H25" s="448"/>
      <c r="I25" s="448"/>
      <c r="J25" s="448"/>
      <c r="K25" s="448"/>
      <c r="L25" s="448"/>
      <c r="M25" s="448"/>
      <c r="N25" s="448"/>
      <c r="O25" s="448"/>
      <c r="P25" s="448"/>
      <c r="Q25" s="448"/>
      <c r="R25" s="448"/>
      <c r="S25" s="448"/>
      <c r="T25" s="448"/>
      <c r="U25" s="448"/>
      <c r="V25" s="448"/>
    </row>
    <row r="26" spans="1:22" ht="17.25" customHeight="1">
      <c r="A26" s="436" t="s">
        <v>985</v>
      </c>
    </row>
    <row r="28" spans="1:22" ht="17.25" customHeight="1">
      <c r="A28" s="436" t="s">
        <v>986</v>
      </c>
    </row>
    <row r="29" spans="1:22" ht="17.25" customHeight="1">
      <c r="A29" s="436" t="s">
        <v>987</v>
      </c>
    </row>
    <row r="31" spans="1:22" ht="17.25" customHeight="1">
      <c r="A31" s="436" t="s">
        <v>988</v>
      </c>
    </row>
    <row r="32" spans="1:22" ht="17.25" customHeight="1">
      <c r="A32" s="436" t="s">
        <v>989</v>
      </c>
    </row>
    <row r="33" spans="1:1" ht="17.25" customHeight="1">
      <c r="A33" s="436" t="s">
        <v>990</v>
      </c>
    </row>
    <row r="34" spans="1:1" ht="17.25" customHeight="1">
      <c r="A34" s="436" t="s">
        <v>991</v>
      </c>
    </row>
    <row r="36" spans="1:1" ht="17.25" customHeight="1">
      <c r="A36" s="436" t="s">
        <v>992</v>
      </c>
    </row>
    <row r="37" spans="1:1" ht="17.25" customHeight="1">
      <c r="A37" s="436" t="s">
        <v>993</v>
      </c>
    </row>
    <row r="38" spans="1:1" ht="17.25" customHeight="1">
      <c r="A38" s="436" t="s">
        <v>994</v>
      </c>
    </row>
    <row r="40" spans="1:1" ht="17.25" customHeight="1">
      <c r="A40" s="436" t="s">
        <v>995</v>
      </c>
    </row>
    <row r="41" spans="1:1" ht="17.25" customHeight="1">
      <c r="A41" s="436" t="s">
        <v>996</v>
      </c>
    </row>
    <row r="42" spans="1:1" ht="17.25" customHeight="1">
      <c r="A42" s="436" t="s">
        <v>997</v>
      </c>
    </row>
  </sheetData>
  <mergeCells count="20">
    <mergeCell ref="J8:N8"/>
    <mergeCell ref="O8:X8"/>
    <mergeCell ref="S2:X2"/>
    <mergeCell ref="J6:N6"/>
    <mergeCell ref="O6:X6"/>
    <mergeCell ref="J7:N7"/>
    <mergeCell ref="O7:X7"/>
    <mergeCell ref="B23:E23"/>
    <mergeCell ref="F23:V23"/>
    <mergeCell ref="J9:N9"/>
    <mergeCell ref="O9:X9"/>
    <mergeCell ref="J10:N10"/>
    <mergeCell ref="O10:U10"/>
    <mergeCell ref="J12:N12"/>
    <mergeCell ref="O12:X12"/>
    <mergeCell ref="Z12:AV12"/>
    <mergeCell ref="Y13:AT13"/>
    <mergeCell ref="A14:X14"/>
    <mergeCell ref="B22:G22"/>
    <mergeCell ref="H22:V22"/>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8" sqref="A8:X9"/>
    </sheetView>
  </sheetViews>
  <sheetFormatPr defaultRowHeight="17.25" customHeight="1"/>
  <cols>
    <col min="1" max="24" width="3.625" style="421" customWidth="1"/>
    <col min="25" max="16384" width="9" style="421"/>
  </cols>
  <sheetData>
    <row r="1" spans="1:26" ht="17.25" customHeight="1">
      <c r="X1" s="422" t="s">
        <v>1060</v>
      </c>
      <c r="Y1" s="434" t="s">
        <v>571</v>
      </c>
      <c r="Z1" s="430"/>
    </row>
    <row r="2" spans="1:26" ht="17.25" customHeight="1">
      <c r="P2" s="914" t="s">
        <v>11</v>
      </c>
      <c r="Q2" s="915"/>
      <c r="R2" s="916"/>
      <c r="S2" s="965" t="s">
        <v>10</v>
      </c>
      <c r="T2" s="966"/>
      <c r="U2" s="966"/>
      <c r="V2" s="966"/>
      <c r="W2" s="966"/>
      <c r="X2" s="967"/>
    </row>
    <row r="3" spans="1:26" ht="17.25" customHeight="1">
      <c r="P3" s="917"/>
      <c r="Q3" s="918"/>
      <c r="R3" s="919"/>
      <c r="S3" s="992" t="s">
        <v>9</v>
      </c>
      <c r="T3" s="992"/>
      <c r="U3" s="992"/>
      <c r="V3" s="911" t="s">
        <v>8</v>
      </c>
      <c r="W3" s="912"/>
      <c r="X3" s="913"/>
    </row>
    <row r="4" spans="1:26" ht="17.25" customHeight="1">
      <c r="P4" s="914"/>
      <c r="Q4" s="915"/>
      <c r="R4" s="916"/>
      <c r="S4" s="938"/>
      <c r="T4" s="938"/>
      <c r="U4" s="938"/>
      <c r="V4" s="938"/>
      <c r="W4" s="938"/>
      <c r="X4" s="938"/>
    </row>
    <row r="5" spans="1:26" ht="17.25" customHeight="1">
      <c r="P5" s="935"/>
      <c r="Q5" s="936"/>
      <c r="R5" s="937"/>
      <c r="S5" s="939"/>
      <c r="T5" s="939"/>
      <c r="U5" s="939"/>
      <c r="V5" s="939"/>
      <c r="W5" s="939"/>
      <c r="X5" s="939"/>
    </row>
    <row r="6" spans="1:26" ht="17.25" customHeight="1">
      <c r="P6" s="917"/>
      <c r="Q6" s="918"/>
      <c r="R6" s="919"/>
      <c r="S6" s="940"/>
      <c r="T6" s="940"/>
      <c r="U6" s="940"/>
      <c r="V6" s="940"/>
      <c r="W6" s="940"/>
      <c r="X6" s="940"/>
    </row>
    <row r="8" spans="1:26" ht="17.25" customHeight="1">
      <c r="A8" s="1885" t="s">
        <v>998</v>
      </c>
      <c r="B8" s="1885"/>
      <c r="C8" s="1885"/>
      <c r="D8" s="1885"/>
      <c r="E8" s="1885"/>
      <c r="F8" s="1885"/>
      <c r="G8" s="1885"/>
      <c r="H8" s="1885"/>
      <c r="I8" s="1885"/>
      <c r="J8" s="1885"/>
      <c r="K8" s="1885"/>
      <c r="L8" s="1885"/>
      <c r="M8" s="1885"/>
      <c r="N8" s="1885"/>
      <c r="O8" s="1885"/>
      <c r="P8" s="1885"/>
      <c r="Q8" s="1885"/>
      <c r="R8" s="1885"/>
      <c r="S8" s="1885"/>
      <c r="T8" s="1885"/>
      <c r="U8" s="1885"/>
      <c r="V8" s="1885"/>
      <c r="W8" s="1885"/>
      <c r="X8" s="1885"/>
    </row>
    <row r="9" spans="1:26" ht="17.25" customHeight="1">
      <c r="A9" s="1885"/>
      <c r="B9" s="1885"/>
      <c r="C9" s="1885"/>
      <c r="D9" s="1885"/>
      <c r="E9" s="1885"/>
      <c r="F9" s="1885"/>
      <c r="G9" s="1885"/>
      <c r="H9" s="1885"/>
      <c r="I9" s="1885"/>
      <c r="J9" s="1885"/>
      <c r="K9" s="1885"/>
      <c r="L9" s="1885"/>
      <c r="M9" s="1885"/>
      <c r="N9" s="1885"/>
      <c r="O9" s="1885"/>
      <c r="P9" s="1885"/>
      <c r="Q9" s="1885"/>
      <c r="R9" s="1885"/>
      <c r="S9" s="1885"/>
      <c r="T9" s="1885"/>
      <c r="U9" s="1885"/>
      <c r="V9" s="1885"/>
      <c r="W9" s="1885"/>
      <c r="X9" s="1885"/>
    </row>
    <row r="11" spans="1:26" ht="17.25" customHeight="1">
      <c r="A11" s="437"/>
      <c r="B11" s="437"/>
      <c r="C11" s="437"/>
      <c r="D11" s="437"/>
      <c r="E11" s="437"/>
      <c r="F11" s="437"/>
      <c r="G11" s="437"/>
      <c r="H11" s="437"/>
      <c r="I11" s="437"/>
      <c r="J11" s="437"/>
      <c r="K11" s="437"/>
      <c r="L11" s="437"/>
      <c r="M11" s="437"/>
      <c r="N11" s="437"/>
      <c r="O11" s="438"/>
      <c r="P11" s="438"/>
      <c r="Q11" s="437"/>
      <c r="R11" s="439"/>
      <c r="S11" s="1872" t="s">
        <v>706</v>
      </c>
      <c r="T11" s="1872"/>
      <c r="U11" s="1872"/>
      <c r="V11" s="1872"/>
      <c r="W11" s="1872"/>
      <c r="X11" s="1872"/>
    </row>
    <row r="12" spans="1:26" ht="17.25" customHeight="1">
      <c r="A12" s="437" t="s">
        <v>14</v>
      </c>
      <c r="B12" s="437"/>
      <c r="C12" s="437"/>
      <c r="D12" s="437"/>
      <c r="E12" s="437"/>
      <c r="F12" s="438"/>
      <c r="G12" s="437"/>
      <c r="H12" s="437"/>
      <c r="I12" s="437"/>
      <c r="J12" s="437"/>
      <c r="K12" s="437"/>
      <c r="L12" s="437"/>
      <c r="M12" s="438"/>
      <c r="N12" s="437"/>
      <c r="O12" s="437"/>
      <c r="P12" s="437"/>
      <c r="Q12" s="437"/>
      <c r="R12" s="437"/>
      <c r="S12" s="437"/>
      <c r="T12" s="437"/>
      <c r="U12" s="437"/>
      <c r="V12" s="437"/>
      <c r="W12" s="437"/>
      <c r="X12" s="437"/>
    </row>
    <row r="13" spans="1:26" ht="17.25" customHeight="1">
      <c r="J13" s="899" t="s">
        <v>959</v>
      </c>
      <c r="K13" s="899"/>
      <c r="L13" s="899"/>
      <c r="M13" s="899"/>
      <c r="N13" s="899"/>
      <c r="O13" s="900" t="str">
        <f>IF(基本情報!$C$3="","",基本情報!$C$3)</f>
        <v/>
      </c>
      <c r="P13" s="900"/>
      <c r="Q13" s="900"/>
      <c r="R13" s="900"/>
      <c r="S13" s="900"/>
      <c r="T13" s="900"/>
      <c r="U13" s="900"/>
      <c r="V13" s="900"/>
      <c r="W13" s="900"/>
      <c r="X13" s="900"/>
    </row>
    <row r="14" spans="1:26" ht="17.25" customHeight="1">
      <c r="G14" s="898" t="s">
        <v>7</v>
      </c>
      <c r="H14" s="898"/>
      <c r="I14" s="898"/>
      <c r="J14" s="899" t="s">
        <v>960</v>
      </c>
      <c r="K14" s="899"/>
      <c r="L14" s="899"/>
      <c r="M14" s="899"/>
      <c r="N14" s="899"/>
      <c r="O14" s="900" t="str">
        <f>IF(基本情報!$C$4="","",基本情報!$C$4)</f>
        <v/>
      </c>
      <c r="P14" s="900"/>
      <c r="Q14" s="900"/>
      <c r="R14" s="900"/>
      <c r="S14" s="900"/>
      <c r="T14" s="900"/>
      <c r="U14" s="900"/>
      <c r="V14" s="900"/>
      <c r="W14" s="900"/>
      <c r="X14" s="900"/>
    </row>
    <row r="15" spans="1:26" ht="17.25" customHeight="1">
      <c r="J15" s="899" t="s">
        <v>961</v>
      </c>
      <c r="K15" s="899"/>
      <c r="L15" s="899"/>
      <c r="M15" s="899"/>
      <c r="N15" s="899"/>
      <c r="O15" s="900" t="str">
        <f>IF(基本情報!$C$5="","",基本情報!$C$5)</f>
        <v/>
      </c>
      <c r="P15" s="900"/>
      <c r="Q15" s="900"/>
      <c r="R15" s="900"/>
      <c r="S15" s="900"/>
      <c r="T15" s="900"/>
      <c r="U15" s="900"/>
      <c r="V15" s="900"/>
      <c r="W15" s="900"/>
      <c r="X15" s="900"/>
    </row>
    <row r="17" spans="1:24" ht="17.25" customHeight="1">
      <c r="A17" s="421" t="s">
        <v>999</v>
      </c>
    </row>
    <row r="18" spans="1:24" ht="17.25" customHeight="1">
      <c r="A18" s="421" t="s">
        <v>1000</v>
      </c>
    </row>
    <row r="19" spans="1:24" ht="17.2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7.25" customHeight="1">
      <c r="A20" s="898" t="s">
        <v>6</v>
      </c>
      <c r="B20" s="898"/>
      <c r="C20" s="898"/>
      <c r="D20" s="898"/>
      <c r="E20" s="898"/>
      <c r="F20" s="898"/>
      <c r="G20" s="898"/>
      <c r="H20" s="898"/>
      <c r="I20" s="898"/>
      <c r="J20" s="898"/>
      <c r="K20" s="898"/>
      <c r="L20" s="898"/>
      <c r="M20" s="898"/>
      <c r="N20" s="898"/>
      <c r="O20" s="898"/>
      <c r="P20" s="898"/>
      <c r="Q20" s="898"/>
      <c r="R20" s="898"/>
      <c r="S20" s="898"/>
      <c r="T20" s="898"/>
      <c r="U20" s="898"/>
      <c r="V20" s="898"/>
      <c r="W20" s="898"/>
      <c r="X20" s="898"/>
    </row>
    <row r="21" spans="1:24" ht="17.25" customHeight="1">
      <c r="K21" s="420"/>
      <c r="L21" s="420"/>
    </row>
    <row r="22" spans="1:24" ht="17.25" customHeight="1">
      <c r="A22" s="1883" t="s">
        <v>434</v>
      </c>
      <c r="B22" s="1883"/>
      <c r="C22" s="1883"/>
      <c r="D22" s="1883"/>
      <c r="E22" s="1883"/>
      <c r="F22" s="1883"/>
      <c r="G22" s="1884" t="str">
        <f>IF(基本情報!$C$1="","",基本情報!$C$1)</f>
        <v/>
      </c>
      <c r="H22" s="1884"/>
      <c r="I22" s="1884"/>
      <c r="J22" s="1884"/>
      <c r="K22" s="1884"/>
      <c r="L22" s="1884"/>
      <c r="M22" s="1884"/>
      <c r="N22" s="1884"/>
      <c r="O22" s="1884"/>
      <c r="P22" s="1884"/>
      <c r="Q22" s="1884"/>
      <c r="R22" s="1884"/>
      <c r="S22" s="1884"/>
      <c r="T22" s="1884"/>
      <c r="U22" s="1884"/>
      <c r="V22" s="1884"/>
      <c r="W22" s="1884"/>
      <c r="X22" s="1884"/>
    </row>
    <row r="23" spans="1:24" ht="17.25" customHeight="1">
      <c r="A23" s="449"/>
      <c r="B23" s="449"/>
      <c r="C23" s="449"/>
      <c r="D23" s="449"/>
      <c r="E23" s="437"/>
      <c r="F23" s="437"/>
      <c r="G23" s="437"/>
      <c r="H23" s="437"/>
      <c r="I23" s="437"/>
      <c r="J23" s="437"/>
      <c r="K23" s="437"/>
      <c r="L23" s="437"/>
      <c r="M23" s="437"/>
      <c r="N23" s="437"/>
      <c r="O23" s="437"/>
      <c r="P23" s="437"/>
      <c r="Q23" s="437"/>
      <c r="R23" s="437"/>
      <c r="S23" s="437"/>
      <c r="T23" s="437"/>
      <c r="U23" s="437"/>
      <c r="V23" s="437"/>
      <c r="W23" s="437"/>
      <c r="X23" s="437"/>
    </row>
    <row r="24" spans="1:24" ht="17.25" customHeight="1">
      <c r="A24" s="1883" t="s">
        <v>4</v>
      </c>
      <c r="B24" s="1883"/>
      <c r="C24" s="1883"/>
      <c r="D24" s="1883"/>
      <c r="E24" s="1883"/>
      <c r="F24" s="1883"/>
      <c r="G24" s="1884" t="str">
        <f>IF(基本情報!$C$2="","",基本情報!$C$2)</f>
        <v/>
      </c>
      <c r="H24" s="1884"/>
      <c r="I24" s="1884"/>
      <c r="J24" s="1884"/>
      <c r="K24" s="1884"/>
      <c r="L24" s="1884"/>
      <c r="M24" s="1884"/>
      <c r="N24" s="1884"/>
      <c r="O24" s="1884"/>
      <c r="P24" s="1884"/>
      <c r="Q24" s="1884"/>
      <c r="R24" s="1884"/>
      <c r="S24" s="1884"/>
      <c r="T24" s="1884"/>
      <c r="U24" s="1884"/>
      <c r="V24" s="1884"/>
      <c r="W24" s="1884"/>
      <c r="X24" s="1884"/>
    </row>
    <row r="25" spans="1:24" ht="17.25" customHeight="1">
      <c r="A25" s="424"/>
      <c r="B25" s="424"/>
      <c r="C25" s="424"/>
    </row>
    <row r="26" spans="1:24" ht="17.25" customHeight="1">
      <c r="A26" s="421" t="s">
        <v>1001</v>
      </c>
    </row>
    <row r="27" spans="1:24" ht="17.25" customHeight="1">
      <c r="A27" s="419" t="s">
        <v>1002</v>
      </c>
      <c r="B27" s="1009" t="s">
        <v>1003</v>
      </c>
      <c r="C27" s="1011"/>
      <c r="D27" s="925" t="s">
        <v>1004</v>
      </c>
      <c r="E27" s="926"/>
      <c r="F27" s="926"/>
      <c r="G27" s="926"/>
      <c r="H27" s="926"/>
      <c r="I27" s="914" t="s">
        <v>1005</v>
      </c>
      <c r="J27" s="915"/>
      <c r="K27" s="915"/>
      <c r="L27" s="915"/>
      <c r="M27" s="916"/>
      <c r="N27" s="914" t="s">
        <v>1006</v>
      </c>
      <c r="O27" s="915"/>
      <c r="P27" s="915"/>
      <c r="Q27" s="916"/>
      <c r="R27" s="914" t="s">
        <v>1007</v>
      </c>
      <c r="S27" s="915"/>
      <c r="T27" s="915"/>
      <c r="U27" s="916"/>
      <c r="V27" s="914" t="s">
        <v>83</v>
      </c>
      <c r="W27" s="915"/>
      <c r="X27" s="916"/>
    </row>
    <row r="28" spans="1:24" ht="17.25" customHeight="1">
      <c r="A28" s="425" t="s">
        <v>300</v>
      </c>
      <c r="B28" s="1004"/>
      <c r="C28" s="1006"/>
      <c r="D28" s="917" t="s">
        <v>1008</v>
      </c>
      <c r="E28" s="918"/>
      <c r="F28" s="918"/>
      <c r="G28" s="1882"/>
      <c r="H28" s="1882"/>
      <c r="I28" s="917" t="s">
        <v>1009</v>
      </c>
      <c r="J28" s="918"/>
      <c r="K28" s="918"/>
      <c r="L28" s="918"/>
      <c r="M28" s="919"/>
      <c r="N28" s="917" t="s">
        <v>1010</v>
      </c>
      <c r="O28" s="918"/>
      <c r="P28" s="918"/>
      <c r="Q28" s="919"/>
      <c r="R28" s="917" t="s">
        <v>1011</v>
      </c>
      <c r="S28" s="918"/>
      <c r="T28" s="918"/>
      <c r="U28" s="919"/>
      <c r="V28" s="917"/>
      <c r="W28" s="918"/>
      <c r="X28" s="919"/>
    </row>
    <row r="29" spans="1:24" ht="17.25" customHeight="1">
      <c r="A29" s="1881"/>
      <c r="B29" s="895"/>
      <c r="C29" s="897"/>
      <c r="D29" s="895"/>
      <c r="E29" s="896"/>
      <c r="F29" s="896"/>
      <c r="G29" s="896"/>
      <c r="H29" s="897"/>
      <c r="I29" s="896"/>
      <c r="J29" s="896"/>
      <c r="K29" s="896"/>
      <c r="L29" s="896"/>
      <c r="M29" s="897"/>
      <c r="N29" s="1875"/>
      <c r="O29" s="1876"/>
      <c r="P29" s="1876"/>
      <c r="Q29" s="1877"/>
      <c r="R29" s="895"/>
      <c r="S29" s="896"/>
      <c r="T29" s="896"/>
      <c r="U29" s="897"/>
      <c r="V29" s="1202"/>
      <c r="W29" s="1874"/>
      <c r="X29" s="1203"/>
    </row>
    <row r="30" spans="1:24" ht="17.25" customHeight="1">
      <c r="A30" s="1881"/>
      <c r="B30" s="907"/>
      <c r="C30" s="909"/>
      <c r="D30" s="907"/>
      <c r="E30" s="908"/>
      <c r="F30" s="908"/>
      <c r="G30" s="908"/>
      <c r="H30" s="909"/>
      <c r="I30" s="908"/>
      <c r="J30" s="908"/>
      <c r="K30" s="908"/>
      <c r="L30" s="908"/>
      <c r="M30" s="909"/>
      <c r="N30" s="1878"/>
      <c r="O30" s="1879"/>
      <c r="P30" s="1879"/>
      <c r="Q30" s="1880"/>
      <c r="R30" s="907"/>
      <c r="S30" s="908"/>
      <c r="T30" s="908"/>
      <c r="U30" s="909"/>
      <c r="V30" s="1204"/>
      <c r="W30" s="1370"/>
      <c r="X30" s="1205"/>
    </row>
    <row r="31" spans="1:24" ht="17.25" customHeight="1">
      <c r="A31" s="1881"/>
      <c r="B31" s="895"/>
      <c r="C31" s="897"/>
      <c r="D31" s="895"/>
      <c r="E31" s="896"/>
      <c r="F31" s="896"/>
      <c r="G31" s="896"/>
      <c r="H31" s="897"/>
      <c r="I31" s="896"/>
      <c r="J31" s="896"/>
      <c r="K31" s="896"/>
      <c r="L31" s="896"/>
      <c r="M31" s="897"/>
      <c r="N31" s="1875"/>
      <c r="O31" s="1876"/>
      <c r="P31" s="1876"/>
      <c r="Q31" s="1877"/>
      <c r="R31" s="895"/>
      <c r="S31" s="896"/>
      <c r="T31" s="896"/>
      <c r="U31" s="897"/>
      <c r="V31" s="1202"/>
      <c r="W31" s="1874"/>
      <c r="X31" s="1203"/>
    </row>
    <row r="32" spans="1:24" ht="17.25" customHeight="1">
      <c r="A32" s="1881"/>
      <c r="B32" s="907"/>
      <c r="C32" s="909"/>
      <c r="D32" s="907"/>
      <c r="E32" s="908"/>
      <c r="F32" s="908"/>
      <c r="G32" s="908"/>
      <c r="H32" s="909"/>
      <c r="I32" s="908"/>
      <c r="J32" s="908"/>
      <c r="K32" s="908"/>
      <c r="L32" s="908"/>
      <c r="M32" s="909"/>
      <c r="N32" s="1878"/>
      <c r="O32" s="1879"/>
      <c r="P32" s="1879"/>
      <c r="Q32" s="1880"/>
      <c r="R32" s="907"/>
      <c r="S32" s="908"/>
      <c r="T32" s="908"/>
      <c r="U32" s="909"/>
      <c r="V32" s="1204"/>
      <c r="W32" s="1370"/>
      <c r="X32" s="1205"/>
    </row>
    <row r="33" spans="1:24" ht="17.25" customHeight="1">
      <c r="A33" s="1881"/>
      <c r="B33" s="895"/>
      <c r="C33" s="897"/>
      <c r="D33" s="895"/>
      <c r="E33" s="896"/>
      <c r="F33" s="896"/>
      <c r="G33" s="896"/>
      <c r="H33" s="897"/>
      <c r="I33" s="896"/>
      <c r="J33" s="896"/>
      <c r="K33" s="896"/>
      <c r="L33" s="896"/>
      <c r="M33" s="897"/>
      <c r="N33" s="1875"/>
      <c r="O33" s="1876"/>
      <c r="P33" s="1876"/>
      <c r="Q33" s="1877"/>
      <c r="R33" s="895"/>
      <c r="S33" s="896"/>
      <c r="T33" s="896"/>
      <c r="U33" s="897"/>
      <c r="V33" s="1202"/>
      <c r="W33" s="1874"/>
      <c r="X33" s="1203"/>
    </row>
    <row r="34" spans="1:24" ht="17.25" customHeight="1">
      <c r="A34" s="1881"/>
      <c r="B34" s="907"/>
      <c r="C34" s="909"/>
      <c r="D34" s="907"/>
      <c r="E34" s="908"/>
      <c r="F34" s="908"/>
      <c r="G34" s="908"/>
      <c r="H34" s="909"/>
      <c r="I34" s="908"/>
      <c r="J34" s="908"/>
      <c r="K34" s="908"/>
      <c r="L34" s="908"/>
      <c r="M34" s="909"/>
      <c r="N34" s="1878"/>
      <c r="O34" s="1879"/>
      <c r="P34" s="1879"/>
      <c r="Q34" s="1880"/>
      <c r="R34" s="907"/>
      <c r="S34" s="908"/>
      <c r="T34" s="908"/>
      <c r="U34" s="909"/>
      <c r="V34" s="1204"/>
      <c r="W34" s="1370"/>
      <c r="X34" s="1205"/>
    </row>
    <row r="35" spans="1:24" ht="17.25" customHeight="1">
      <c r="A35" s="1881"/>
      <c r="B35" s="895"/>
      <c r="C35" s="897"/>
      <c r="D35" s="895"/>
      <c r="E35" s="896"/>
      <c r="F35" s="896"/>
      <c r="G35" s="896"/>
      <c r="H35" s="897"/>
      <c r="I35" s="896"/>
      <c r="J35" s="896"/>
      <c r="K35" s="896"/>
      <c r="L35" s="896"/>
      <c r="M35" s="897"/>
      <c r="N35" s="1875"/>
      <c r="O35" s="1876"/>
      <c r="P35" s="1876"/>
      <c r="Q35" s="1877"/>
      <c r="R35" s="895"/>
      <c r="S35" s="896"/>
      <c r="T35" s="896"/>
      <c r="U35" s="897"/>
      <c r="V35" s="1202"/>
      <c r="W35" s="1874"/>
      <c r="X35" s="1203"/>
    </row>
    <row r="36" spans="1:24" ht="17.25" customHeight="1">
      <c r="A36" s="1881"/>
      <c r="B36" s="907"/>
      <c r="C36" s="909"/>
      <c r="D36" s="907"/>
      <c r="E36" s="908"/>
      <c r="F36" s="908"/>
      <c r="G36" s="908"/>
      <c r="H36" s="909"/>
      <c r="I36" s="908"/>
      <c r="J36" s="908"/>
      <c r="K36" s="908"/>
      <c r="L36" s="908"/>
      <c r="M36" s="909"/>
      <c r="N36" s="1878"/>
      <c r="O36" s="1879"/>
      <c r="P36" s="1879"/>
      <c r="Q36" s="1880"/>
      <c r="R36" s="907"/>
      <c r="S36" s="908"/>
      <c r="T36" s="908"/>
      <c r="U36" s="909"/>
      <c r="V36" s="1204"/>
      <c r="W36" s="1370"/>
      <c r="X36" s="1205"/>
    </row>
    <row r="37" spans="1:24" ht="17.25" customHeight="1">
      <c r="A37" s="1881"/>
      <c r="B37" s="895"/>
      <c r="C37" s="897"/>
      <c r="D37" s="895"/>
      <c r="E37" s="896"/>
      <c r="F37" s="896"/>
      <c r="G37" s="896"/>
      <c r="H37" s="897"/>
      <c r="I37" s="896"/>
      <c r="J37" s="896"/>
      <c r="K37" s="896"/>
      <c r="L37" s="896"/>
      <c r="M37" s="897"/>
      <c r="N37" s="1875"/>
      <c r="O37" s="1876"/>
      <c r="P37" s="1876"/>
      <c r="Q37" s="1877"/>
      <c r="R37" s="895"/>
      <c r="S37" s="896"/>
      <c r="T37" s="896"/>
      <c r="U37" s="897"/>
      <c r="V37" s="1202"/>
      <c r="W37" s="1874"/>
      <c r="X37" s="1203"/>
    </row>
    <row r="38" spans="1:24" ht="17.25" customHeight="1">
      <c r="A38" s="1881"/>
      <c r="B38" s="907"/>
      <c r="C38" s="909"/>
      <c r="D38" s="907"/>
      <c r="E38" s="908"/>
      <c r="F38" s="908"/>
      <c r="G38" s="908"/>
      <c r="H38" s="909"/>
      <c r="I38" s="908"/>
      <c r="J38" s="908"/>
      <c r="K38" s="908"/>
      <c r="L38" s="908"/>
      <c r="M38" s="909"/>
      <c r="N38" s="1878"/>
      <c r="O38" s="1879"/>
      <c r="P38" s="1879"/>
      <c r="Q38" s="1880"/>
      <c r="R38" s="907"/>
      <c r="S38" s="908"/>
      <c r="T38" s="908"/>
      <c r="U38" s="909"/>
      <c r="V38" s="1204"/>
      <c r="W38" s="1370"/>
      <c r="X38" s="1205"/>
    </row>
    <row r="39" spans="1:24" ht="17.25" customHeight="1">
      <c r="A39" s="1881"/>
      <c r="B39" s="895"/>
      <c r="C39" s="897"/>
      <c r="D39" s="895"/>
      <c r="E39" s="896"/>
      <c r="F39" s="896"/>
      <c r="G39" s="896"/>
      <c r="H39" s="897"/>
      <c r="I39" s="896"/>
      <c r="J39" s="896"/>
      <c r="K39" s="896"/>
      <c r="L39" s="896"/>
      <c r="M39" s="897"/>
      <c r="N39" s="1875"/>
      <c r="O39" s="1876"/>
      <c r="P39" s="1876"/>
      <c r="Q39" s="1877"/>
      <c r="R39" s="895"/>
      <c r="S39" s="896"/>
      <c r="T39" s="896"/>
      <c r="U39" s="897"/>
      <c r="V39" s="1202"/>
      <c r="W39" s="1874"/>
      <c r="X39" s="1203"/>
    </row>
    <row r="40" spans="1:24" ht="17.25" customHeight="1">
      <c r="A40" s="1881"/>
      <c r="B40" s="907"/>
      <c r="C40" s="909"/>
      <c r="D40" s="907"/>
      <c r="E40" s="908"/>
      <c r="F40" s="908"/>
      <c r="G40" s="908"/>
      <c r="H40" s="909"/>
      <c r="I40" s="908"/>
      <c r="J40" s="908"/>
      <c r="K40" s="908"/>
      <c r="L40" s="908"/>
      <c r="M40" s="909"/>
      <c r="N40" s="1878"/>
      <c r="O40" s="1879"/>
      <c r="P40" s="1879"/>
      <c r="Q40" s="1880"/>
      <c r="R40" s="907"/>
      <c r="S40" s="908"/>
      <c r="T40" s="908"/>
      <c r="U40" s="909"/>
      <c r="V40" s="1204"/>
      <c r="W40" s="1370"/>
      <c r="X40" s="1205"/>
    </row>
    <row r="41" spans="1:24" ht="17.25" customHeight="1">
      <c r="A41" s="1881"/>
      <c r="B41" s="895"/>
      <c r="C41" s="897"/>
      <c r="D41" s="895"/>
      <c r="E41" s="896"/>
      <c r="F41" s="896"/>
      <c r="G41" s="896"/>
      <c r="H41" s="897"/>
      <c r="I41" s="896"/>
      <c r="J41" s="896"/>
      <c r="K41" s="896"/>
      <c r="L41" s="896"/>
      <c r="M41" s="897"/>
      <c r="N41" s="1875"/>
      <c r="O41" s="1876"/>
      <c r="P41" s="1876"/>
      <c r="Q41" s="1877"/>
      <c r="R41" s="895"/>
      <c r="S41" s="896"/>
      <c r="T41" s="896"/>
      <c r="U41" s="897"/>
      <c r="V41" s="1202"/>
      <c r="W41" s="1874"/>
      <c r="X41" s="1203"/>
    </row>
    <row r="42" spans="1:24" ht="17.25" customHeight="1">
      <c r="A42" s="1881"/>
      <c r="B42" s="907"/>
      <c r="C42" s="909"/>
      <c r="D42" s="907"/>
      <c r="E42" s="908"/>
      <c r="F42" s="908"/>
      <c r="G42" s="908"/>
      <c r="H42" s="909"/>
      <c r="I42" s="908"/>
      <c r="J42" s="908"/>
      <c r="K42" s="908"/>
      <c r="L42" s="908"/>
      <c r="M42" s="909"/>
      <c r="N42" s="1878"/>
      <c r="O42" s="1879"/>
      <c r="P42" s="1879"/>
      <c r="Q42" s="1880"/>
      <c r="R42" s="907"/>
      <c r="S42" s="908"/>
      <c r="T42" s="908"/>
      <c r="U42" s="909"/>
      <c r="V42" s="1204"/>
      <c r="W42" s="1370"/>
      <c r="X42" s="1205"/>
    </row>
    <row r="43" spans="1:24" ht="17.25" customHeight="1">
      <c r="A43" s="1881"/>
      <c r="B43" s="895"/>
      <c r="C43" s="897"/>
      <c r="D43" s="895"/>
      <c r="E43" s="896"/>
      <c r="F43" s="896"/>
      <c r="G43" s="896"/>
      <c r="H43" s="897"/>
      <c r="I43" s="896"/>
      <c r="J43" s="896"/>
      <c r="K43" s="896"/>
      <c r="L43" s="896"/>
      <c r="M43" s="897"/>
      <c r="N43" s="1875"/>
      <c r="O43" s="1876"/>
      <c r="P43" s="1876"/>
      <c r="Q43" s="1877"/>
      <c r="R43" s="895"/>
      <c r="S43" s="896"/>
      <c r="T43" s="896"/>
      <c r="U43" s="897"/>
      <c r="V43" s="1202"/>
      <c r="W43" s="1874"/>
      <c r="X43" s="1203"/>
    </row>
    <row r="44" spans="1:24" ht="17.25" customHeight="1">
      <c r="A44" s="1881"/>
      <c r="B44" s="907"/>
      <c r="C44" s="909"/>
      <c r="D44" s="907"/>
      <c r="E44" s="908"/>
      <c r="F44" s="908"/>
      <c r="G44" s="908"/>
      <c r="H44" s="909"/>
      <c r="I44" s="908"/>
      <c r="J44" s="908"/>
      <c r="K44" s="908"/>
      <c r="L44" s="908"/>
      <c r="M44" s="909"/>
      <c r="N44" s="1878"/>
      <c r="O44" s="1879"/>
      <c r="P44" s="1879"/>
      <c r="Q44" s="1880"/>
      <c r="R44" s="907"/>
      <c r="S44" s="908"/>
      <c r="T44" s="908"/>
      <c r="U44" s="909"/>
      <c r="V44" s="1204"/>
      <c r="W44" s="1370"/>
      <c r="X44" s="1205"/>
    </row>
    <row r="45" spans="1:24" ht="17.25" customHeight="1">
      <c r="A45" s="291" t="s">
        <v>1012</v>
      </c>
      <c r="B45" s="423"/>
      <c r="C45" s="423"/>
      <c r="D45" s="423"/>
      <c r="E45" s="423"/>
      <c r="F45" s="423"/>
      <c r="G45" s="423"/>
      <c r="H45" s="423"/>
      <c r="I45" s="423"/>
      <c r="J45" s="423"/>
      <c r="K45" s="423"/>
      <c r="L45" s="423"/>
      <c r="M45" s="423"/>
      <c r="N45" s="423"/>
      <c r="O45" s="423"/>
      <c r="P45" s="423"/>
      <c r="Q45" s="423"/>
      <c r="R45" s="423"/>
      <c r="S45" s="274"/>
      <c r="T45" s="423"/>
    </row>
    <row r="46" spans="1:24" ht="17.25" customHeight="1">
      <c r="A46" s="14" t="s">
        <v>1013</v>
      </c>
    </row>
  </sheetData>
  <mergeCells count="103">
    <mergeCell ref="A20:X20"/>
    <mergeCell ref="A22:F22"/>
    <mergeCell ref="G22:X22"/>
    <mergeCell ref="A24:F24"/>
    <mergeCell ref="G24:X24"/>
    <mergeCell ref="O15:X15"/>
    <mergeCell ref="A8:X9"/>
    <mergeCell ref="S11:X11"/>
    <mergeCell ref="P2:R3"/>
    <mergeCell ref="S2:X2"/>
    <mergeCell ref="S3:U3"/>
    <mergeCell ref="V3:X3"/>
    <mergeCell ref="P4:R6"/>
    <mergeCell ref="S4:U6"/>
    <mergeCell ref="V4:X6"/>
    <mergeCell ref="B27:C28"/>
    <mergeCell ref="D27:H27"/>
    <mergeCell ref="I27:M27"/>
    <mergeCell ref="N27:Q27"/>
    <mergeCell ref="R27:U27"/>
    <mergeCell ref="V27:X28"/>
    <mergeCell ref="D28:H28"/>
    <mergeCell ref="I28:M28"/>
    <mergeCell ref="N28:Q28"/>
    <mergeCell ref="R28:U28"/>
    <mergeCell ref="D32:H32"/>
    <mergeCell ref="I32:M32"/>
    <mergeCell ref="A33:A34"/>
    <mergeCell ref="B33:C34"/>
    <mergeCell ref="D33:H33"/>
    <mergeCell ref="I33:M33"/>
    <mergeCell ref="V29:X30"/>
    <mergeCell ref="D30:H30"/>
    <mergeCell ref="I30:M30"/>
    <mergeCell ref="A31:A32"/>
    <mergeCell ref="B31:C32"/>
    <mergeCell ref="D31:H31"/>
    <mergeCell ref="I31:M31"/>
    <mergeCell ref="N31:Q32"/>
    <mergeCell ref="R31:U32"/>
    <mergeCell ref="V31:X32"/>
    <mergeCell ref="A29:A30"/>
    <mergeCell ref="B29:C30"/>
    <mergeCell ref="D29:H29"/>
    <mergeCell ref="I29:M29"/>
    <mergeCell ref="N29:Q30"/>
    <mergeCell ref="R29:U30"/>
    <mergeCell ref="A37:A38"/>
    <mergeCell ref="B37:C38"/>
    <mergeCell ref="D37:H37"/>
    <mergeCell ref="I37:M37"/>
    <mergeCell ref="N37:Q38"/>
    <mergeCell ref="R37:U38"/>
    <mergeCell ref="N33:Q34"/>
    <mergeCell ref="R33:U34"/>
    <mergeCell ref="V33:X34"/>
    <mergeCell ref="D34:H34"/>
    <mergeCell ref="I34:M34"/>
    <mergeCell ref="A35:A36"/>
    <mergeCell ref="B35:C36"/>
    <mergeCell ref="D35:H35"/>
    <mergeCell ref="I35:M35"/>
    <mergeCell ref="N35:Q36"/>
    <mergeCell ref="A43:A44"/>
    <mergeCell ref="B43:C44"/>
    <mergeCell ref="D43:H43"/>
    <mergeCell ref="I43:M43"/>
    <mergeCell ref="N43:Q44"/>
    <mergeCell ref="D40:H40"/>
    <mergeCell ref="I40:M40"/>
    <mergeCell ref="A41:A42"/>
    <mergeCell ref="B41:C42"/>
    <mergeCell ref="D41:H41"/>
    <mergeCell ref="I41:M41"/>
    <mergeCell ref="A39:A40"/>
    <mergeCell ref="B39:C40"/>
    <mergeCell ref="D39:H39"/>
    <mergeCell ref="I39:M39"/>
    <mergeCell ref="N39:Q40"/>
    <mergeCell ref="R43:U44"/>
    <mergeCell ref="V43:X44"/>
    <mergeCell ref="D44:H44"/>
    <mergeCell ref="I44:M44"/>
    <mergeCell ref="J13:N13"/>
    <mergeCell ref="O13:X13"/>
    <mergeCell ref="G14:I14"/>
    <mergeCell ref="J14:N14"/>
    <mergeCell ref="O14:X14"/>
    <mergeCell ref="J15:N15"/>
    <mergeCell ref="N41:Q42"/>
    <mergeCell ref="R41:U42"/>
    <mergeCell ref="V41:X42"/>
    <mergeCell ref="D42:H42"/>
    <mergeCell ref="I42:M42"/>
    <mergeCell ref="V37:X38"/>
    <mergeCell ref="D38:H38"/>
    <mergeCell ref="I38:M38"/>
    <mergeCell ref="R39:U40"/>
    <mergeCell ref="V39:X40"/>
    <mergeCell ref="R35:U36"/>
    <mergeCell ref="V35:X36"/>
    <mergeCell ref="D36:H36"/>
    <mergeCell ref="I36:M36"/>
  </mergeCells>
  <phoneticPr fontId="4"/>
  <dataValidations count="1">
    <dataValidation type="list" allowBlank="1" showInputMessage="1" showErrorMessage="1" sqref="A8:X9">
      <formula1>"資材業者等誓約書届出書（当初）,資材業者等誓約書届出書（追加）,資材業者等誓約書届出書（当初・追加）"</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Normal="100" zoomScaleSheetLayoutView="100" workbookViewId="0">
      <selection activeCell="A10" sqref="A10:X11"/>
    </sheetView>
  </sheetViews>
  <sheetFormatPr defaultRowHeight="17.25" customHeight="1"/>
  <cols>
    <col min="1" max="24" width="3.625" style="450" customWidth="1"/>
    <col min="25" max="16384" width="9" style="450"/>
  </cols>
  <sheetData>
    <row r="1" spans="1:28" ht="17.25" customHeight="1">
      <c r="A1" s="450" t="s">
        <v>1046</v>
      </c>
      <c r="X1" s="451"/>
      <c r="Y1" s="434" t="s">
        <v>571</v>
      </c>
      <c r="Z1" s="430"/>
    </row>
    <row r="2" spans="1:28" ht="17.25" customHeight="1">
      <c r="W2" s="451"/>
      <c r="X2" s="422"/>
    </row>
    <row r="3" spans="1:28" ht="17.25" customHeight="1">
      <c r="A3" s="437"/>
      <c r="B3" s="437"/>
      <c r="C3" s="437"/>
      <c r="D3" s="437"/>
      <c r="E3" s="437"/>
      <c r="F3" s="437"/>
      <c r="G3" s="437"/>
      <c r="H3" s="437"/>
      <c r="I3" s="437"/>
      <c r="J3" s="437"/>
      <c r="K3" s="437"/>
      <c r="L3" s="437"/>
      <c r="M3" s="437"/>
      <c r="N3" s="437"/>
      <c r="O3" s="438"/>
      <c r="P3" s="438"/>
      <c r="Q3" s="437"/>
      <c r="R3" s="439"/>
      <c r="S3" s="1872" t="s">
        <v>706</v>
      </c>
      <c r="T3" s="1872"/>
      <c r="U3" s="1872"/>
      <c r="V3" s="1872"/>
      <c r="W3" s="1872"/>
      <c r="X3" s="1872"/>
    </row>
    <row r="4" spans="1:28" ht="17.25" customHeight="1">
      <c r="A4" s="1943" t="s">
        <v>1053</v>
      </c>
      <c r="B4" s="1943"/>
      <c r="C4" s="1943"/>
      <c r="D4" s="1943"/>
      <c r="E4" s="1943"/>
      <c r="F4" s="1943"/>
      <c r="G4" s="1943"/>
      <c r="H4" s="1943"/>
      <c r="I4" s="1943"/>
      <c r="J4" s="1943"/>
      <c r="K4" s="1943"/>
      <c r="L4" s="1943"/>
      <c r="M4" s="1943"/>
      <c r="N4" s="1943"/>
      <c r="O4" s="1943"/>
      <c r="P4" s="1943"/>
      <c r="Q4" s="1943"/>
      <c r="R4" s="1943"/>
      <c r="S4" s="1943"/>
      <c r="T4" s="1943"/>
      <c r="U4" s="1943"/>
      <c r="V4" s="1943"/>
      <c r="W4" s="1943"/>
      <c r="X4" s="1943"/>
    </row>
    <row r="5" spans="1:28" ht="17.25" customHeight="1">
      <c r="A5" s="421"/>
      <c r="B5" s="421"/>
      <c r="C5" s="421"/>
      <c r="D5" s="421"/>
      <c r="E5" s="421"/>
      <c r="F5" s="421"/>
      <c r="G5" s="421"/>
      <c r="H5" s="421"/>
      <c r="I5" s="421"/>
      <c r="J5" s="899" t="s">
        <v>1005</v>
      </c>
      <c r="K5" s="899"/>
      <c r="L5" s="899"/>
      <c r="M5" s="899"/>
      <c r="N5" s="899"/>
      <c r="O5" s="900" t="str">
        <f>IF(基本情報!$C$3="","",基本情報!$C$3)</f>
        <v/>
      </c>
      <c r="P5" s="900"/>
      <c r="Q5" s="900"/>
      <c r="R5" s="900"/>
      <c r="S5" s="900"/>
      <c r="T5" s="900"/>
      <c r="U5" s="900"/>
      <c r="V5" s="900"/>
      <c r="W5" s="900"/>
      <c r="X5" s="900"/>
    </row>
    <row r="6" spans="1:28" ht="17.25" customHeight="1">
      <c r="A6" s="421"/>
      <c r="B6" s="421"/>
      <c r="C6" s="421"/>
      <c r="D6" s="421"/>
      <c r="E6" s="421"/>
      <c r="F6" s="421"/>
      <c r="G6" s="421"/>
      <c r="H6" s="421"/>
      <c r="I6" s="421"/>
      <c r="J6" s="899" t="s">
        <v>960</v>
      </c>
      <c r="K6" s="899"/>
      <c r="L6" s="899"/>
      <c r="M6" s="899"/>
      <c r="N6" s="899"/>
      <c r="O6" s="900" t="str">
        <f>IF(基本情報!$C$4="","",基本情報!$C$4)</f>
        <v/>
      </c>
      <c r="P6" s="900"/>
      <c r="Q6" s="900"/>
      <c r="R6" s="900"/>
      <c r="S6" s="900"/>
      <c r="T6" s="900"/>
      <c r="U6" s="900"/>
      <c r="V6" s="900"/>
      <c r="W6" s="900"/>
      <c r="X6" s="900"/>
    </row>
    <row r="7" spans="1:28" ht="17.25" customHeight="1">
      <c r="A7" s="421"/>
      <c r="B7" s="421"/>
      <c r="C7" s="421"/>
      <c r="D7" s="421"/>
      <c r="E7" s="421"/>
      <c r="F7" s="421"/>
      <c r="G7" s="421"/>
      <c r="H7" s="421"/>
      <c r="I7" s="421"/>
      <c r="J7" s="899" t="s">
        <v>1045</v>
      </c>
      <c r="K7" s="899"/>
      <c r="L7" s="899"/>
      <c r="M7" s="899"/>
      <c r="N7" s="899"/>
      <c r="O7" s="900" t="str">
        <f>IF(基本情報!$C$5="","",基本情報!$C$5)</f>
        <v/>
      </c>
      <c r="P7" s="900"/>
      <c r="Q7" s="900"/>
      <c r="R7" s="900"/>
      <c r="S7" s="900"/>
      <c r="T7" s="900"/>
      <c r="U7" s="900"/>
      <c r="V7" s="900"/>
      <c r="W7" s="900"/>
      <c r="X7" s="900"/>
      <c r="AB7" s="452"/>
    </row>
    <row r="8" spans="1:28" ht="17.25" customHeight="1">
      <c r="J8" s="899" t="s">
        <v>1044</v>
      </c>
      <c r="K8" s="899"/>
      <c r="L8" s="899"/>
      <c r="M8" s="899"/>
      <c r="N8" s="899"/>
      <c r="O8" s="1944"/>
      <c r="P8" s="1944"/>
      <c r="Q8" s="1944"/>
      <c r="R8" s="1944"/>
      <c r="S8" s="1944"/>
      <c r="T8" s="1944"/>
      <c r="U8" s="1944"/>
      <c r="V8" s="1944"/>
      <c r="W8" s="1944"/>
      <c r="X8" s="1944"/>
    </row>
    <row r="10" spans="1:28" ht="17.25" customHeight="1">
      <c r="A10" s="1939" t="s">
        <v>1014</v>
      </c>
      <c r="B10" s="1939"/>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39"/>
    </row>
    <row r="11" spans="1:28" ht="17.25" customHeight="1">
      <c r="A11" s="1939"/>
      <c r="B11" s="1939"/>
      <c r="C11" s="1939"/>
      <c r="D11" s="1939"/>
      <c r="E11" s="1939"/>
      <c r="F11" s="1939"/>
      <c r="G11" s="1939"/>
      <c r="H11" s="1939"/>
      <c r="I11" s="1939"/>
      <c r="J11" s="1939"/>
      <c r="K11" s="1939"/>
      <c r="L11" s="1939"/>
      <c r="M11" s="1939"/>
      <c r="N11" s="1939"/>
      <c r="O11" s="1939"/>
      <c r="P11" s="1939"/>
      <c r="Q11" s="1939"/>
      <c r="R11" s="1939"/>
      <c r="S11" s="1939"/>
      <c r="T11" s="1939"/>
      <c r="U11" s="1939"/>
      <c r="V11" s="1939"/>
      <c r="W11" s="1939"/>
      <c r="X11" s="1939"/>
    </row>
    <row r="13" spans="1:28" ht="17.25" customHeight="1">
      <c r="A13" s="450" t="s">
        <v>1015</v>
      </c>
    </row>
    <row r="14" spans="1:28" ht="17.25" customHeight="1">
      <c r="A14" s="1886" t="s">
        <v>1016</v>
      </c>
      <c r="B14" s="1887"/>
      <c r="C14" s="1887"/>
      <c r="D14" s="1887"/>
      <c r="E14" s="1887"/>
      <c r="F14" s="1888"/>
      <c r="G14" s="1940" t="str">
        <f>IF(基本情報!$C$1="","",基本情報!$C$1)</f>
        <v/>
      </c>
      <c r="H14" s="1941"/>
      <c r="I14" s="1941"/>
      <c r="J14" s="1941"/>
      <c r="K14" s="1941"/>
      <c r="L14" s="1941"/>
      <c r="M14" s="1941"/>
      <c r="N14" s="1941"/>
      <c r="O14" s="1941"/>
      <c r="P14" s="1941"/>
      <c r="Q14" s="1941"/>
      <c r="R14" s="1941"/>
      <c r="S14" s="1941"/>
      <c r="T14" s="1941"/>
      <c r="U14" s="1941"/>
      <c r="V14" s="1941"/>
      <c r="W14" s="1941"/>
      <c r="X14" s="1942"/>
    </row>
    <row r="15" spans="1:28" ht="17.25" customHeight="1">
      <c r="A15" s="1886" t="s">
        <v>1017</v>
      </c>
      <c r="B15" s="1887"/>
      <c r="C15" s="1887"/>
      <c r="D15" s="1887"/>
      <c r="E15" s="1887"/>
      <c r="F15" s="1888"/>
      <c r="G15" s="1930" t="str">
        <f>IF(基本情報!$C$2="","",基本情報!$C$2)</f>
        <v/>
      </c>
      <c r="H15" s="1931"/>
      <c r="I15" s="1931"/>
      <c r="J15" s="1931"/>
      <c r="K15" s="1931"/>
      <c r="L15" s="1931"/>
      <c r="M15" s="1931"/>
      <c r="N15" s="1931"/>
      <c r="O15" s="1931"/>
      <c r="P15" s="1931"/>
      <c r="Q15" s="1931"/>
      <c r="R15" s="1931"/>
      <c r="S15" s="1931"/>
      <c r="T15" s="1931"/>
      <c r="U15" s="1931"/>
      <c r="V15" s="1931"/>
      <c r="W15" s="1931"/>
      <c r="X15" s="1932"/>
    </row>
    <row r="16" spans="1:28" ht="17.25" customHeight="1">
      <c r="A16" s="1886" t="s">
        <v>1018</v>
      </c>
      <c r="B16" s="1887"/>
      <c r="C16" s="1887"/>
      <c r="D16" s="1887"/>
      <c r="E16" s="1887"/>
      <c r="F16" s="1888"/>
      <c r="G16" s="1936" t="str">
        <f>IF(基本情報!$C$13="","",基本情報!$C$13)</f>
        <v>令和　年　月　日</v>
      </c>
      <c r="H16" s="1937"/>
      <c r="I16" s="1937"/>
      <c r="J16" s="1937"/>
      <c r="K16" s="1937"/>
      <c r="L16" s="1937"/>
      <c r="M16" s="1937"/>
      <c r="N16" s="1937"/>
      <c r="O16" s="1938" t="s">
        <v>1819</v>
      </c>
      <c r="P16" s="1938"/>
      <c r="Q16" s="1789" t="s">
        <v>706</v>
      </c>
      <c r="R16" s="1789"/>
      <c r="S16" s="1789"/>
      <c r="T16" s="1789"/>
      <c r="U16" s="1789"/>
      <c r="V16" s="1789"/>
      <c r="W16" s="1789"/>
      <c r="X16" s="1790"/>
    </row>
    <row r="17" spans="1:24" ht="17.25" customHeight="1">
      <c r="A17" s="1924" t="s">
        <v>1019</v>
      </c>
      <c r="B17" s="1925"/>
      <c r="C17" s="1925"/>
      <c r="D17" s="1925"/>
      <c r="E17" s="1925"/>
      <c r="F17" s="1926"/>
      <c r="G17" s="1933"/>
      <c r="H17" s="1934"/>
      <c r="I17" s="1934"/>
      <c r="J17" s="1934"/>
      <c r="K17" s="1934"/>
      <c r="L17" s="1934"/>
      <c r="M17" s="1934"/>
      <c r="N17" s="1934"/>
      <c r="O17" s="1934"/>
      <c r="P17" s="1934"/>
      <c r="Q17" s="1934"/>
      <c r="R17" s="1934"/>
      <c r="S17" s="1934"/>
      <c r="T17" s="1934"/>
      <c r="U17" s="1934"/>
      <c r="V17" s="1934"/>
      <c r="W17" s="1934"/>
      <c r="X17" s="1935"/>
    </row>
    <row r="18" spans="1:24" ht="17.25" customHeight="1">
      <c r="A18" s="453"/>
      <c r="B18" s="453"/>
      <c r="C18" s="453"/>
      <c r="D18" s="453"/>
      <c r="E18" s="453"/>
      <c r="F18" s="453"/>
      <c r="G18" s="454"/>
      <c r="H18" s="454"/>
      <c r="I18" s="454"/>
      <c r="J18" s="454"/>
      <c r="K18" s="454"/>
      <c r="L18" s="454"/>
      <c r="M18" s="454"/>
      <c r="N18" s="454"/>
      <c r="O18" s="454"/>
      <c r="P18" s="454"/>
      <c r="Q18" s="454"/>
      <c r="R18" s="454"/>
      <c r="S18" s="454"/>
      <c r="T18" s="454"/>
      <c r="U18" s="454"/>
      <c r="V18" s="454"/>
      <c r="W18" s="454"/>
      <c r="X18" s="454"/>
    </row>
    <row r="19" spans="1:24" ht="17.25" customHeight="1">
      <c r="A19" s="450" t="s">
        <v>1020</v>
      </c>
    </row>
    <row r="20" spans="1:24" ht="17.25" customHeight="1">
      <c r="A20" s="1886" t="s">
        <v>1021</v>
      </c>
      <c r="B20" s="1887"/>
      <c r="C20" s="1887"/>
      <c r="D20" s="1887"/>
      <c r="E20" s="1887"/>
      <c r="F20" s="1888"/>
      <c r="G20" s="1921"/>
      <c r="H20" s="1922"/>
      <c r="I20" s="1922"/>
      <c r="J20" s="1922"/>
      <c r="K20" s="1922"/>
      <c r="L20" s="1922"/>
      <c r="M20" s="1922"/>
      <c r="N20" s="1922"/>
      <c r="O20" s="1922"/>
      <c r="P20" s="1922"/>
      <c r="Q20" s="1922"/>
      <c r="R20" s="1922"/>
      <c r="S20" s="1922"/>
      <c r="T20" s="1922"/>
      <c r="U20" s="1922"/>
      <c r="V20" s="1922"/>
      <c r="W20" s="1922"/>
      <c r="X20" s="1923"/>
    </row>
    <row r="21" spans="1:24" ht="17.25" customHeight="1">
      <c r="A21" s="1886" t="s">
        <v>1022</v>
      </c>
      <c r="B21" s="1887"/>
      <c r="C21" s="1887"/>
      <c r="D21" s="1887"/>
      <c r="E21" s="1887"/>
      <c r="F21" s="1888"/>
      <c r="G21" s="1921"/>
      <c r="H21" s="1922"/>
      <c r="I21" s="1922"/>
      <c r="J21" s="1922"/>
      <c r="K21" s="1922"/>
      <c r="L21" s="1922"/>
      <c r="M21" s="1922"/>
      <c r="N21" s="1922"/>
      <c r="O21" s="1922"/>
      <c r="P21" s="1922"/>
      <c r="Q21" s="1922"/>
      <c r="R21" s="1922"/>
      <c r="S21" s="1922"/>
      <c r="T21" s="1922"/>
      <c r="U21" s="1922"/>
      <c r="V21" s="1922"/>
      <c r="W21" s="1922"/>
      <c r="X21" s="1923"/>
    </row>
    <row r="22" spans="1:24" ht="17.25" customHeight="1">
      <c r="A22" s="1886" t="s">
        <v>1023</v>
      </c>
      <c r="B22" s="1887"/>
      <c r="C22" s="1887"/>
      <c r="D22" s="1887"/>
      <c r="E22" s="1887"/>
      <c r="F22" s="1888"/>
      <c r="G22" s="1921"/>
      <c r="H22" s="1922"/>
      <c r="I22" s="1922"/>
      <c r="J22" s="1922"/>
      <c r="K22" s="1922"/>
      <c r="L22" s="1922"/>
      <c r="M22" s="1922"/>
      <c r="N22" s="1922"/>
      <c r="O22" s="1922"/>
      <c r="P22" s="1922"/>
      <c r="Q22" s="1922"/>
      <c r="R22" s="1922"/>
      <c r="S22" s="1922"/>
      <c r="T22" s="1922"/>
      <c r="U22" s="1922"/>
      <c r="V22" s="1922"/>
      <c r="W22" s="1922"/>
      <c r="X22" s="1923"/>
    </row>
    <row r="23" spans="1:24" ht="17.25" customHeight="1">
      <c r="A23" s="1886" t="s">
        <v>1047</v>
      </c>
      <c r="B23" s="1887"/>
      <c r="C23" s="1887"/>
      <c r="D23" s="1887"/>
      <c r="E23" s="1887"/>
      <c r="F23" s="1888"/>
      <c r="G23" s="1921"/>
      <c r="H23" s="1922"/>
      <c r="I23" s="1922"/>
      <c r="J23" s="1922"/>
      <c r="K23" s="1922"/>
      <c r="L23" s="1922"/>
      <c r="M23" s="1922"/>
      <c r="N23" s="1922"/>
      <c r="O23" s="1922"/>
      <c r="P23" s="1922"/>
      <c r="Q23" s="1922"/>
      <c r="R23" s="1922"/>
      <c r="S23" s="1922"/>
      <c r="T23" s="1922"/>
      <c r="U23" s="1922"/>
      <c r="V23" s="1922"/>
      <c r="W23" s="1922"/>
      <c r="X23" s="1923"/>
    </row>
    <row r="24" spans="1:24" ht="17.25" customHeight="1">
      <c r="A24" s="1886" t="s">
        <v>1025</v>
      </c>
      <c r="B24" s="1887"/>
      <c r="C24" s="1887"/>
      <c r="D24" s="1887"/>
      <c r="E24" s="1887"/>
      <c r="F24" s="1888"/>
      <c r="G24" s="1921"/>
      <c r="H24" s="1922"/>
      <c r="I24" s="1922"/>
      <c r="J24" s="1922"/>
      <c r="K24" s="1922"/>
      <c r="L24" s="1922"/>
      <c r="M24" s="1922"/>
      <c r="N24" s="1922"/>
      <c r="O24" s="1922"/>
      <c r="P24" s="1922"/>
      <c r="Q24" s="1922"/>
      <c r="R24" s="1922"/>
      <c r="S24" s="1922"/>
      <c r="T24" s="1922"/>
      <c r="U24" s="1922"/>
      <c r="V24" s="1922"/>
      <c r="W24" s="1922"/>
      <c r="X24" s="1923"/>
    </row>
    <row r="25" spans="1:24" ht="17.25" customHeight="1">
      <c r="A25" s="1924" t="s">
        <v>1048</v>
      </c>
      <c r="B25" s="1925"/>
      <c r="C25" s="1925"/>
      <c r="D25" s="1925"/>
      <c r="E25" s="1925"/>
      <c r="F25" s="1926"/>
      <c r="G25" s="1927"/>
      <c r="H25" s="1928"/>
      <c r="I25" s="1928"/>
      <c r="J25" s="1928"/>
      <c r="K25" s="1928"/>
      <c r="L25" s="1928"/>
      <c r="M25" s="1928"/>
      <c r="N25" s="1928"/>
      <c r="O25" s="1928"/>
      <c r="P25" s="1928"/>
      <c r="Q25" s="1928"/>
      <c r="R25" s="1928"/>
      <c r="S25" s="1928"/>
      <c r="T25" s="1928"/>
      <c r="U25" s="1928"/>
      <c r="V25" s="1928"/>
      <c r="W25" s="1928"/>
      <c r="X25" s="1929"/>
    </row>
    <row r="26" spans="1:24" ht="17.25" customHeight="1">
      <c r="A26" s="453"/>
      <c r="B26" s="453"/>
      <c r="C26" s="453"/>
      <c r="D26" s="453"/>
      <c r="E26" s="453"/>
      <c r="F26" s="453"/>
      <c r="G26" s="454"/>
      <c r="H26" s="454"/>
      <c r="I26" s="454"/>
      <c r="J26" s="454"/>
      <c r="K26" s="454"/>
      <c r="L26" s="454"/>
      <c r="M26" s="454"/>
      <c r="N26" s="454"/>
      <c r="O26" s="454"/>
      <c r="P26" s="454"/>
      <c r="Q26" s="454"/>
      <c r="R26" s="454"/>
      <c r="S26" s="454"/>
      <c r="T26" s="454"/>
      <c r="U26" s="454"/>
      <c r="V26" s="454"/>
      <c r="W26" s="454"/>
      <c r="X26" s="454"/>
    </row>
    <row r="27" spans="1:24" ht="17.25" customHeight="1">
      <c r="A27" s="450" t="s">
        <v>1027</v>
      </c>
    </row>
    <row r="28" spans="1:24" ht="17.25" customHeight="1">
      <c r="A28" s="1912" t="s">
        <v>1049</v>
      </c>
      <c r="B28" s="1913"/>
      <c r="C28" s="1913"/>
      <c r="D28" s="1913"/>
      <c r="E28" s="1913"/>
      <c r="F28" s="1914"/>
      <c r="G28" s="1895"/>
      <c r="H28" s="1896"/>
      <c r="I28" s="1896"/>
      <c r="J28" s="1896"/>
      <c r="K28" s="1896"/>
      <c r="L28" s="1896"/>
      <c r="M28" s="1896"/>
      <c r="N28" s="1896"/>
      <c r="O28" s="1896"/>
      <c r="P28" s="1896"/>
      <c r="Q28" s="1896"/>
      <c r="R28" s="1896"/>
      <c r="S28" s="1896"/>
      <c r="T28" s="1896"/>
      <c r="U28" s="1896"/>
      <c r="V28" s="1896"/>
      <c r="W28" s="1896"/>
      <c r="X28" s="1897"/>
    </row>
    <row r="29" spans="1:24" ht="17.25" customHeight="1">
      <c r="A29" s="1915"/>
      <c r="B29" s="1916"/>
      <c r="C29" s="1916"/>
      <c r="D29" s="1916"/>
      <c r="E29" s="1916"/>
      <c r="F29" s="1917"/>
      <c r="G29" s="1898"/>
      <c r="H29" s="1899"/>
      <c r="I29" s="1899"/>
      <c r="J29" s="1899"/>
      <c r="K29" s="1899"/>
      <c r="L29" s="1899"/>
      <c r="M29" s="1899"/>
      <c r="N29" s="1899"/>
      <c r="O29" s="1899"/>
      <c r="P29" s="1899"/>
      <c r="Q29" s="1899"/>
      <c r="R29" s="1899"/>
      <c r="S29" s="1899"/>
      <c r="T29" s="1899"/>
      <c r="U29" s="1899"/>
      <c r="V29" s="1899"/>
      <c r="W29" s="1899"/>
      <c r="X29" s="1900"/>
    </row>
    <row r="30" spans="1:24" ht="17.25" customHeight="1">
      <c r="A30" s="1915"/>
      <c r="B30" s="1916"/>
      <c r="C30" s="1916"/>
      <c r="D30" s="1916"/>
      <c r="E30" s="1916"/>
      <c r="F30" s="1917"/>
      <c r="G30" s="1898"/>
      <c r="H30" s="1899"/>
      <c r="I30" s="1899"/>
      <c r="J30" s="1899"/>
      <c r="K30" s="1899"/>
      <c r="L30" s="1899"/>
      <c r="M30" s="1899"/>
      <c r="N30" s="1899"/>
      <c r="O30" s="1899"/>
      <c r="P30" s="1899"/>
      <c r="Q30" s="1899"/>
      <c r="R30" s="1899"/>
      <c r="S30" s="1899"/>
      <c r="T30" s="1899"/>
      <c r="U30" s="1899"/>
      <c r="V30" s="1899"/>
      <c r="W30" s="1899"/>
      <c r="X30" s="1900"/>
    </row>
    <row r="31" spans="1:24" ht="17.25" customHeight="1">
      <c r="A31" s="1918"/>
      <c r="B31" s="1919"/>
      <c r="C31" s="1919"/>
      <c r="D31" s="1919"/>
      <c r="E31" s="1919"/>
      <c r="F31" s="1920"/>
      <c r="G31" s="1901"/>
      <c r="H31" s="1902"/>
      <c r="I31" s="1902"/>
      <c r="J31" s="1902"/>
      <c r="K31" s="1902"/>
      <c r="L31" s="1902"/>
      <c r="M31" s="1902"/>
      <c r="N31" s="1902"/>
      <c r="O31" s="1902"/>
      <c r="P31" s="1902"/>
      <c r="Q31" s="1902"/>
      <c r="R31" s="1902"/>
      <c r="S31" s="1902"/>
      <c r="T31" s="1902"/>
      <c r="U31" s="1902"/>
      <c r="V31" s="1902"/>
      <c r="W31" s="1902"/>
      <c r="X31" s="1903"/>
    </row>
    <row r="32" spans="1:24" ht="17.25" customHeight="1">
      <c r="A32" s="1886" t="s">
        <v>1028</v>
      </c>
      <c r="B32" s="1887"/>
      <c r="C32" s="1887"/>
      <c r="D32" s="1887"/>
      <c r="E32" s="1887"/>
      <c r="F32" s="1888"/>
      <c r="G32" s="1895"/>
      <c r="H32" s="1896"/>
      <c r="I32" s="1896"/>
      <c r="J32" s="1896"/>
      <c r="K32" s="1896"/>
      <c r="L32" s="1896"/>
      <c r="M32" s="1896"/>
      <c r="N32" s="1896"/>
      <c r="O32" s="1896"/>
      <c r="P32" s="1896"/>
      <c r="Q32" s="1896"/>
      <c r="R32" s="1896"/>
      <c r="S32" s="1896"/>
      <c r="T32" s="1896"/>
      <c r="U32" s="1896"/>
      <c r="V32" s="1896"/>
      <c r="W32" s="1896"/>
      <c r="X32" s="1897"/>
    </row>
    <row r="33" spans="1:24" ht="17.25" customHeight="1">
      <c r="A33" s="1904"/>
      <c r="B33" s="1905"/>
      <c r="C33" s="1905"/>
      <c r="D33" s="1905"/>
      <c r="E33" s="1905"/>
      <c r="F33" s="1906"/>
      <c r="G33" s="1898"/>
      <c r="H33" s="1899"/>
      <c r="I33" s="1899"/>
      <c r="J33" s="1899"/>
      <c r="K33" s="1899"/>
      <c r="L33" s="1899"/>
      <c r="M33" s="1899"/>
      <c r="N33" s="1899"/>
      <c r="O33" s="1899"/>
      <c r="P33" s="1899"/>
      <c r="Q33" s="1899"/>
      <c r="R33" s="1899"/>
      <c r="S33" s="1899"/>
      <c r="T33" s="1899"/>
      <c r="U33" s="1899"/>
      <c r="V33" s="1899"/>
      <c r="W33" s="1899"/>
      <c r="X33" s="1900"/>
    </row>
    <row r="34" spans="1:24" ht="17.25" customHeight="1">
      <c r="A34" s="1889"/>
      <c r="B34" s="1890"/>
      <c r="C34" s="1890"/>
      <c r="D34" s="1890"/>
      <c r="E34" s="1890"/>
      <c r="F34" s="1891"/>
      <c r="G34" s="1901"/>
      <c r="H34" s="1902"/>
      <c r="I34" s="1902"/>
      <c r="J34" s="1902"/>
      <c r="K34" s="1902"/>
      <c r="L34" s="1902"/>
      <c r="M34" s="1902"/>
      <c r="N34" s="1902"/>
      <c r="O34" s="1902"/>
      <c r="P34" s="1902"/>
      <c r="Q34" s="1902"/>
      <c r="R34" s="1902"/>
      <c r="S34" s="1902"/>
      <c r="T34" s="1902"/>
      <c r="U34" s="1902"/>
      <c r="V34" s="1902"/>
      <c r="W34" s="1902"/>
      <c r="X34" s="1903"/>
    </row>
    <row r="35" spans="1:24" ht="17.25" customHeight="1">
      <c r="A35" s="1886" t="s">
        <v>1029</v>
      </c>
      <c r="B35" s="1887"/>
      <c r="C35" s="1887"/>
      <c r="D35" s="1887"/>
      <c r="E35" s="1887"/>
      <c r="F35" s="1888"/>
      <c r="G35" s="1910"/>
      <c r="H35" s="1909"/>
      <c r="I35" s="1909"/>
      <c r="J35" s="1909"/>
      <c r="K35" s="1909"/>
      <c r="L35" s="1909"/>
      <c r="M35" s="457" t="s">
        <v>1030</v>
      </c>
      <c r="N35" s="1909"/>
      <c r="O35" s="1909"/>
      <c r="P35" s="1909"/>
      <c r="Q35" s="1909"/>
      <c r="R35" s="1909"/>
      <c r="S35" s="457" t="s">
        <v>1031</v>
      </c>
      <c r="T35" s="457"/>
      <c r="U35" s="457"/>
      <c r="V35" s="457"/>
      <c r="W35" s="457"/>
      <c r="X35" s="458"/>
    </row>
    <row r="36" spans="1:24" ht="17.25" customHeight="1">
      <c r="A36" s="1904"/>
      <c r="B36" s="1905"/>
      <c r="C36" s="1905"/>
      <c r="D36" s="1905"/>
      <c r="E36" s="1905"/>
      <c r="F36" s="1906"/>
      <c r="G36" s="1893" t="s">
        <v>1032</v>
      </c>
      <c r="H36" s="1894"/>
      <c r="I36" s="1894"/>
      <c r="J36" s="1894"/>
      <c r="K36" s="1907"/>
      <c r="L36" s="1907"/>
      <c r="M36" s="1907"/>
      <c r="N36" s="1907"/>
      <c r="O36" s="1907"/>
      <c r="P36" s="1908" t="s">
        <v>881</v>
      </c>
      <c r="Q36" s="1908"/>
      <c r="R36" s="1908"/>
      <c r="S36" s="1908"/>
      <c r="T36" s="1907"/>
      <c r="U36" s="1907"/>
      <c r="V36" s="1907"/>
      <c r="W36" s="1907"/>
      <c r="X36" s="1911"/>
    </row>
    <row r="37" spans="1:24" ht="17.25" customHeight="1">
      <c r="A37" s="1886" t="s">
        <v>1033</v>
      </c>
      <c r="B37" s="1887"/>
      <c r="C37" s="1887"/>
      <c r="D37" s="1887"/>
      <c r="E37" s="1887"/>
      <c r="F37" s="1888"/>
      <c r="G37" s="1910"/>
      <c r="H37" s="1909"/>
      <c r="I37" s="1909"/>
      <c r="J37" s="1909"/>
      <c r="K37" s="1909"/>
      <c r="L37" s="1892" t="s">
        <v>1034</v>
      </c>
      <c r="M37" s="1892"/>
      <c r="N37" s="1909"/>
      <c r="O37" s="1909"/>
      <c r="P37" s="1909"/>
      <c r="Q37" s="1909"/>
      <c r="R37" s="1909"/>
      <c r="S37" s="457" t="s">
        <v>1051</v>
      </c>
      <c r="T37" s="1909"/>
      <c r="U37" s="1909"/>
      <c r="V37" s="1909"/>
      <c r="W37" s="1909"/>
      <c r="X37" s="459" t="s">
        <v>1052</v>
      </c>
    </row>
    <row r="38" spans="1:24" ht="17.25" customHeight="1">
      <c r="A38" s="1889"/>
      <c r="B38" s="1890"/>
      <c r="C38" s="1890"/>
      <c r="D38" s="1890"/>
      <c r="E38" s="1890"/>
      <c r="F38" s="1891"/>
      <c r="G38" s="1893" t="s">
        <v>1032</v>
      </c>
      <c r="H38" s="1894"/>
      <c r="I38" s="1894"/>
      <c r="J38" s="1894"/>
      <c r="K38" s="1907"/>
      <c r="L38" s="1907"/>
      <c r="M38" s="1907"/>
      <c r="N38" s="1907"/>
      <c r="O38" s="1907"/>
      <c r="P38" s="1908" t="s">
        <v>1050</v>
      </c>
      <c r="Q38" s="1908"/>
      <c r="R38" s="1908"/>
      <c r="S38" s="1908"/>
      <c r="T38" s="1907"/>
      <c r="U38" s="1907"/>
      <c r="V38" s="1907"/>
      <c r="W38" s="1907"/>
      <c r="X38" s="1911"/>
    </row>
  </sheetData>
  <mergeCells count="53">
    <mergeCell ref="A10:X11"/>
    <mergeCell ref="A14:F14"/>
    <mergeCell ref="G14:X14"/>
    <mergeCell ref="S3:X3"/>
    <mergeCell ref="J5:N5"/>
    <mergeCell ref="O5:X5"/>
    <mergeCell ref="A4:X4"/>
    <mergeCell ref="J6:N6"/>
    <mergeCell ref="O6:X6"/>
    <mergeCell ref="J7:N7"/>
    <mergeCell ref="O7:X7"/>
    <mergeCell ref="O8:X8"/>
    <mergeCell ref="J8:N8"/>
    <mergeCell ref="A15:F15"/>
    <mergeCell ref="G15:X15"/>
    <mergeCell ref="A16:F16"/>
    <mergeCell ref="A17:F17"/>
    <mergeCell ref="G17:X17"/>
    <mergeCell ref="G16:N16"/>
    <mergeCell ref="O16:P16"/>
    <mergeCell ref="Q16:X16"/>
    <mergeCell ref="T38:X38"/>
    <mergeCell ref="A28:F31"/>
    <mergeCell ref="G28:X31"/>
    <mergeCell ref="A32:F34"/>
    <mergeCell ref="A20:F20"/>
    <mergeCell ref="G20:X20"/>
    <mergeCell ref="A21:F21"/>
    <mergeCell ref="G21:X21"/>
    <mergeCell ref="A22:F22"/>
    <mergeCell ref="G22:X22"/>
    <mergeCell ref="A23:F23"/>
    <mergeCell ref="G23:X23"/>
    <mergeCell ref="A24:F24"/>
    <mergeCell ref="G24:X24"/>
    <mergeCell ref="A25:F25"/>
    <mergeCell ref="G25:X25"/>
    <mergeCell ref="A37:F38"/>
    <mergeCell ref="L37:M37"/>
    <mergeCell ref="G38:J38"/>
    <mergeCell ref="G32:X34"/>
    <mergeCell ref="A35:F36"/>
    <mergeCell ref="G36:J36"/>
    <mergeCell ref="K36:O36"/>
    <mergeCell ref="P36:S36"/>
    <mergeCell ref="N35:R35"/>
    <mergeCell ref="G35:L35"/>
    <mergeCell ref="K38:O38"/>
    <mergeCell ref="P38:S38"/>
    <mergeCell ref="G37:K37"/>
    <mergeCell ref="N37:R37"/>
    <mergeCell ref="T37:W37"/>
    <mergeCell ref="T36:X3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Q16:X16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Normal="100" zoomScaleSheetLayoutView="100" workbookViewId="0">
      <selection activeCell="A10" sqref="A10:X11"/>
    </sheetView>
  </sheetViews>
  <sheetFormatPr defaultRowHeight="17.25" customHeight="1"/>
  <cols>
    <col min="1" max="24" width="3.625" style="450" customWidth="1"/>
    <col min="25" max="16384" width="9" style="450"/>
  </cols>
  <sheetData>
    <row r="1" spans="1:26" ht="17.25" customHeight="1">
      <c r="A1" s="450" t="s">
        <v>1054</v>
      </c>
      <c r="Y1" s="434" t="s">
        <v>571</v>
      </c>
      <c r="Z1" s="430"/>
    </row>
    <row r="3" spans="1:26" ht="17.25" customHeight="1">
      <c r="A3" s="437"/>
      <c r="B3" s="437"/>
      <c r="C3" s="437"/>
      <c r="D3" s="437"/>
      <c r="E3" s="437"/>
      <c r="F3" s="437"/>
      <c r="G3" s="437"/>
      <c r="H3" s="437"/>
      <c r="I3" s="437"/>
      <c r="J3" s="437"/>
      <c r="K3" s="437"/>
      <c r="L3" s="437"/>
      <c r="M3" s="437"/>
      <c r="N3" s="437"/>
      <c r="O3" s="438"/>
      <c r="P3" s="438"/>
      <c r="Q3" s="437"/>
      <c r="R3" s="439"/>
      <c r="S3" s="1872" t="s">
        <v>706</v>
      </c>
      <c r="T3" s="1872"/>
      <c r="U3" s="1872"/>
      <c r="V3" s="1872"/>
      <c r="W3" s="1872"/>
      <c r="X3" s="1872"/>
    </row>
    <row r="4" spans="1:26" ht="17.25" customHeight="1">
      <c r="A4" s="1943" t="s">
        <v>1053</v>
      </c>
      <c r="B4" s="1943"/>
      <c r="C4" s="1943"/>
      <c r="D4" s="1943"/>
      <c r="E4" s="1943"/>
      <c r="F4" s="1943"/>
      <c r="G4" s="1943"/>
      <c r="H4" s="1943"/>
      <c r="I4" s="1943"/>
      <c r="J4" s="1943"/>
      <c r="K4" s="1943"/>
      <c r="L4" s="1943"/>
      <c r="M4" s="1943"/>
      <c r="N4" s="1943"/>
      <c r="O4" s="1943"/>
      <c r="P4" s="1943"/>
      <c r="Q4" s="1943"/>
      <c r="R4" s="1943"/>
      <c r="S4" s="1943"/>
      <c r="T4" s="1943"/>
      <c r="U4" s="1943"/>
      <c r="V4" s="1943"/>
      <c r="W4" s="1943"/>
      <c r="X4" s="1943"/>
    </row>
    <row r="5" spans="1:26" ht="17.25" customHeight="1">
      <c r="A5" s="421"/>
      <c r="B5" s="421"/>
      <c r="C5" s="421"/>
      <c r="D5" s="421"/>
      <c r="E5" s="421"/>
      <c r="F5" s="421"/>
      <c r="G5" s="421"/>
      <c r="H5" s="421"/>
      <c r="I5" s="421"/>
      <c r="J5" s="899" t="s">
        <v>1005</v>
      </c>
      <c r="K5" s="899"/>
      <c r="L5" s="899"/>
      <c r="M5" s="899"/>
      <c r="N5" s="899"/>
      <c r="O5" s="900" t="str">
        <f>IF(基本情報!$C$3="","",基本情報!$C$3)</f>
        <v/>
      </c>
      <c r="P5" s="900"/>
      <c r="Q5" s="900"/>
      <c r="R5" s="900"/>
      <c r="S5" s="900"/>
      <c r="T5" s="900"/>
      <c r="U5" s="900"/>
      <c r="V5" s="900"/>
      <c r="W5" s="900"/>
      <c r="X5" s="900"/>
    </row>
    <row r="6" spans="1:26" ht="17.25" customHeight="1">
      <c r="A6" s="421"/>
      <c r="B6" s="421"/>
      <c r="C6" s="421"/>
      <c r="D6" s="421"/>
      <c r="E6" s="421"/>
      <c r="F6" s="421"/>
      <c r="G6" s="421"/>
      <c r="H6" s="421"/>
      <c r="I6" s="421"/>
      <c r="J6" s="899" t="s">
        <v>960</v>
      </c>
      <c r="K6" s="899"/>
      <c r="L6" s="899"/>
      <c r="M6" s="899"/>
      <c r="N6" s="899"/>
      <c r="O6" s="900" t="str">
        <f>IF(基本情報!$C$4="","",基本情報!$C$4)</f>
        <v/>
      </c>
      <c r="P6" s="900"/>
      <c r="Q6" s="900"/>
      <c r="R6" s="900"/>
      <c r="S6" s="900"/>
      <c r="T6" s="900"/>
      <c r="U6" s="900"/>
      <c r="V6" s="900"/>
      <c r="W6" s="900"/>
      <c r="X6" s="900"/>
    </row>
    <row r="7" spans="1:26" ht="17.25" customHeight="1">
      <c r="A7" s="421"/>
      <c r="B7" s="421"/>
      <c r="C7" s="421"/>
      <c r="D7" s="421"/>
      <c r="E7" s="421"/>
      <c r="F7" s="421"/>
      <c r="G7" s="421"/>
      <c r="H7" s="421"/>
      <c r="I7" s="421"/>
      <c r="J7" s="899" t="s">
        <v>1045</v>
      </c>
      <c r="K7" s="899"/>
      <c r="L7" s="899"/>
      <c r="M7" s="899"/>
      <c r="N7" s="899"/>
      <c r="O7" s="900" t="str">
        <f>IF(基本情報!$C$5="","",基本情報!$C$5)</f>
        <v/>
      </c>
      <c r="P7" s="900"/>
      <c r="Q7" s="900"/>
      <c r="R7" s="900"/>
      <c r="S7" s="900"/>
      <c r="T7" s="900"/>
      <c r="U7" s="900"/>
      <c r="V7" s="900"/>
      <c r="W7" s="900"/>
      <c r="X7" s="900"/>
    </row>
    <row r="8" spans="1:26" ht="17.25" customHeight="1">
      <c r="J8" s="899" t="s">
        <v>1044</v>
      </c>
      <c r="K8" s="899"/>
      <c r="L8" s="899"/>
      <c r="M8" s="899"/>
      <c r="N8" s="899"/>
      <c r="O8" s="1944"/>
      <c r="P8" s="1944"/>
      <c r="Q8" s="1944"/>
      <c r="R8" s="1944"/>
      <c r="S8" s="1944"/>
      <c r="T8" s="1944"/>
      <c r="U8" s="1944"/>
      <c r="V8" s="1944"/>
      <c r="W8" s="1944"/>
      <c r="X8" s="1944"/>
    </row>
    <row r="10" spans="1:26" ht="17.25" customHeight="1">
      <c r="A10" s="1939" t="s">
        <v>1035</v>
      </c>
      <c r="B10" s="1939"/>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39"/>
    </row>
    <row r="11" spans="1:26" ht="17.25" customHeight="1">
      <c r="A11" s="1939"/>
      <c r="B11" s="1939"/>
      <c r="C11" s="1939"/>
      <c r="D11" s="1939"/>
      <c r="E11" s="1939"/>
      <c r="F11" s="1939"/>
      <c r="G11" s="1939"/>
      <c r="H11" s="1939"/>
      <c r="I11" s="1939"/>
      <c r="J11" s="1939"/>
      <c r="K11" s="1939"/>
      <c r="L11" s="1939"/>
      <c r="M11" s="1939"/>
      <c r="N11" s="1939"/>
      <c r="O11" s="1939"/>
      <c r="P11" s="1939"/>
      <c r="Q11" s="1939"/>
      <c r="R11" s="1939"/>
      <c r="S11" s="1939"/>
      <c r="T11" s="1939"/>
      <c r="U11" s="1939"/>
      <c r="V11" s="1939"/>
      <c r="W11" s="1939"/>
      <c r="X11" s="1939"/>
    </row>
    <row r="13" spans="1:26" ht="17.25" customHeight="1">
      <c r="A13" s="1924" t="s">
        <v>1024</v>
      </c>
      <c r="B13" s="1925"/>
      <c r="C13" s="1925"/>
      <c r="D13" s="1925"/>
      <c r="E13" s="1925"/>
      <c r="F13" s="1926"/>
      <c r="G13" s="1961" t="s">
        <v>1036</v>
      </c>
      <c r="H13" s="1962"/>
      <c r="I13" s="1962"/>
      <c r="J13" s="1962"/>
      <c r="K13" s="1962"/>
      <c r="L13" s="1962"/>
      <c r="M13" s="1962"/>
      <c r="N13" s="1962"/>
      <c r="O13" s="1962"/>
      <c r="P13" s="1962"/>
      <c r="Q13" s="1962"/>
      <c r="R13" s="1962"/>
      <c r="S13" s="1962"/>
      <c r="T13" s="1962"/>
      <c r="U13" s="1962"/>
      <c r="V13" s="1962"/>
      <c r="W13" s="1962"/>
      <c r="X13" s="1963"/>
    </row>
    <row r="14" spans="1:26" ht="17.25" customHeight="1">
      <c r="A14" s="1886" t="s">
        <v>1016</v>
      </c>
      <c r="B14" s="1887"/>
      <c r="C14" s="1887"/>
      <c r="D14" s="1887"/>
      <c r="E14" s="1887"/>
      <c r="F14" s="1888"/>
      <c r="G14" s="1940" t="str">
        <f>IF(基本情報!$C$1="","",基本情報!$C$1)</f>
        <v/>
      </c>
      <c r="H14" s="1941"/>
      <c r="I14" s="1941"/>
      <c r="J14" s="1941"/>
      <c r="K14" s="1941"/>
      <c r="L14" s="1941"/>
      <c r="M14" s="1941"/>
      <c r="N14" s="1941"/>
      <c r="O14" s="1941"/>
      <c r="P14" s="1941"/>
      <c r="Q14" s="1941"/>
      <c r="R14" s="1941"/>
      <c r="S14" s="1941"/>
      <c r="T14" s="1941"/>
      <c r="U14" s="1941"/>
      <c r="V14" s="1941"/>
      <c r="W14" s="1941"/>
      <c r="X14" s="1942"/>
    </row>
    <row r="15" spans="1:26" ht="17.25" customHeight="1">
      <c r="A15" s="1889"/>
      <c r="B15" s="1890"/>
      <c r="C15" s="1890"/>
      <c r="D15" s="1890"/>
      <c r="E15" s="1890"/>
      <c r="F15" s="1891"/>
      <c r="G15" s="1954"/>
      <c r="H15" s="1955"/>
      <c r="I15" s="1955"/>
      <c r="J15" s="1955"/>
      <c r="K15" s="1955"/>
      <c r="L15" s="1955"/>
      <c r="M15" s="1955"/>
      <c r="N15" s="1955"/>
      <c r="O15" s="1955"/>
      <c r="P15" s="1955"/>
      <c r="Q15" s="1955"/>
      <c r="R15" s="1955"/>
      <c r="S15" s="1955"/>
      <c r="T15" s="1955"/>
      <c r="U15" s="1955"/>
      <c r="V15" s="1955"/>
      <c r="W15" s="1955"/>
      <c r="X15" s="1956"/>
    </row>
    <row r="16" spans="1:26" ht="17.25" customHeight="1">
      <c r="A16" s="1886" t="s">
        <v>1017</v>
      </c>
      <c r="B16" s="1887"/>
      <c r="C16" s="1887"/>
      <c r="D16" s="1887"/>
      <c r="E16" s="1887"/>
      <c r="F16" s="1888"/>
      <c r="G16" s="1940" t="str">
        <f>IF(基本情報!$C$2="","",基本情報!$C$2)</f>
        <v/>
      </c>
      <c r="H16" s="1941"/>
      <c r="I16" s="1941"/>
      <c r="J16" s="1941"/>
      <c r="K16" s="1941"/>
      <c r="L16" s="1941"/>
      <c r="M16" s="1941"/>
      <c r="N16" s="1941"/>
      <c r="O16" s="1941"/>
      <c r="P16" s="1941"/>
      <c r="Q16" s="1941"/>
      <c r="R16" s="1941"/>
      <c r="S16" s="1941"/>
      <c r="T16" s="1941"/>
      <c r="U16" s="1941"/>
      <c r="V16" s="1941"/>
      <c r="W16" s="1941"/>
      <c r="X16" s="1942"/>
    </row>
    <row r="17" spans="1:24" ht="17.25" customHeight="1">
      <c r="A17" s="1889"/>
      <c r="B17" s="1890"/>
      <c r="C17" s="1890"/>
      <c r="D17" s="1890"/>
      <c r="E17" s="1890"/>
      <c r="F17" s="1891"/>
      <c r="G17" s="1954"/>
      <c r="H17" s="1955"/>
      <c r="I17" s="1955"/>
      <c r="J17" s="1955"/>
      <c r="K17" s="1955"/>
      <c r="L17" s="1955"/>
      <c r="M17" s="1955"/>
      <c r="N17" s="1955"/>
      <c r="O17" s="1955"/>
      <c r="P17" s="1955"/>
      <c r="Q17" s="1955"/>
      <c r="R17" s="1955"/>
      <c r="S17" s="1955"/>
      <c r="T17" s="1955"/>
      <c r="U17" s="1955"/>
      <c r="V17" s="1955"/>
      <c r="W17" s="1955"/>
      <c r="X17" s="1956"/>
    </row>
    <row r="18" spans="1:24" ht="17.25" customHeight="1">
      <c r="A18" s="1886" t="s">
        <v>1025</v>
      </c>
      <c r="B18" s="1887"/>
      <c r="C18" s="1887"/>
      <c r="D18" s="1887"/>
      <c r="E18" s="1887"/>
      <c r="F18" s="1888"/>
      <c r="G18" s="1957" t="s">
        <v>1037</v>
      </c>
      <c r="H18" s="1892"/>
      <c r="I18" s="1892"/>
      <c r="J18" s="1948"/>
      <c r="K18" s="1948"/>
      <c r="L18" s="1948"/>
      <c r="M18" s="1948"/>
      <c r="N18" s="1948"/>
      <c r="O18" s="1948"/>
      <c r="P18" s="1948"/>
      <c r="Q18" s="1948"/>
      <c r="R18" s="1948"/>
      <c r="S18" s="1948"/>
      <c r="T18" s="1948"/>
      <c r="U18" s="1948"/>
      <c r="V18" s="1948"/>
      <c r="W18" s="1948"/>
      <c r="X18" s="1949"/>
    </row>
    <row r="19" spans="1:24" ht="17.25" customHeight="1">
      <c r="A19" s="1904"/>
      <c r="B19" s="1905"/>
      <c r="C19" s="1905"/>
      <c r="D19" s="1905"/>
      <c r="E19" s="1905"/>
      <c r="F19" s="1906"/>
      <c r="G19" s="1958" t="s">
        <v>1038</v>
      </c>
      <c r="H19" s="1959"/>
      <c r="I19" s="1959"/>
      <c r="J19" s="1950"/>
      <c r="K19" s="1950"/>
      <c r="L19" s="1950"/>
      <c r="M19" s="1950"/>
      <c r="N19" s="1950"/>
      <c r="O19" s="1950"/>
      <c r="P19" s="1950"/>
      <c r="Q19" s="1950"/>
      <c r="R19" s="1950"/>
      <c r="S19" s="1950"/>
      <c r="T19" s="1950"/>
      <c r="U19" s="1950"/>
      <c r="V19" s="1950"/>
      <c r="W19" s="1950"/>
      <c r="X19" s="1951"/>
    </row>
    <row r="20" spans="1:24" ht="17.25" customHeight="1">
      <c r="A20" s="1889"/>
      <c r="B20" s="1890"/>
      <c r="C20" s="1890"/>
      <c r="D20" s="1890"/>
      <c r="E20" s="1890"/>
      <c r="F20" s="1891"/>
      <c r="G20" s="1960" t="s">
        <v>21</v>
      </c>
      <c r="H20" s="1908"/>
      <c r="I20" s="1908"/>
      <c r="J20" s="1952"/>
      <c r="K20" s="1952"/>
      <c r="L20" s="1952"/>
      <c r="M20" s="1952"/>
      <c r="N20" s="1952"/>
      <c r="O20" s="1952"/>
      <c r="P20" s="1952"/>
      <c r="Q20" s="1952"/>
      <c r="R20" s="1952"/>
      <c r="S20" s="1952"/>
      <c r="T20" s="1952"/>
      <c r="U20" s="1952"/>
      <c r="V20" s="1952"/>
      <c r="W20" s="1952"/>
      <c r="X20" s="1953"/>
    </row>
    <row r="21" spans="1:24" ht="17.25" customHeight="1">
      <c r="A21" s="1886" t="s">
        <v>1039</v>
      </c>
      <c r="B21" s="1887"/>
      <c r="C21" s="1887"/>
      <c r="D21" s="1887"/>
      <c r="E21" s="1887"/>
      <c r="F21" s="1888"/>
      <c r="G21" s="1921"/>
      <c r="H21" s="1922"/>
      <c r="I21" s="1922"/>
      <c r="J21" s="1922"/>
      <c r="K21" s="1922"/>
      <c r="L21" s="1922"/>
      <c r="M21" s="1922"/>
      <c r="N21" s="1922"/>
      <c r="O21" s="1922"/>
      <c r="P21" s="1922"/>
      <c r="Q21" s="1922"/>
      <c r="R21" s="1922"/>
      <c r="S21" s="1922"/>
      <c r="T21" s="1922"/>
      <c r="U21" s="1922"/>
      <c r="V21" s="1922"/>
      <c r="W21" s="1922"/>
      <c r="X21" s="1923"/>
    </row>
    <row r="22" spans="1:24" ht="17.25" customHeight="1">
      <c r="A22" s="1889"/>
      <c r="B22" s="1890"/>
      <c r="C22" s="1890"/>
      <c r="D22" s="1890"/>
      <c r="E22" s="1890"/>
      <c r="F22" s="1891"/>
      <c r="G22" s="1945"/>
      <c r="H22" s="1946"/>
      <c r="I22" s="1946"/>
      <c r="J22" s="1946"/>
      <c r="K22" s="1946"/>
      <c r="L22" s="1946"/>
      <c r="M22" s="1946"/>
      <c r="N22" s="1946"/>
      <c r="O22" s="1946"/>
      <c r="P22" s="1946"/>
      <c r="Q22" s="1946"/>
      <c r="R22" s="1946"/>
      <c r="S22" s="1946"/>
      <c r="T22" s="1946"/>
      <c r="U22" s="1946"/>
      <c r="V22" s="1946"/>
      <c r="W22" s="1946"/>
      <c r="X22" s="1947"/>
    </row>
    <row r="23" spans="1:24" ht="17.25" customHeight="1">
      <c r="A23" s="1886" t="s">
        <v>1026</v>
      </c>
      <c r="B23" s="1887"/>
      <c r="C23" s="1887"/>
      <c r="D23" s="1887"/>
      <c r="E23" s="1887"/>
      <c r="F23" s="1888"/>
      <c r="G23" s="1921"/>
      <c r="H23" s="1922"/>
      <c r="I23" s="1922"/>
      <c r="J23" s="1922"/>
      <c r="K23" s="1922"/>
      <c r="L23" s="1922"/>
      <c r="M23" s="1922"/>
      <c r="N23" s="1922"/>
      <c r="O23" s="1922"/>
      <c r="P23" s="1922"/>
      <c r="Q23" s="1922"/>
      <c r="R23" s="1922"/>
      <c r="S23" s="1922"/>
      <c r="T23" s="1922"/>
      <c r="U23" s="1922"/>
      <c r="V23" s="1922"/>
      <c r="W23" s="1922"/>
      <c r="X23" s="1923"/>
    </row>
    <row r="24" spans="1:24" ht="17.25" customHeight="1">
      <c r="A24" s="1889"/>
      <c r="B24" s="1890"/>
      <c r="C24" s="1890"/>
      <c r="D24" s="1890"/>
      <c r="E24" s="1890"/>
      <c r="F24" s="1891"/>
      <c r="G24" s="1945"/>
      <c r="H24" s="1946"/>
      <c r="I24" s="1946"/>
      <c r="J24" s="1946"/>
      <c r="K24" s="1946"/>
      <c r="L24" s="1946"/>
      <c r="M24" s="1946"/>
      <c r="N24" s="1946"/>
      <c r="O24" s="1946"/>
      <c r="P24" s="1946"/>
      <c r="Q24" s="1946"/>
      <c r="R24" s="1946"/>
      <c r="S24" s="1946"/>
      <c r="T24" s="1946"/>
      <c r="U24" s="1946"/>
      <c r="V24" s="1946"/>
      <c r="W24" s="1946"/>
      <c r="X24" s="1947"/>
    </row>
    <row r="25" spans="1:24" ht="17.25" customHeight="1">
      <c r="A25" s="1886" t="s">
        <v>1040</v>
      </c>
      <c r="B25" s="1887"/>
      <c r="C25" s="1887"/>
      <c r="D25" s="1887"/>
      <c r="E25" s="1887"/>
      <c r="F25" s="1888"/>
      <c r="G25" s="1895"/>
      <c r="H25" s="1896"/>
      <c r="I25" s="1896"/>
      <c r="J25" s="1896"/>
      <c r="K25" s="1896"/>
      <c r="L25" s="1896"/>
      <c r="M25" s="1896"/>
      <c r="N25" s="1896"/>
      <c r="O25" s="1896"/>
      <c r="P25" s="1896"/>
      <c r="Q25" s="1896"/>
      <c r="R25" s="1896"/>
      <c r="S25" s="1896"/>
      <c r="T25" s="1896"/>
      <c r="U25" s="1896"/>
      <c r="V25" s="1896"/>
      <c r="W25" s="1896"/>
      <c r="X25" s="1897"/>
    </row>
    <row r="26" spans="1:24" ht="17.25" customHeight="1">
      <c r="A26" s="1904"/>
      <c r="B26" s="1905"/>
      <c r="C26" s="1905"/>
      <c r="D26" s="1905"/>
      <c r="E26" s="1905"/>
      <c r="F26" s="1906"/>
      <c r="G26" s="1898"/>
      <c r="H26" s="1899"/>
      <c r="I26" s="1899"/>
      <c r="J26" s="1899"/>
      <c r="K26" s="1899"/>
      <c r="L26" s="1899"/>
      <c r="M26" s="1899"/>
      <c r="N26" s="1899"/>
      <c r="O26" s="1899"/>
      <c r="P26" s="1899"/>
      <c r="Q26" s="1899"/>
      <c r="R26" s="1899"/>
      <c r="S26" s="1899"/>
      <c r="T26" s="1899"/>
      <c r="U26" s="1899"/>
      <c r="V26" s="1899"/>
      <c r="W26" s="1899"/>
      <c r="X26" s="1900"/>
    </row>
    <row r="27" spans="1:24" ht="17.25" customHeight="1">
      <c r="A27" s="1904"/>
      <c r="B27" s="1905"/>
      <c r="C27" s="1905"/>
      <c r="D27" s="1905"/>
      <c r="E27" s="1905"/>
      <c r="F27" s="1906"/>
      <c r="G27" s="1898"/>
      <c r="H27" s="1899"/>
      <c r="I27" s="1899"/>
      <c r="J27" s="1899"/>
      <c r="K27" s="1899"/>
      <c r="L27" s="1899"/>
      <c r="M27" s="1899"/>
      <c r="N27" s="1899"/>
      <c r="O27" s="1899"/>
      <c r="P27" s="1899"/>
      <c r="Q27" s="1899"/>
      <c r="R27" s="1899"/>
      <c r="S27" s="1899"/>
      <c r="T27" s="1899"/>
      <c r="U27" s="1899"/>
      <c r="V27" s="1899"/>
      <c r="W27" s="1899"/>
      <c r="X27" s="1900"/>
    </row>
    <row r="28" spans="1:24" ht="17.25" customHeight="1">
      <c r="A28" s="1904"/>
      <c r="B28" s="1905"/>
      <c r="C28" s="1905"/>
      <c r="D28" s="1905"/>
      <c r="E28" s="1905"/>
      <c r="F28" s="1906"/>
      <c r="G28" s="1898"/>
      <c r="H28" s="1899"/>
      <c r="I28" s="1899"/>
      <c r="J28" s="1899"/>
      <c r="K28" s="1899"/>
      <c r="L28" s="1899"/>
      <c r="M28" s="1899"/>
      <c r="N28" s="1899"/>
      <c r="O28" s="1899"/>
      <c r="P28" s="1899"/>
      <c r="Q28" s="1899"/>
      <c r="R28" s="1899"/>
      <c r="S28" s="1899"/>
      <c r="T28" s="1899"/>
      <c r="U28" s="1899"/>
      <c r="V28" s="1899"/>
      <c r="W28" s="1899"/>
      <c r="X28" s="1900"/>
    </row>
    <row r="29" spans="1:24" ht="17.25" customHeight="1">
      <c r="A29" s="1904"/>
      <c r="B29" s="1905"/>
      <c r="C29" s="1905"/>
      <c r="D29" s="1905"/>
      <c r="E29" s="1905"/>
      <c r="F29" s="1906"/>
      <c r="G29" s="1898"/>
      <c r="H29" s="1899"/>
      <c r="I29" s="1899"/>
      <c r="J29" s="1899"/>
      <c r="K29" s="1899"/>
      <c r="L29" s="1899"/>
      <c r="M29" s="1899"/>
      <c r="N29" s="1899"/>
      <c r="O29" s="1899"/>
      <c r="P29" s="1899"/>
      <c r="Q29" s="1899"/>
      <c r="R29" s="1899"/>
      <c r="S29" s="1899"/>
      <c r="T29" s="1899"/>
      <c r="U29" s="1899"/>
      <c r="V29" s="1899"/>
      <c r="W29" s="1899"/>
      <c r="X29" s="1900"/>
    </row>
    <row r="30" spans="1:24" ht="17.25" customHeight="1">
      <c r="A30" s="1889"/>
      <c r="B30" s="1890"/>
      <c r="C30" s="1890"/>
      <c r="D30" s="1890"/>
      <c r="E30" s="1890"/>
      <c r="F30" s="1891"/>
      <c r="G30" s="1901"/>
      <c r="H30" s="1902"/>
      <c r="I30" s="1902"/>
      <c r="J30" s="1902"/>
      <c r="K30" s="1902"/>
      <c r="L30" s="1902"/>
      <c r="M30" s="1902"/>
      <c r="N30" s="1902"/>
      <c r="O30" s="1902"/>
      <c r="P30" s="1902"/>
      <c r="Q30" s="1902"/>
      <c r="R30" s="1902"/>
      <c r="S30" s="1902"/>
      <c r="T30" s="1902"/>
      <c r="U30" s="1902"/>
      <c r="V30" s="1902"/>
      <c r="W30" s="1902"/>
      <c r="X30" s="1903"/>
    </row>
    <row r="31" spans="1:24" ht="17.25" customHeight="1">
      <c r="A31" s="1886" t="s">
        <v>1041</v>
      </c>
      <c r="B31" s="1887"/>
      <c r="C31" s="1887"/>
      <c r="D31" s="1887"/>
      <c r="E31" s="1887"/>
      <c r="F31" s="1888"/>
      <c r="G31" s="1895"/>
      <c r="H31" s="1896"/>
      <c r="I31" s="1896"/>
      <c r="J31" s="1896"/>
      <c r="K31" s="1896"/>
      <c r="L31" s="1896"/>
      <c r="M31" s="1896"/>
      <c r="N31" s="1896"/>
      <c r="O31" s="1896"/>
      <c r="P31" s="1896"/>
      <c r="Q31" s="1896"/>
      <c r="R31" s="1896"/>
      <c r="S31" s="1896"/>
      <c r="T31" s="1896"/>
      <c r="U31" s="1896"/>
      <c r="V31" s="1896"/>
      <c r="W31" s="1896"/>
      <c r="X31" s="1897"/>
    </row>
    <row r="32" spans="1:24" ht="17.25" customHeight="1">
      <c r="A32" s="1904"/>
      <c r="B32" s="1905"/>
      <c r="C32" s="1905"/>
      <c r="D32" s="1905"/>
      <c r="E32" s="1905"/>
      <c r="F32" s="1906"/>
      <c r="G32" s="1898"/>
      <c r="H32" s="1899"/>
      <c r="I32" s="1899"/>
      <c r="J32" s="1899"/>
      <c r="K32" s="1899"/>
      <c r="L32" s="1899"/>
      <c r="M32" s="1899"/>
      <c r="N32" s="1899"/>
      <c r="O32" s="1899"/>
      <c r="P32" s="1899"/>
      <c r="Q32" s="1899"/>
      <c r="R32" s="1899"/>
      <c r="S32" s="1899"/>
      <c r="T32" s="1899"/>
      <c r="U32" s="1899"/>
      <c r="V32" s="1899"/>
      <c r="W32" s="1899"/>
      <c r="X32" s="1900"/>
    </row>
    <row r="33" spans="1:24" ht="17.25" customHeight="1">
      <c r="A33" s="1889"/>
      <c r="B33" s="1890"/>
      <c r="C33" s="1890"/>
      <c r="D33" s="1890"/>
      <c r="E33" s="1890"/>
      <c r="F33" s="1891"/>
      <c r="G33" s="1901"/>
      <c r="H33" s="1902"/>
      <c r="I33" s="1902"/>
      <c r="J33" s="1902"/>
      <c r="K33" s="1902"/>
      <c r="L33" s="1902"/>
      <c r="M33" s="1902"/>
      <c r="N33" s="1902"/>
      <c r="O33" s="1902"/>
      <c r="P33" s="1902"/>
      <c r="Q33" s="1902"/>
      <c r="R33" s="1902"/>
      <c r="S33" s="1902"/>
      <c r="T33" s="1902"/>
      <c r="U33" s="1902"/>
      <c r="V33" s="1902"/>
      <c r="W33" s="1902"/>
      <c r="X33" s="1903"/>
    </row>
  </sheetData>
  <mergeCells count="30">
    <mergeCell ref="S3:X3"/>
    <mergeCell ref="O8:X8"/>
    <mergeCell ref="A31:F33"/>
    <mergeCell ref="G31:X33"/>
    <mergeCell ref="J5:N5"/>
    <mergeCell ref="O5:X5"/>
    <mergeCell ref="J6:N6"/>
    <mergeCell ref="O6:X6"/>
    <mergeCell ref="J7:N7"/>
    <mergeCell ref="O7:X7"/>
    <mergeCell ref="J8:N8"/>
    <mergeCell ref="A25:F30"/>
    <mergeCell ref="G25:X30"/>
    <mergeCell ref="A21:F22"/>
    <mergeCell ref="A23:F24"/>
    <mergeCell ref="G21:X22"/>
    <mergeCell ref="G23:X24"/>
    <mergeCell ref="A18:F20"/>
    <mergeCell ref="A4:X4"/>
    <mergeCell ref="J18:X20"/>
    <mergeCell ref="A14:F15"/>
    <mergeCell ref="A16:F17"/>
    <mergeCell ref="G14:X15"/>
    <mergeCell ref="G16:X17"/>
    <mergeCell ref="G18:I18"/>
    <mergeCell ref="G19:I19"/>
    <mergeCell ref="G20:I20"/>
    <mergeCell ref="A10:X11"/>
    <mergeCell ref="A13:F13"/>
    <mergeCell ref="G13:X13"/>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5"/>
  <sheetViews>
    <sheetView view="pageBreakPreview" zoomScaleNormal="100" zoomScaleSheetLayoutView="100" workbookViewId="0">
      <selection activeCell="A2" sqref="A2:X3"/>
    </sheetView>
  </sheetViews>
  <sheetFormatPr defaultRowHeight="17.25" customHeight="1"/>
  <cols>
    <col min="1" max="24" width="3.625" style="467" customWidth="1"/>
    <col min="25" max="16384" width="9" style="467"/>
  </cols>
  <sheetData>
    <row r="2" spans="1:24" ht="17.25" customHeight="1">
      <c r="A2" s="1964" t="s">
        <v>1120</v>
      </c>
      <c r="B2" s="1964"/>
      <c r="C2" s="1964"/>
      <c r="D2" s="1964"/>
      <c r="E2" s="1964"/>
      <c r="F2" s="1964"/>
      <c r="G2" s="1964"/>
      <c r="H2" s="1964"/>
      <c r="I2" s="1964"/>
      <c r="J2" s="1964"/>
      <c r="K2" s="1964"/>
      <c r="L2" s="1964"/>
      <c r="M2" s="1964"/>
      <c r="N2" s="1964"/>
      <c r="O2" s="1964"/>
      <c r="P2" s="1964"/>
      <c r="Q2" s="1964"/>
      <c r="R2" s="1964"/>
      <c r="S2" s="1964"/>
      <c r="T2" s="1964"/>
      <c r="U2" s="1964"/>
      <c r="V2" s="1964"/>
      <c r="W2" s="1964"/>
      <c r="X2" s="1964"/>
    </row>
    <row r="3" spans="1:24" ht="17.25" customHeight="1">
      <c r="A3" s="1964"/>
      <c r="B3" s="1964"/>
      <c r="C3" s="1964"/>
      <c r="D3" s="1964"/>
      <c r="E3" s="1964"/>
      <c r="F3" s="1964"/>
      <c r="G3" s="1964"/>
      <c r="H3" s="1964"/>
      <c r="I3" s="1964"/>
      <c r="J3" s="1964"/>
      <c r="K3" s="1964"/>
      <c r="L3" s="1964"/>
      <c r="M3" s="1964"/>
      <c r="N3" s="1964"/>
      <c r="O3" s="1964"/>
      <c r="P3" s="1964"/>
      <c r="Q3" s="1964"/>
      <c r="R3" s="1964"/>
      <c r="S3" s="1964"/>
      <c r="T3" s="1964"/>
      <c r="U3" s="1964"/>
      <c r="V3" s="1964"/>
      <c r="W3" s="1964"/>
      <c r="X3" s="1964"/>
    </row>
    <row r="5" spans="1:24" ht="17.25" customHeight="1">
      <c r="A5" s="467" t="s">
        <v>1122</v>
      </c>
    </row>
    <row r="6" spans="1:24" ht="17.25" customHeight="1">
      <c r="A6" s="467" t="s">
        <v>1123</v>
      </c>
    </row>
    <row r="7" spans="1:24" ht="17.25" customHeight="1">
      <c r="A7" s="467" t="s">
        <v>1124</v>
      </c>
    </row>
    <row r="8" spans="1:24" ht="17.25" customHeight="1">
      <c r="A8" s="467" t="s">
        <v>1125</v>
      </c>
    </row>
    <row r="9" spans="1:24" ht="17.25" customHeight="1">
      <c r="A9" s="467" t="s">
        <v>1130</v>
      </c>
    </row>
    <row r="10" spans="1:24" ht="17.25" customHeight="1">
      <c r="A10" s="467" t="s">
        <v>1131</v>
      </c>
    </row>
    <row r="11" spans="1:24" ht="17.25" customHeight="1">
      <c r="B11" s="470" t="s">
        <v>1126</v>
      </c>
    </row>
    <row r="13" spans="1:24" ht="17.25" customHeight="1">
      <c r="A13" s="467" t="s">
        <v>1127</v>
      </c>
    </row>
    <row r="14" spans="1:24" ht="17.25" customHeight="1">
      <c r="A14" s="467" t="s">
        <v>1128</v>
      </c>
    </row>
    <row r="15" spans="1:24" ht="17.25" customHeight="1">
      <c r="A15" s="467" t="s">
        <v>1129</v>
      </c>
    </row>
    <row r="17" spans="1:24" ht="17.25" customHeight="1">
      <c r="A17" s="468" t="s">
        <v>1132</v>
      </c>
    </row>
    <row r="18" spans="1:24" ht="17.25" customHeight="1">
      <c r="A18" s="467" t="s">
        <v>1133</v>
      </c>
    </row>
    <row r="19" spans="1:24" ht="17.25" customHeight="1">
      <c r="A19" s="467" t="s">
        <v>1134</v>
      </c>
    </row>
    <row r="20" spans="1:24" ht="17.25" customHeight="1">
      <c r="A20" s="467" t="s">
        <v>1135</v>
      </c>
    </row>
    <row r="21" spans="1:24" ht="17.25" customHeight="1">
      <c r="A21" s="467" t="s">
        <v>1136</v>
      </c>
    </row>
    <row r="22" spans="1:24" ht="17.25" customHeight="1">
      <c r="A22" s="467" t="s">
        <v>1121</v>
      </c>
    </row>
    <row r="24" spans="1:24" ht="17.25" customHeight="1">
      <c r="A24" s="467" t="s">
        <v>1137</v>
      </c>
    </row>
    <row r="25" spans="1:24" ht="17.25" customHeight="1">
      <c r="A25" s="467" t="s">
        <v>1138</v>
      </c>
    </row>
    <row r="26" spans="1:24" ht="17.25" customHeight="1">
      <c r="A26" s="467" t="s">
        <v>1139</v>
      </c>
    </row>
    <row r="27" spans="1:24" ht="17.25" customHeight="1">
      <c r="A27" s="469" t="s">
        <v>1140</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row>
    <row r="28" spans="1:24" ht="17.25" customHeight="1">
      <c r="A28" s="469" t="s">
        <v>1141</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row>
    <row r="30" spans="1:24" ht="17.25" customHeight="1">
      <c r="A30" s="467" t="s">
        <v>1142</v>
      </c>
    </row>
    <row r="31" spans="1:24" ht="17.25" customHeight="1">
      <c r="A31" s="467" t="s">
        <v>1143</v>
      </c>
    </row>
    <row r="32" spans="1:24" ht="17.25" customHeight="1">
      <c r="A32" s="467" t="s">
        <v>1144</v>
      </c>
    </row>
    <row r="33" spans="1:1" ht="17.25" customHeight="1">
      <c r="A33" s="467" t="s">
        <v>1145</v>
      </c>
    </row>
    <row r="34" spans="1:1" ht="17.25" customHeight="1">
      <c r="A34" s="467" t="s">
        <v>1146</v>
      </c>
    </row>
    <row r="35" spans="1:1" ht="17.25" customHeight="1">
      <c r="A35" s="467" t="s">
        <v>1147</v>
      </c>
    </row>
  </sheetData>
  <mergeCells count="1">
    <mergeCell ref="A2:X3"/>
  </mergeCells>
  <phoneticPr fontId="4"/>
  <hyperlinks>
    <hyperlink ref="B11" r:id="rId1" location="seido"/>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Normal="100" zoomScaleSheetLayoutView="100" workbookViewId="0">
      <selection sqref="A1:X1"/>
    </sheetView>
  </sheetViews>
  <sheetFormatPr defaultRowHeight="17.25" customHeight="1"/>
  <cols>
    <col min="1" max="24" width="3.625" style="326" customWidth="1"/>
    <col min="25" max="16384" width="9" style="326"/>
  </cols>
  <sheetData>
    <row r="1" spans="1:24" ht="17.25" customHeight="1">
      <c r="A1" s="1521" t="s">
        <v>1148</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row>
    <row r="2" spans="1:24" ht="17.2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row>
    <row r="3" spans="1:24" ht="17.25" customHeight="1">
      <c r="A3" s="326" t="s">
        <v>1151</v>
      </c>
    </row>
    <row r="4" spans="1:24" ht="17.25" customHeight="1">
      <c r="A4" s="326" t="s">
        <v>1156</v>
      </c>
    </row>
    <row r="5" spans="1:24" ht="17.25" customHeight="1">
      <c r="A5" s="326" t="s">
        <v>1157</v>
      </c>
    </row>
    <row r="6" spans="1:24" ht="17.25" customHeight="1">
      <c r="A6" s="326" t="s">
        <v>1158</v>
      </c>
    </row>
    <row r="7" spans="1:24" ht="17.25" customHeight="1">
      <c r="A7" s="471" t="s">
        <v>1159</v>
      </c>
    </row>
    <row r="8" spans="1:24" ht="17.25" customHeight="1">
      <c r="A8" s="471" t="s">
        <v>1160</v>
      </c>
    </row>
    <row r="9" spans="1:24" ht="17.25" customHeight="1">
      <c r="B9" s="471"/>
    </row>
    <row r="10" spans="1:24" ht="17.25" customHeight="1">
      <c r="A10" s="326" t="s">
        <v>1152</v>
      </c>
      <c r="B10" s="471"/>
    </row>
    <row r="11" spans="1:24" ht="17.25" customHeight="1">
      <c r="A11" s="326" t="s">
        <v>1154</v>
      </c>
      <c r="V11" s="472"/>
      <c r="W11" s="472"/>
    </row>
    <row r="12" spans="1:24" ht="17.25" customHeight="1">
      <c r="A12" s="326" t="s">
        <v>1155</v>
      </c>
    </row>
    <row r="14" spans="1:24" ht="17.25" customHeight="1">
      <c r="A14" s="326" t="s">
        <v>1153</v>
      </c>
    </row>
    <row r="15" spans="1:24" ht="17.25" customHeight="1">
      <c r="A15" s="326" t="s">
        <v>1175</v>
      </c>
    </row>
    <row r="16" spans="1:24" ht="17.25" customHeight="1">
      <c r="A16" s="326" t="s">
        <v>1176</v>
      </c>
    </row>
    <row r="18" spans="1:19" ht="17.25" customHeight="1">
      <c r="A18" s="326" t="s">
        <v>1161</v>
      </c>
    </row>
    <row r="19" spans="1:19" ht="17.25" customHeight="1">
      <c r="A19" s="540"/>
      <c r="B19" s="540"/>
      <c r="C19" s="1965" t="s">
        <v>1164</v>
      </c>
      <c r="D19" s="1965"/>
      <c r="E19" s="1965"/>
      <c r="F19" s="1524" t="s">
        <v>1149</v>
      </c>
      <c r="G19" s="1524"/>
      <c r="H19" s="1524"/>
      <c r="I19" s="1524"/>
      <c r="J19" s="1524"/>
      <c r="K19" s="1966" t="s">
        <v>1165</v>
      </c>
      <c r="L19" s="1966"/>
      <c r="M19" s="1966"/>
      <c r="N19" s="1966"/>
      <c r="O19" s="1966"/>
      <c r="P19" s="1966"/>
      <c r="Q19" s="1966"/>
      <c r="R19" s="1966"/>
      <c r="S19" s="1966"/>
    </row>
    <row r="20" spans="1:19" ht="17.25" customHeight="1">
      <c r="A20" s="540"/>
      <c r="B20" s="540"/>
      <c r="C20" s="1965"/>
      <c r="D20" s="1965"/>
      <c r="E20" s="1965"/>
      <c r="F20" s="1967" t="s">
        <v>259</v>
      </c>
      <c r="G20" s="1967"/>
      <c r="H20" s="1967"/>
      <c r="I20" s="1967"/>
      <c r="J20" s="1967"/>
      <c r="K20" s="1966"/>
      <c r="L20" s="1966"/>
      <c r="M20" s="1966"/>
      <c r="N20" s="1966"/>
      <c r="O20" s="1966"/>
      <c r="P20" s="1966"/>
      <c r="Q20" s="1966"/>
      <c r="R20" s="1966"/>
      <c r="S20" s="1966"/>
    </row>
    <row r="22" spans="1:19" ht="17.25" customHeight="1">
      <c r="A22" s="326" t="s">
        <v>1162</v>
      </c>
    </row>
    <row r="23" spans="1:19" ht="17.25" customHeight="1">
      <c r="A23" s="540"/>
      <c r="B23" s="540"/>
      <c r="C23" s="1965" t="s">
        <v>1164</v>
      </c>
      <c r="D23" s="1965"/>
      <c r="E23" s="1965"/>
      <c r="F23" s="1524" t="s">
        <v>1149</v>
      </c>
      <c r="G23" s="1524"/>
      <c r="H23" s="1524"/>
      <c r="I23" s="1524"/>
      <c r="J23" s="1524"/>
      <c r="K23" s="1966" t="s">
        <v>1165</v>
      </c>
      <c r="L23" s="1966"/>
      <c r="M23" s="1966"/>
      <c r="N23" s="1966"/>
      <c r="O23" s="1966"/>
      <c r="P23" s="1966"/>
      <c r="Q23" s="1966"/>
      <c r="R23" s="1966"/>
      <c r="S23" s="1966"/>
    </row>
    <row r="24" spans="1:19" ht="17.25" customHeight="1">
      <c r="A24" s="540"/>
      <c r="B24" s="540"/>
      <c r="C24" s="1965"/>
      <c r="D24" s="1965"/>
      <c r="E24" s="1965"/>
      <c r="F24" s="1967" t="s">
        <v>1150</v>
      </c>
      <c r="G24" s="1967"/>
      <c r="H24" s="1967"/>
      <c r="I24" s="1967"/>
      <c r="J24" s="1967"/>
      <c r="K24" s="1966"/>
      <c r="L24" s="1966"/>
      <c r="M24" s="1966"/>
      <c r="N24" s="1966"/>
      <c r="O24" s="1966"/>
      <c r="P24" s="1966"/>
      <c r="Q24" s="1966"/>
      <c r="R24" s="1966"/>
      <c r="S24" s="1966"/>
    </row>
    <row r="25" spans="1:19" ht="17.25" customHeight="1">
      <c r="A25" s="326" t="s">
        <v>1166</v>
      </c>
    </row>
    <row r="26" spans="1:19" ht="17.25" customHeight="1">
      <c r="A26" s="326" t="s">
        <v>1167</v>
      </c>
    </row>
    <row r="28" spans="1:19" ht="17.25" customHeight="1">
      <c r="A28" s="326" t="s">
        <v>1163</v>
      </c>
    </row>
    <row r="29" spans="1:19" ht="17.25" customHeight="1">
      <c r="A29" s="540"/>
      <c r="B29" s="540"/>
      <c r="C29" s="1965" t="s">
        <v>1164</v>
      </c>
      <c r="D29" s="1965"/>
      <c r="E29" s="1965"/>
      <c r="F29" s="1524" t="s">
        <v>1149</v>
      </c>
      <c r="G29" s="1524"/>
      <c r="H29" s="1524"/>
      <c r="I29" s="1524"/>
      <c r="J29" s="1524"/>
      <c r="K29" s="1966" t="s">
        <v>1165</v>
      </c>
      <c r="L29" s="1966"/>
      <c r="M29" s="1966"/>
      <c r="N29" s="1966"/>
      <c r="O29" s="1966"/>
      <c r="P29" s="1966"/>
      <c r="Q29" s="1966"/>
      <c r="R29" s="1966"/>
      <c r="S29" s="1966"/>
    </row>
    <row r="30" spans="1:19" ht="17.25" customHeight="1">
      <c r="A30" s="540"/>
      <c r="B30" s="540"/>
      <c r="C30" s="1965"/>
      <c r="D30" s="1965"/>
      <c r="E30" s="1965"/>
      <c r="F30" s="1967" t="s">
        <v>1168</v>
      </c>
      <c r="G30" s="1967"/>
      <c r="H30" s="1967"/>
      <c r="I30" s="1967"/>
      <c r="J30" s="1967"/>
      <c r="K30" s="1966"/>
      <c r="L30" s="1966"/>
      <c r="M30" s="1966"/>
      <c r="N30" s="1966"/>
      <c r="O30" s="1966"/>
      <c r="P30" s="1966"/>
      <c r="Q30" s="1966"/>
      <c r="R30" s="1966"/>
      <c r="S30" s="1966"/>
    </row>
    <row r="31" spans="1:19" ht="17.25" customHeight="1">
      <c r="A31" s="326" t="s">
        <v>1169</v>
      </c>
    </row>
    <row r="33" spans="1:20" ht="17.25" customHeight="1">
      <c r="A33" s="326" t="s">
        <v>1170</v>
      </c>
      <c r="K33" s="472"/>
      <c r="L33" s="472"/>
      <c r="M33" s="472"/>
      <c r="N33" s="472"/>
      <c r="O33" s="472"/>
      <c r="P33" s="472"/>
      <c r="Q33" s="472"/>
      <c r="R33" s="472"/>
      <c r="S33" s="472"/>
      <c r="T33" s="472"/>
    </row>
    <row r="34" spans="1:20" ht="17.25" customHeight="1">
      <c r="A34" s="326" t="s">
        <v>1171</v>
      </c>
      <c r="K34" s="472"/>
      <c r="L34" s="472"/>
      <c r="M34" s="472"/>
      <c r="N34" s="472"/>
      <c r="O34" s="472"/>
      <c r="P34" s="472"/>
      <c r="Q34" s="472"/>
      <c r="R34" s="472"/>
      <c r="S34" s="472"/>
      <c r="T34" s="472"/>
    </row>
    <row r="35" spans="1:20" ht="17.25" customHeight="1">
      <c r="D35" s="1965" t="s">
        <v>1164</v>
      </c>
      <c r="E35" s="1965"/>
      <c r="F35" s="1965"/>
      <c r="G35" s="1968">
        <v>2930000</v>
      </c>
      <c r="H35" s="1968"/>
      <c r="I35" s="1968"/>
      <c r="J35" s="1968"/>
      <c r="K35" s="1966" t="s">
        <v>1172</v>
      </c>
      <c r="L35" s="1966"/>
      <c r="M35" s="1966"/>
      <c r="N35" s="1966"/>
      <c r="O35" s="1966"/>
      <c r="P35" s="1966"/>
      <c r="Q35" s="1966"/>
      <c r="R35" s="1966"/>
      <c r="S35" s="1966"/>
    </row>
    <row r="36" spans="1:20" ht="17.25" customHeight="1">
      <c r="D36" s="1965"/>
      <c r="E36" s="1965"/>
      <c r="F36" s="1965"/>
      <c r="G36" s="1969">
        <v>7344000</v>
      </c>
      <c r="H36" s="1969"/>
      <c r="I36" s="1969"/>
      <c r="J36" s="1969"/>
      <c r="K36" s="1966"/>
      <c r="L36" s="1966"/>
      <c r="M36" s="1966"/>
      <c r="N36" s="1966"/>
      <c r="O36" s="1966"/>
      <c r="P36" s="1966"/>
      <c r="Q36" s="1966"/>
      <c r="R36" s="1966"/>
      <c r="S36" s="1966"/>
    </row>
    <row r="37" spans="1:20" ht="17.25" customHeight="1">
      <c r="A37" s="326" t="s">
        <v>1173</v>
      </c>
      <c r="K37" s="472"/>
      <c r="L37" s="472"/>
      <c r="M37" s="472"/>
      <c r="N37" s="472"/>
      <c r="O37" s="472"/>
      <c r="P37" s="472"/>
      <c r="Q37" s="472"/>
      <c r="R37" s="472"/>
      <c r="S37" s="472"/>
      <c r="T37" s="472"/>
    </row>
    <row r="39" spans="1:20" ht="17.25" customHeight="1">
      <c r="A39" s="326" t="s">
        <v>1174</v>
      </c>
    </row>
    <row r="40" spans="1:20" ht="17.25" customHeight="1">
      <c r="A40" s="326" t="s">
        <v>1177</v>
      </c>
    </row>
  </sheetData>
  <mergeCells count="17">
    <mergeCell ref="D35:F36"/>
    <mergeCell ref="K35:S36"/>
    <mergeCell ref="G35:J35"/>
    <mergeCell ref="G36:J36"/>
    <mergeCell ref="F23:J23"/>
    <mergeCell ref="K23:S24"/>
    <mergeCell ref="F24:J24"/>
    <mergeCell ref="C29:E30"/>
    <mergeCell ref="F29:J29"/>
    <mergeCell ref="K29:S30"/>
    <mergeCell ref="F30:J30"/>
    <mergeCell ref="A1:X1"/>
    <mergeCell ref="C19:E20"/>
    <mergeCell ref="K19:S20"/>
    <mergeCell ref="C23:E24"/>
    <mergeCell ref="F19:J19"/>
    <mergeCell ref="F20:J20"/>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Normal="100" zoomScaleSheetLayoutView="100" workbookViewId="0">
      <selection activeCell="A2" sqref="A2:X2"/>
    </sheetView>
  </sheetViews>
  <sheetFormatPr defaultRowHeight="17.25" customHeight="1"/>
  <cols>
    <col min="1" max="24" width="3.625" style="475" customWidth="1"/>
    <col min="25" max="16384" width="9" style="475"/>
  </cols>
  <sheetData>
    <row r="1" spans="1:24" ht="17.25" customHeight="1">
      <c r="V1" s="473"/>
      <c r="W1" s="473"/>
      <c r="X1" s="474"/>
    </row>
    <row r="2" spans="1:24" ht="17.25" customHeight="1">
      <c r="A2" s="1970" t="s">
        <v>1183</v>
      </c>
      <c r="B2" s="1970"/>
      <c r="C2" s="1970"/>
      <c r="D2" s="1970"/>
      <c r="E2" s="1970"/>
      <c r="F2" s="1970"/>
      <c r="G2" s="1970"/>
      <c r="H2" s="1970"/>
      <c r="I2" s="1970"/>
      <c r="J2" s="1970"/>
      <c r="K2" s="1970"/>
      <c r="L2" s="1970"/>
      <c r="M2" s="1970"/>
      <c r="N2" s="1970"/>
      <c r="O2" s="1970"/>
      <c r="P2" s="1970"/>
      <c r="Q2" s="1970"/>
      <c r="R2" s="1970"/>
      <c r="S2" s="1970"/>
      <c r="T2" s="1970"/>
      <c r="U2" s="1970"/>
      <c r="V2" s="1970"/>
      <c r="W2" s="1970"/>
      <c r="X2" s="1970"/>
    </row>
    <row r="4" spans="1:24" ht="17.25" customHeight="1">
      <c r="A4" s="477" t="s">
        <v>1184</v>
      </c>
    </row>
    <row r="5" spans="1:24" ht="17.25" customHeight="1">
      <c r="A5" s="475" t="s">
        <v>1185</v>
      </c>
    </row>
    <row r="6" spans="1:24" ht="17.25" customHeight="1">
      <c r="A6" s="475" t="s">
        <v>1186</v>
      </c>
      <c r="H6" s="1971">
        <v>100000</v>
      </c>
      <c r="I6" s="1971"/>
      <c r="J6" s="1971"/>
    </row>
    <row r="7" spans="1:24" ht="17.25" customHeight="1">
      <c r="A7" s="475" t="s">
        <v>1187</v>
      </c>
      <c r="H7" s="1971">
        <v>40000</v>
      </c>
      <c r="I7" s="1971"/>
      <c r="J7" s="1971"/>
    </row>
    <row r="8" spans="1:24" ht="17.25" customHeight="1">
      <c r="A8" s="475" t="s">
        <v>1188</v>
      </c>
      <c r="H8" s="1971">
        <v>20000</v>
      </c>
      <c r="I8" s="1971"/>
      <c r="J8" s="1971"/>
    </row>
    <row r="10" spans="1:24" ht="17.25" customHeight="1">
      <c r="A10" s="475" t="s">
        <v>1189</v>
      </c>
    </row>
    <row r="11" spans="1:24" ht="17.25" customHeight="1">
      <c r="A11" s="473"/>
      <c r="B11" s="476"/>
      <c r="C11" s="476"/>
      <c r="D11" s="476"/>
      <c r="E11" s="476"/>
      <c r="F11" s="476"/>
      <c r="H11" s="1970" t="s">
        <v>1190</v>
      </c>
      <c r="I11" s="1970"/>
      <c r="J11" s="1970"/>
      <c r="Q11" s="1970" t="s">
        <v>132</v>
      </c>
      <c r="R11" s="1970"/>
      <c r="S11" s="1970"/>
    </row>
    <row r="12" spans="1:24" ht="17.25" customHeight="1">
      <c r="A12" s="475" t="s">
        <v>1186</v>
      </c>
      <c r="H12" s="1971">
        <v>100000</v>
      </c>
      <c r="I12" s="1971"/>
      <c r="J12" s="1971"/>
      <c r="Q12" s="1971">
        <v>110000</v>
      </c>
      <c r="R12" s="1971"/>
      <c r="S12" s="1971"/>
    </row>
    <row r="13" spans="1:24" ht="17.25" customHeight="1">
      <c r="A13" s="475" t="s">
        <v>1187</v>
      </c>
      <c r="H13" s="1971">
        <v>40000</v>
      </c>
      <c r="I13" s="1971"/>
      <c r="J13" s="1971"/>
      <c r="K13" s="475" t="s">
        <v>1179</v>
      </c>
      <c r="Q13" s="1971">
        <v>40000</v>
      </c>
      <c r="R13" s="1971"/>
      <c r="S13" s="1971"/>
      <c r="T13" s="475" t="s">
        <v>1179</v>
      </c>
    </row>
    <row r="14" spans="1:24" ht="17.25" customHeight="1">
      <c r="A14" s="475" t="s">
        <v>1188</v>
      </c>
      <c r="H14" s="1971">
        <v>20000</v>
      </c>
      <c r="I14" s="1971"/>
      <c r="J14" s="1971"/>
      <c r="Q14" s="1971">
        <v>22000</v>
      </c>
      <c r="R14" s="1971"/>
      <c r="S14" s="1971"/>
    </row>
    <row r="16" spans="1:24" ht="17.25" customHeight="1">
      <c r="A16" s="475" t="s">
        <v>1194</v>
      </c>
    </row>
    <row r="17" spans="1:20" ht="17.25" customHeight="1">
      <c r="A17" s="473"/>
      <c r="B17" s="476"/>
      <c r="C17" s="476"/>
      <c r="D17" s="476"/>
      <c r="E17" s="476"/>
      <c r="F17" s="476"/>
      <c r="H17" s="1970" t="s">
        <v>1190</v>
      </c>
      <c r="I17" s="1970"/>
      <c r="J17" s="1970"/>
      <c r="Q17" s="1970" t="s">
        <v>132</v>
      </c>
      <c r="R17" s="1970"/>
      <c r="S17" s="1970"/>
    </row>
    <row r="18" spans="1:20" ht="17.25" customHeight="1">
      <c r="A18" s="475" t="s">
        <v>1186</v>
      </c>
      <c r="H18" s="1971">
        <v>100000</v>
      </c>
      <c r="I18" s="1971"/>
      <c r="J18" s="1971"/>
      <c r="Q18" s="1971">
        <v>120000</v>
      </c>
      <c r="R18" s="1971"/>
      <c r="S18" s="1971"/>
    </row>
    <row r="19" spans="1:20" ht="17.25" customHeight="1">
      <c r="A19" s="475" t="s">
        <v>1187</v>
      </c>
      <c r="H19" s="1971">
        <v>40000</v>
      </c>
      <c r="I19" s="1971"/>
      <c r="J19" s="1971"/>
      <c r="K19" s="475" t="s">
        <v>1179</v>
      </c>
      <c r="Q19" s="1971">
        <v>40000</v>
      </c>
      <c r="R19" s="1971"/>
      <c r="S19" s="1971"/>
      <c r="T19" s="475" t="s">
        <v>1179</v>
      </c>
    </row>
    <row r="20" spans="1:20" ht="17.25" customHeight="1">
      <c r="A20" s="475" t="s">
        <v>1191</v>
      </c>
      <c r="H20" s="478"/>
      <c r="I20" s="478"/>
      <c r="J20" s="478"/>
      <c r="Q20" s="1971">
        <v>8000</v>
      </c>
      <c r="R20" s="1971"/>
      <c r="S20" s="1971"/>
      <c r="T20" s="475" t="s">
        <v>1193</v>
      </c>
    </row>
    <row r="21" spans="1:20" ht="17.25" customHeight="1">
      <c r="A21" s="475" t="s">
        <v>1188</v>
      </c>
      <c r="H21" s="1971">
        <v>20000</v>
      </c>
      <c r="I21" s="1971"/>
      <c r="J21" s="1971"/>
      <c r="K21" s="475" t="s">
        <v>1180</v>
      </c>
      <c r="Q21" s="1971">
        <v>24000</v>
      </c>
      <c r="R21" s="1971"/>
      <c r="S21" s="1971"/>
    </row>
    <row r="22" spans="1:20" ht="17.25" customHeight="1">
      <c r="A22" s="475" t="s">
        <v>1192</v>
      </c>
    </row>
    <row r="24" spans="1:20" ht="17.25" customHeight="1">
      <c r="A24" s="475" t="s">
        <v>1195</v>
      </c>
    </row>
    <row r="25" spans="1:20" ht="17.25" customHeight="1">
      <c r="A25" s="473"/>
      <c r="B25" s="476"/>
      <c r="C25" s="476"/>
      <c r="D25" s="476"/>
      <c r="E25" s="476"/>
      <c r="F25" s="476"/>
      <c r="H25" s="1970" t="s">
        <v>1190</v>
      </c>
      <c r="I25" s="1970"/>
      <c r="J25" s="1970"/>
      <c r="Q25" s="1970" t="s">
        <v>132</v>
      </c>
      <c r="R25" s="1970"/>
      <c r="S25" s="1970"/>
    </row>
    <row r="26" spans="1:20" ht="17.25" customHeight="1">
      <c r="A26" s="475" t="s">
        <v>1186</v>
      </c>
      <c r="H26" s="1971">
        <v>100000</v>
      </c>
      <c r="I26" s="1971"/>
      <c r="J26" s="1971"/>
      <c r="Q26" s="1971">
        <v>120000</v>
      </c>
      <c r="R26" s="1971"/>
      <c r="S26" s="1971"/>
    </row>
    <row r="27" spans="1:20" ht="17.25" customHeight="1">
      <c r="A27" s="475" t="s">
        <v>1187</v>
      </c>
      <c r="H27" s="1971">
        <v>40000</v>
      </c>
      <c r="I27" s="1971"/>
      <c r="J27" s="1971"/>
      <c r="K27" s="475" t="s">
        <v>1179</v>
      </c>
      <c r="Q27" s="1971">
        <v>40000</v>
      </c>
      <c r="R27" s="1971"/>
      <c r="S27" s="1971"/>
      <c r="T27" s="475" t="s">
        <v>1179</v>
      </c>
    </row>
    <row r="28" spans="1:20" ht="17.25" customHeight="1">
      <c r="A28" s="475" t="s">
        <v>1188</v>
      </c>
      <c r="H28" s="1971">
        <v>20000</v>
      </c>
      <c r="I28" s="1971"/>
      <c r="J28" s="1971"/>
      <c r="K28" s="475" t="s">
        <v>1180</v>
      </c>
      <c r="Q28" s="1971">
        <v>20000</v>
      </c>
      <c r="R28" s="1971"/>
      <c r="S28" s="1971"/>
    </row>
    <row r="29" spans="1:20" ht="17.25" customHeight="1">
      <c r="A29" s="475" t="s">
        <v>1196</v>
      </c>
      <c r="H29" s="478"/>
      <c r="I29" s="478"/>
      <c r="J29" s="478"/>
      <c r="Q29" s="1971">
        <v>12000</v>
      </c>
      <c r="R29" s="1971"/>
      <c r="S29" s="1971"/>
    </row>
    <row r="31" spans="1:20" ht="17.25" customHeight="1">
      <c r="A31" s="475" t="s">
        <v>1197</v>
      </c>
    </row>
    <row r="32" spans="1:20" ht="17.25" customHeight="1">
      <c r="A32" s="473"/>
      <c r="B32" s="476"/>
      <c r="C32" s="476"/>
      <c r="D32" s="476"/>
      <c r="E32" s="476"/>
      <c r="F32" s="476"/>
      <c r="H32" s="1970" t="s">
        <v>1190</v>
      </c>
      <c r="I32" s="1970"/>
      <c r="J32" s="1970"/>
      <c r="Q32" s="1970" t="s">
        <v>132</v>
      </c>
      <c r="R32" s="1970"/>
      <c r="S32" s="1970"/>
    </row>
    <row r="33" spans="1:20" ht="17.25" customHeight="1">
      <c r="A33" s="475" t="s">
        <v>1186</v>
      </c>
      <c r="H33" s="1971">
        <v>100000</v>
      </c>
      <c r="I33" s="1971"/>
      <c r="J33" s="1971"/>
      <c r="Q33" s="1971">
        <v>90000</v>
      </c>
      <c r="R33" s="1971"/>
      <c r="S33" s="1971"/>
    </row>
    <row r="34" spans="1:20" ht="17.25" customHeight="1">
      <c r="A34" s="475" t="s">
        <v>1187</v>
      </c>
      <c r="H34" s="1971">
        <v>40000</v>
      </c>
      <c r="I34" s="1971"/>
      <c r="J34" s="1971"/>
      <c r="K34" s="475" t="s">
        <v>1179</v>
      </c>
      <c r="Q34" s="1971">
        <v>40000</v>
      </c>
      <c r="R34" s="1971"/>
      <c r="S34" s="1971"/>
      <c r="T34" s="475" t="s">
        <v>1179</v>
      </c>
    </row>
    <row r="35" spans="1:20" ht="17.25" customHeight="1">
      <c r="A35" s="475" t="s">
        <v>1188</v>
      </c>
      <c r="H35" s="1971">
        <v>20000</v>
      </c>
      <c r="I35" s="1971"/>
      <c r="J35" s="1971"/>
      <c r="K35" s="475" t="s">
        <v>1180</v>
      </c>
      <c r="Q35" s="1971">
        <v>14000</v>
      </c>
      <c r="R35" s="1971"/>
      <c r="S35" s="1971"/>
      <c r="T35" s="475" t="s">
        <v>1193</v>
      </c>
    </row>
    <row r="36" spans="1:20" ht="17.25" customHeight="1">
      <c r="A36" s="475" t="s">
        <v>1198</v>
      </c>
    </row>
    <row r="38" spans="1:20" ht="17.25" customHeight="1">
      <c r="A38" s="475" t="s">
        <v>1199</v>
      </c>
    </row>
    <row r="39" spans="1:20" ht="17.25" customHeight="1">
      <c r="A39" s="473"/>
      <c r="B39" s="476"/>
      <c r="C39" s="476"/>
      <c r="D39" s="476"/>
      <c r="E39" s="476"/>
      <c r="F39" s="476"/>
      <c r="H39" s="1970" t="s">
        <v>1190</v>
      </c>
      <c r="I39" s="1970"/>
      <c r="J39" s="1970"/>
      <c r="Q39" s="1970" t="s">
        <v>132</v>
      </c>
      <c r="R39" s="1970"/>
      <c r="S39" s="1970"/>
    </row>
    <row r="40" spans="1:20" ht="17.25" customHeight="1">
      <c r="A40" s="475" t="s">
        <v>1186</v>
      </c>
      <c r="H40" s="1971">
        <v>100000</v>
      </c>
      <c r="I40" s="1971"/>
      <c r="J40" s="1971"/>
      <c r="Q40" s="1971">
        <v>70000</v>
      </c>
      <c r="R40" s="1971"/>
      <c r="S40" s="1971"/>
    </row>
    <row r="41" spans="1:20" ht="17.25" customHeight="1">
      <c r="A41" s="475" t="s">
        <v>1187</v>
      </c>
      <c r="H41" s="1971">
        <v>40000</v>
      </c>
      <c r="I41" s="1971"/>
      <c r="J41" s="1971"/>
      <c r="K41" s="475" t="s">
        <v>1179</v>
      </c>
      <c r="Q41" s="1971">
        <v>40000</v>
      </c>
      <c r="R41" s="1971"/>
      <c r="S41" s="1971"/>
      <c r="T41" s="475" t="s">
        <v>1179</v>
      </c>
    </row>
    <row r="42" spans="1:20" ht="17.25" customHeight="1">
      <c r="A42" s="475" t="s">
        <v>1200</v>
      </c>
      <c r="H42" s="478"/>
      <c r="I42" s="478"/>
      <c r="J42" s="478"/>
      <c r="Q42" s="1971">
        <v>12000</v>
      </c>
      <c r="R42" s="1971"/>
      <c r="S42" s="1971"/>
      <c r="T42" s="475" t="s">
        <v>1193</v>
      </c>
    </row>
    <row r="43" spans="1:20" ht="17.25" customHeight="1">
      <c r="A43" s="475" t="s">
        <v>1188</v>
      </c>
      <c r="H43" s="1971">
        <v>20000</v>
      </c>
      <c r="I43" s="1971"/>
      <c r="J43" s="1971"/>
      <c r="K43" s="475" t="s">
        <v>1180</v>
      </c>
      <c r="Q43" s="1971">
        <v>14000</v>
      </c>
      <c r="R43" s="1971"/>
      <c r="S43" s="1971"/>
    </row>
    <row r="44" spans="1:20" ht="17.25" customHeight="1">
      <c r="A44" s="475" t="s">
        <v>1201</v>
      </c>
    </row>
  </sheetData>
  <mergeCells count="47">
    <mergeCell ref="Q42:S42"/>
    <mergeCell ref="H43:J43"/>
    <mergeCell ref="Q43:S43"/>
    <mergeCell ref="H39:J39"/>
    <mergeCell ref="Q39:S39"/>
    <mergeCell ref="H40:J40"/>
    <mergeCell ref="Q40:S40"/>
    <mergeCell ref="H41:J41"/>
    <mergeCell ref="Q41:S41"/>
    <mergeCell ref="H33:J33"/>
    <mergeCell ref="Q33:S33"/>
    <mergeCell ref="H34:J34"/>
    <mergeCell ref="Q34:S34"/>
    <mergeCell ref="H35:J35"/>
    <mergeCell ref="Q35:S35"/>
    <mergeCell ref="H32:J32"/>
    <mergeCell ref="Q32:S32"/>
    <mergeCell ref="H21:J21"/>
    <mergeCell ref="Q21:S21"/>
    <mergeCell ref="Q20:S20"/>
    <mergeCell ref="H25:J25"/>
    <mergeCell ref="Q25:S25"/>
    <mergeCell ref="H26:J26"/>
    <mergeCell ref="Q26:S26"/>
    <mergeCell ref="H27:J27"/>
    <mergeCell ref="Q27:S27"/>
    <mergeCell ref="Q29:S29"/>
    <mergeCell ref="H28:J28"/>
    <mergeCell ref="Q28:S28"/>
    <mergeCell ref="H17:J17"/>
    <mergeCell ref="Q17:S17"/>
    <mergeCell ref="H18:J18"/>
    <mergeCell ref="Q18:S18"/>
    <mergeCell ref="H19:J19"/>
    <mergeCell ref="Q19:S19"/>
    <mergeCell ref="H13:J13"/>
    <mergeCell ref="H14:J14"/>
    <mergeCell ref="Q12:S12"/>
    <mergeCell ref="Q13:S13"/>
    <mergeCell ref="Q14:S14"/>
    <mergeCell ref="H12:J12"/>
    <mergeCell ref="Q11:S11"/>
    <mergeCell ref="H11:J11"/>
    <mergeCell ref="A2:X2"/>
    <mergeCell ref="H6:J6"/>
    <mergeCell ref="H7:J7"/>
    <mergeCell ref="H8:J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heetViews>
  <sheetFormatPr defaultRowHeight="17.25" customHeight="1"/>
  <cols>
    <col min="1" max="24" width="3.625" style="479" customWidth="1"/>
    <col min="25" max="16384" width="9" style="479"/>
  </cols>
  <sheetData>
    <row r="1" spans="1:21" ht="17.25" customHeight="1">
      <c r="A1" s="480" t="s">
        <v>1202</v>
      </c>
    </row>
    <row r="2" spans="1:21" ht="17.25" customHeight="1">
      <c r="A2" s="479" t="s">
        <v>1203</v>
      </c>
    </row>
    <row r="3" spans="1:21" ht="17.25" customHeight="1">
      <c r="F3" s="1972" t="s">
        <v>1150</v>
      </c>
      <c r="G3" s="1972"/>
      <c r="H3" s="1972"/>
      <c r="J3" s="1974" t="s">
        <v>1206</v>
      </c>
      <c r="K3" s="1974"/>
      <c r="L3" s="1974"/>
      <c r="Q3" s="1972" t="s">
        <v>1181</v>
      </c>
      <c r="R3" s="1972"/>
      <c r="S3" s="1972"/>
    </row>
    <row r="4" spans="1:21" ht="17.25" customHeight="1">
      <c r="A4" s="479" t="s">
        <v>1204</v>
      </c>
      <c r="F4" s="1973">
        <v>100000</v>
      </c>
      <c r="G4" s="1973"/>
      <c r="H4" s="1973"/>
      <c r="I4" s="481"/>
      <c r="J4" s="1973">
        <v>40000</v>
      </c>
      <c r="K4" s="1973"/>
      <c r="L4" s="1973"/>
      <c r="M4" s="481"/>
      <c r="N4" s="481"/>
      <c r="O4" s="481"/>
      <c r="P4" s="481"/>
      <c r="Q4" s="1973">
        <v>20000</v>
      </c>
      <c r="R4" s="1973"/>
      <c r="S4" s="1973"/>
      <c r="T4" s="481"/>
      <c r="U4" s="481"/>
    </row>
    <row r="5" spans="1:21" ht="17.25" customHeight="1">
      <c r="A5" s="479" t="s">
        <v>1205</v>
      </c>
      <c r="F5" s="1973">
        <v>100000</v>
      </c>
      <c r="G5" s="1973"/>
      <c r="H5" s="1973"/>
      <c r="I5" s="481"/>
      <c r="J5" s="1973">
        <v>40000</v>
      </c>
      <c r="K5" s="1973"/>
      <c r="L5" s="1973"/>
      <c r="M5" s="481"/>
      <c r="N5" s="481"/>
      <c r="O5" s="481"/>
      <c r="P5" s="481"/>
      <c r="Q5" s="1973">
        <v>20000</v>
      </c>
      <c r="R5" s="1973"/>
      <c r="S5" s="1973"/>
      <c r="T5" s="481"/>
      <c r="U5" s="481"/>
    </row>
    <row r="7" spans="1:21" ht="17.25" customHeight="1">
      <c r="A7" s="479" t="s">
        <v>1213</v>
      </c>
    </row>
    <row r="8" spans="1:21" ht="17.25" customHeight="1">
      <c r="A8" s="479" t="s">
        <v>1207</v>
      </c>
    </row>
    <row r="9" spans="1:21" ht="17.25" customHeight="1">
      <c r="F9" s="1972" t="s">
        <v>1150</v>
      </c>
      <c r="G9" s="1972"/>
      <c r="H9" s="1972"/>
      <c r="J9" s="1974" t="s">
        <v>1206</v>
      </c>
      <c r="K9" s="1974"/>
      <c r="L9" s="1974"/>
      <c r="Q9" s="1972" t="s">
        <v>1181</v>
      </c>
      <c r="R9" s="1972"/>
      <c r="S9" s="1972"/>
    </row>
    <row r="10" spans="1:21" ht="17.25" customHeight="1">
      <c r="A10" s="479" t="s">
        <v>1204</v>
      </c>
      <c r="F10" s="1973">
        <v>100000</v>
      </c>
      <c r="G10" s="1973"/>
      <c r="H10" s="1973"/>
      <c r="I10" s="481"/>
      <c r="J10" s="1973">
        <v>40000</v>
      </c>
      <c r="K10" s="1973"/>
      <c r="L10" s="1973"/>
      <c r="M10" s="481"/>
      <c r="N10" s="481"/>
      <c r="O10" s="481"/>
      <c r="P10" s="481"/>
      <c r="Q10" s="1973">
        <v>20000</v>
      </c>
      <c r="R10" s="1973"/>
      <c r="S10" s="1973"/>
      <c r="T10" s="481"/>
      <c r="U10" s="481"/>
    </row>
    <row r="11" spans="1:21" ht="17.25" customHeight="1">
      <c r="A11" s="479" t="s">
        <v>1205</v>
      </c>
      <c r="F11" s="1973">
        <v>120000</v>
      </c>
      <c r="G11" s="1973"/>
      <c r="H11" s="1973"/>
      <c r="I11" s="481"/>
      <c r="J11" s="1973">
        <v>48000</v>
      </c>
      <c r="K11" s="1973"/>
      <c r="L11" s="1973"/>
      <c r="M11" s="481"/>
      <c r="N11" s="481"/>
      <c r="O11" s="481"/>
      <c r="P11" s="481"/>
      <c r="Q11" s="1973">
        <v>24000</v>
      </c>
      <c r="R11" s="1973"/>
      <c r="S11" s="1973"/>
      <c r="T11" s="481"/>
      <c r="U11" s="481"/>
    </row>
    <row r="12" spans="1:21" ht="17.25" customHeight="1">
      <c r="F12" s="481"/>
      <c r="G12" s="481"/>
      <c r="H12" s="481"/>
      <c r="I12" s="481"/>
      <c r="J12" s="481"/>
      <c r="K12" s="481"/>
      <c r="L12" s="481"/>
      <c r="M12" s="481"/>
      <c r="N12" s="481"/>
      <c r="O12" s="481"/>
      <c r="P12" s="481"/>
      <c r="Q12" s="481"/>
      <c r="R12" s="481"/>
      <c r="S12" s="481"/>
      <c r="T12" s="481"/>
      <c r="U12" s="481"/>
    </row>
    <row r="13" spans="1:21" ht="17.25" customHeight="1">
      <c r="A13" s="479" t="s">
        <v>1208</v>
      </c>
    </row>
    <row r="14" spans="1:21" ht="17.25" customHeight="1">
      <c r="F14" s="1972" t="s">
        <v>1150</v>
      </c>
      <c r="G14" s="1972"/>
      <c r="H14" s="1972"/>
      <c r="J14" s="1974" t="s">
        <v>1206</v>
      </c>
      <c r="K14" s="1974"/>
      <c r="L14" s="1974"/>
      <c r="Q14" s="1972" t="s">
        <v>1181</v>
      </c>
      <c r="R14" s="1972"/>
      <c r="S14" s="1972"/>
    </row>
    <row r="15" spans="1:21" ht="17.25" customHeight="1">
      <c r="A15" s="479" t="s">
        <v>1204</v>
      </c>
      <c r="F15" s="1973">
        <v>100000</v>
      </c>
      <c r="G15" s="1973"/>
      <c r="H15" s="1973"/>
      <c r="I15" s="481"/>
      <c r="J15" s="1973">
        <v>40000</v>
      </c>
      <c r="K15" s="1973"/>
      <c r="L15" s="1973"/>
      <c r="M15" s="481" t="s">
        <v>1179</v>
      </c>
      <c r="N15" s="481"/>
      <c r="O15" s="481"/>
      <c r="P15" s="481"/>
      <c r="Q15" s="1973">
        <v>20000</v>
      </c>
      <c r="R15" s="1973"/>
      <c r="S15" s="1973"/>
      <c r="T15" s="481" t="s">
        <v>1180</v>
      </c>
      <c r="U15" s="481"/>
    </row>
    <row r="16" spans="1:21" ht="17.25" customHeight="1">
      <c r="A16" s="479" t="s">
        <v>1209</v>
      </c>
      <c r="F16" s="1973">
        <v>120000</v>
      </c>
      <c r="G16" s="1973"/>
      <c r="H16" s="1973"/>
      <c r="I16" s="481"/>
      <c r="J16" s="481"/>
      <c r="K16" s="481"/>
      <c r="L16" s="481"/>
      <c r="M16" s="481"/>
      <c r="N16" s="481"/>
      <c r="O16" s="481"/>
      <c r="P16" s="481"/>
      <c r="Q16" s="1973">
        <v>24000</v>
      </c>
      <c r="R16" s="1973"/>
      <c r="S16" s="1973"/>
      <c r="T16" s="481"/>
      <c r="U16" s="481"/>
    </row>
    <row r="17" spans="1:23" ht="17.25" customHeight="1">
      <c r="A17" s="479" t="s">
        <v>1205</v>
      </c>
      <c r="F17" s="1973">
        <v>100000</v>
      </c>
      <c r="G17" s="1973"/>
      <c r="H17" s="1973"/>
      <c r="I17" s="481"/>
      <c r="J17" s="1973">
        <v>40000</v>
      </c>
      <c r="K17" s="1973"/>
      <c r="L17" s="1973"/>
      <c r="M17" s="481"/>
      <c r="N17" s="481"/>
      <c r="O17" s="481"/>
      <c r="P17" s="481"/>
      <c r="Q17" s="1973">
        <v>20000</v>
      </c>
      <c r="R17" s="1973"/>
      <c r="S17" s="1973"/>
      <c r="T17" s="481"/>
      <c r="U17" s="481"/>
    </row>
    <row r="19" spans="1:23" ht="17.25" customHeight="1">
      <c r="A19" s="479" t="s">
        <v>1214</v>
      </c>
    </row>
    <row r="20" spans="1:23" ht="17.25" customHeight="1">
      <c r="A20" s="479" t="s">
        <v>1207</v>
      </c>
    </row>
    <row r="21" spans="1:23" ht="17.25" customHeight="1">
      <c r="F21" s="1972" t="s">
        <v>1150</v>
      </c>
      <c r="G21" s="1972"/>
      <c r="H21" s="1972"/>
      <c r="J21" s="1974" t="s">
        <v>1206</v>
      </c>
      <c r="K21" s="1974"/>
      <c r="L21" s="1974"/>
      <c r="Q21" s="1972" t="s">
        <v>1181</v>
      </c>
      <c r="R21" s="1972"/>
      <c r="S21" s="1972"/>
    </row>
    <row r="22" spans="1:23" ht="17.25" customHeight="1">
      <c r="A22" s="479" t="s">
        <v>1204</v>
      </c>
      <c r="F22" s="1973">
        <v>100000</v>
      </c>
      <c r="G22" s="1973"/>
      <c r="H22" s="1973"/>
      <c r="I22" s="481"/>
      <c r="J22" s="1973">
        <v>40000</v>
      </c>
      <c r="K22" s="1973"/>
      <c r="L22" s="1973"/>
      <c r="M22" s="481"/>
      <c r="N22" s="481"/>
      <c r="O22" s="481"/>
      <c r="Q22" s="1973">
        <v>20000</v>
      </c>
      <c r="R22" s="1973"/>
      <c r="S22" s="1973"/>
      <c r="T22" s="481"/>
      <c r="U22" s="481"/>
      <c r="V22" s="481"/>
    </row>
    <row r="23" spans="1:23" ht="17.25" customHeight="1">
      <c r="A23" s="479" t="s">
        <v>1205</v>
      </c>
      <c r="F23" s="1973">
        <v>150000</v>
      </c>
      <c r="G23" s="1973"/>
      <c r="H23" s="1973"/>
      <c r="I23" s="481"/>
      <c r="J23" s="1973">
        <v>60000</v>
      </c>
      <c r="K23" s="1973"/>
      <c r="L23" s="1973"/>
      <c r="M23" s="481"/>
      <c r="N23" s="481"/>
      <c r="O23" s="481"/>
      <c r="Q23" s="1973">
        <v>30000</v>
      </c>
      <c r="R23" s="1973"/>
      <c r="S23" s="1973"/>
      <c r="T23" s="481"/>
      <c r="U23" s="481"/>
      <c r="V23" s="481"/>
    </row>
    <row r="24" spans="1:23" ht="17.25" customHeight="1">
      <c r="F24" s="481"/>
      <c r="G24" s="481"/>
      <c r="H24" s="481"/>
      <c r="I24" s="481"/>
      <c r="J24" s="481"/>
      <c r="K24" s="481"/>
      <c r="L24" s="481"/>
      <c r="M24" s="481"/>
      <c r="N24" s="481"/>
      <c r="O24" s="481"/>
      <c r="Q24" s="481"/>
      <c r="R24" s="481"/>
      <c r="S24" s="481"/>
      <c r="T24" s="481"/>
      <c r="U24" s="481"/>
      <c r="V24" s="481"/>
    </row>
    <row r="25" spans="1:23" ht="17.25" customHeight="1">
      <c r="A25" s="479" t="s">
        <v>1210</v>
      </c>
    </row>
    <row r="26" spans="1:23" ht="17.25" customHeight="1">
      <c r="F26" s="1972" t="s">
        <v>1150</v>
      </c>
      <c r="G26" s="1972"/>
      <c r="H26" s="1972"/>
      <c r="J26" s="1974" t="s">
        <v>1206</v>
      </c>
      <c r="K26" s="1974"/>
      <c r="L26" s="1974"/>
      <c r="Q26" s="1972" t="s">
        <v>1181</v>
      </c>
      <c r="R26" s="1972"/>
      <c r="S26" s="1972"/>
    </row>
    <row r="27" spans="1:23" ht="17.25" customHeight="1">
      <c r="A27" s="479" t="s">
        <v>1204</v>
      </c>
      <c r="F27" s="1973">
        <v>100000</v>
      </c>
      <c r="G27" s="1973"/>
      <c r="H27" s="1973"/>
      <c r="I27" s="481"/>
      <c r="J27" s="1973">
        <v>40000</v>
      </c>
      <c r="K27" s="1973"/>
      <c r="L27" s="1973"/>
      <c r="M27" s="479" t="s">
        <v>1179</v>
      </c>
      <c r="N27" s="481"/>
      <c r="O27" s="481"/>
      <c r="P27" s="481"/>
      <c r="Q27" s="1973">
        <v>20000</v>
      </c>
      <c r="R27" s="1973"/>
      <c r="S27" s="1973"/>
      <c r="T27" s="479" t="s">
        <v>1180</v>
      </c>
      <c r="U27" s="481"/>
      <c r="V27" s="481"/>
      <c r="W27" s="481"/>
    </row>
    <row r="28" spans="1:23" ht="17.25" customHeight="1">
      <c r="A28" s="479" t="s">
        <v>1209</v>
      </c>
      <c r="F28" s="1973">
        <v>150000</v>
      </c>
      <c r="G28" s="1973"/>
      <c r="H28" s="1973"/>
      <c r="I28" s="481"/>
      <c r="J28" s="1973">
        <v>20000</v>
      </c>
      <c r="K28" s="1973"/>
      <c r="L28" s="1973"/>
      <c r="M28" s="479" t="s">
        <v>1182</v>
      </c>
      <c r="N28" s="481"/>
      <c r="O28" s="481"/>
      <c r="P28" s="481"/>
      <c r="Q28" s="1973">
        <v>30000</v>
      </c>
      <c r="R28" s="1973"/>
      <c r="S28" s="1973"/>
      <c r="T28" s="481"/>
      <c r="U28" s="481"/>
      <c r="V28" s="481"/>
      <c r="W28" s="481"/>
    </row>
    <row r="29" spans="1:23" ht="17.25" customHeight="1">
      <c r="A29" s="479" t="s">
        <v>1205</v>
      </c>
      <c r="F29" s="1973">
        <v>100000</v>
      </c>
      <c r="G29" s="1973"/>
      <c r="H29" s="1973"/>
      <c r="I29" s="481"/>
      <c r="J29" s="1973">
        <v>40000</v>
      </c>
      <c r="K29" s="1973"/>
      <c r="L29" s="1973"/>
      <c r="M29" s="481"/>
      <c r="N29" s="481"/>
      <c r="O29" s="481"/>
      <c r="P29" s="481"/>
      <c r="Q29" s="1973">
        <v>20000</v>
      </c>
      <c r="R29" s="1973"/>
      <c r="S29" s="1973"/>
      <c r="T29" s="481"/>
      <c r="U29" s="481"/>
      <c r="V29" s="481"/>
      <c r="W29" s="481"/>
    </row>
    <row r="30" spans="1:23" ht="17.25" customHeight="1">
      <c r="F30" s="481"/>
      <c r="G30" s="481"/>
      <c r="H30" s="481"/>
      <c r="I30" s="481"/>
      <c r="J30" s="481"/>
      <c r="K30" s="481"/>
      <c r="L30" s="481"/>
      <c r="M30" s="481"/>
      <c r="N30" s="481"/>
      <c r="O30" s="481"/>
      <c r="P30" s="481"/>
      <c r="Q30" s="481"/>
      <c r="R30" s="481"/>
      <c r="S30" s="481"/>
      <c r="T30" s="481"/>
      <c r="U30" s="481"/>
      <c r="V30" s="481"/>
      <c r="W30" s="481"/>
    </row>
    <row r="31" spans="1:23" ht="17.25" customHeight="1">
      <c r="A31" s="479" t="s">
        <v>1211</v>
      </c>
    </row>
    <row r="32" spans="1:23" ht="17.25" customHeight="1">
      <c r="F32" s="1972" t="s">
        <v>1150</v>
      </c>
      <c r="G32" s="1972"/>
      <c r="H32" s="1972"/>
      <c r="J32" s="1974" t="s">
        <v>1206</v>
      </c>
      <c r="K32" s="1974"/>
      <c r="L32" s="1974"/>
      <c r="Q32" s="1972" t="s">
        <v>1181</v>
      </c>
      <c r="R32" s="1972"/>
      <c r="S32" s="1972"/>
    </row>
    <row r="33" spans="1:23" ht="17.25" customHeight="1">
      <c r="A33" s="479" t="s">
        <v>1204</v>
      </c>
      <c r="F33" s="1973">
        <v>100000</v>
      </c>
      <c r="G33" s="1973"/>
      <c r="H33" s="1973"/>
      <c r="I33" s="481"/>
      <c r="J33" s="1973">
        <v>40000</v>
      </c>
      <c r="K33" s="1973"/>
      <c r="L33" s="1973"/>
      <c r="M33" s="479" t="s">
        <v>1179</v>
      </c>
      <c r="N33" s="481"/>
      <c r="O33" s="481"/>
      <c r="P33" s="481"/>
      <c r="Q33" s="1973">
        <v>20000</v>
      </c>
      <c r="R33" s="1973"/>
      <c r="S33" s="1973"/>
      <c r="T33" s="479" t="s">
        <v>1179</v>
      </c>
      <c r="U33" s="481"/>
      <c r="V33" s="481"/>
      <c r="W33" s="481"/>
    </row>
    <row r="34" spans="1:23" ht="17.25" customHeight="1">
      <c r="A34" s="479" t="s">
        <v>1209</v>
      </c>
      <c r="F34" s="1973">
        <v>150000</v>
      </c>
      <c r="G34" s="1973"/>
      <c r="H34" s="1973"/>
      <c r="I34" s="481"/>
      <c r="J34" s="1973">
        <v>20000</v>
      </c>
      <c r="K34" s="1973"/>
      <c r="L34" s="1973"/>
      <c r="M34" s="479" t="s">
        <v>1182</v>
      </c>
      <c r="N34" s="481"/>
      <c r="O34" s="481"/>
      <c r="P34" s="481"/>
      <c r="Q34" s="1973">
        <v>10000</v>
      </c>
      <c r="R34" s="1973"/>
      <c r="S34" s="1973"/>
      <c r="T34" s="479" t="s">
        <v>1182</v>
      </c>
      <c r="U34" s="481"/>
      <c r="V34" s="481"/>
      <c r="W34" s="481"/>
    </row>
    <row r="35" spans="1:23" ht="17.25" customHeight="1">
      <c r="A35" s="479" t="s">
        <v>1205</v>
      </c>
      <c r="F35" s="1973">
        <v>100000</v>
      </c>
      <c r="G35" s="1973"/>
      <c r="H35" s="1973"/>
      <c r="I35" s="481"/>
      <c r="J35" s="1973">
        <v>40000</v>
      </c>
      <c r="K35" s="1973"/>
      <c r="L35" s="1973"/>
      <c r="M35" s="481"/>
      <c r="N35" s="481"/>
      <c r="O35" s="481"/>
      <c r="P35" s="481"/>
      <c r="Q35" s="1973">
        <v>20000</v>
      </c>
      <c r="R35" s="1973"/>
      <c r="S35" s="1973"/>
      <c r="T35" s="481"/>
      <c r="U35" s="481"/>
      <c r="V35" s="481"/>
      <c r="W35" s="481"/>
    </row>
  </sheetData>
  <mergeCells count="62">
    <mergeCell ref="Q35:S35"/>
    <mergeCell ref="F35:H35"/>
    <mergeCell ref="J35:L35"/>
    <mergeCell ref="F32:H32"/>
    <mergeCell ref="J32:L32"/>
    <mergeCell ref="Q32:S32"/>
    <mergeCell ref="F33:H33"/>
    <mergeCell ref="F34:H34"/>
    <mergeCell ref="J33:L33"/>
    <mergeCell ref="J34:L34"/>
    <mergeCell ref="Q33:S33"/>
    <mergeCell ref="Q34:S34"/>
    <mergeCell ref="Q28:S28"/>
    <mergeCell ref="Q29:S29"/>
    <mergeCell ref="Q22:S22"/>
    <mergeCell ref="Q23:S23"/>
    <mergeCell ref="F28:H28"/>
    <mergeCell ref="F29:H29"/>
    <mergeCell ref="J27:L27"/>
    <mergeCell ref="J28:L28"/>
    <mergeCell ref="J29:L29"/>
    <mergeCell ref="F26:H26"/>
    <mergeCell ref="J26:L26"/>
    <mergeCell ref="Q26:S26"/>
    <mergeCell ref="F27:H27"/>
    <mergeCell ref="Q27:S27"/>
    <mergeCell ref="F17:H17"/>
    <mergeCell ref="J17:L17"/>
    <mergeCell ref="Q17:S17"/>
    <mergeCell ref="J22:L22"/>
    <mergeCell ref="J23:L23"/>
    <mergeCell ref="F22:H22"/>
    <mergeCell ref="F23:H23"/>
    <mergeCell ref="F16:H16"/>
    <mergeCell ref="Q16:S16"/>
    <mergeCell ref="F21:H21"/>
    <mergeCell ref="Q21:S21"/>
    <mergeCell ref="J9:L9"/>
    <mergeCell ref="Q9:S9"/>
    <mergeCell ref="F10:H10"/>
    <mergeCell ref="J10:L10"/>
    <mergeCell ref="Q10:S10"/>
    <mergeCell ref="F11:H11"/>
    <mergeCell ref="J11:L11"/>
    <mergeCell ref="Q11:S11"/>
    <mergeCell ref="F9:H9"/>
    <mergeCell ref="J21:L21"/>
    <mergeCell ref="J14:L14"/>
    <mergeCell ref="J15:L15"/>
    <mergeCell ref="F14:H14"/>
    <mergeCell ref="Q14:S14"/>
    <mergeCell ref="F15:H15"/>
    <mergeCell ref="Q15:S15"/>
    <mergeCell ref="J3:L3"/>
    <mergeCell ref="J4:L4"/>
    <mergeCell ref="J5:L5"/>
    <mergeCell ref="F3:H3"/>
    <mergeCell ref="F4:H4"/>
    <mergeCell ref="F5:H5"/>
    <mergeCell ref="Q3:S3"/>
    <mergeCell ref="Q4:S4"/>
    <mergeCell ref="Q5:S5"/>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view="pageBreakPreview" zoomScaleNormal="100" zoomScaleSheetLayoutView="100" workbookViewId="0"/>
  </sheetViews>
  <sheetFormatPr defaultRowHeight="17.25" customHeight="1"/>
  <cols>
    <col min="1" max="24" width="3.625" style="479" customWidth="1"/>
    <col min="25" max="16384" width="9" style="479"/>
  </cols>
  <sheetData>
    <row r="1" spans="1:23" ht="17.25" customHeight="1">
      <c r="A1" s="479" t="s">
        <v>1212</v>
      </c>
    </row>
    <row r="2" spans="1:23" ht="17.25" customHeight="1">
      <c r="A2" s="479" t="s">
        <v>1215</v>
      </c>
    </row>
    <row r="3" spans="1:23" ht="17.25" customHeight="1">
      <c r="F3" s="1972" t="s">
        <v>1150</v>
      </c>
      <c r="G3" s="1972"/>
      <c r="H3" s="1972"/>
      <c r="J3" s="1974" t="s">
        <v>1206</v>
      </c>
      <c r="K3" s="1974"/>
      <c r="L3" s="1974"/>
      <c r="Q3" s="1972" t="s">
        <v>1181</v>
      </c>
      <c r="R3" s="1972"/>
      <c r="S3" s="1972"/>
    </row>
    <row r="4" spans="1:23" ht="17.25" customHeight="1">
      <c r="A4" s="479" t="s">
        <v>1204</v>
      </c>
      <c r="F4" s="1973">
        <v>100000</v>
      </c>
      <c r="G4" s="1973"/>
      <c r="H4" s="1973"/>
      <c r="I4" s="481"/>
      <c r="J4" s="1973">
        <v>40000</v>
      </c>
      <c r="K4" s="1973"/>
      <c r="L4" s="1973"/>
      <c r="M4" s="481"/>
      <c r="N4" s="481"/>
      <c r="O4" s="481"/>
      <c r="P4" s="481"/>
      <c r="Q4" s="1973">
        <v>20000</v>
      </c>
      <c r="R4" s="1973"/>
      <c r="S4" s="1973"/>
      <c r="T4" s="481"/>
      <c r="U4" s="481"/>
      <c r="V4" s="481"/>
      <c r="W4" s="481"/>
    </row>
    <row r="5" spans="1:23" ht="17.25" customHeight="1">
      <c r="A5" s="479" t="s">
        <v>1205</v>
      </c>
      <c r="F5" s="1973">
        <v>70000</v>
      </c>
      <c r="G5" s="1973"/>
      <c r="H5" s="1973"/>
      <c r="I5" s="481"/>
      <c r="J5" s="1973">
        <v>28000</v>
      </c>
      <c r="K5" s="1973"/>
      <c r="L5" s="1973"/>
      <c r="M5" s="481"/>
      <c r="N5" s="481"/>
      <c r="O5" s="481"/>
      <c r="P5" s="481"/>
      <c r="Q5" s="1973">
        <v>14000</v>
      </c>
      <c r="R5" s="1973"/>
      <c r="S5" s="1973"/>
      <c r="T5" s="481"/>
      <c r="U5" s="481"/>
      <c r="V5" s="481"/>
      <c r="W5" s="481"/>
    </row>
    <row r="6" spans="1:23" ht="17.25" customHeight="1">
      <c r="F6" s="481"/>
      <c r="G6" s="481"/>
      <c r="H6" s="481"/>
      <c r="I6" s="481"/>
      <c r="J6" s="481"/>
      <c r="K6" s="481"/>
      <c r="L6" s="481"/>
      <c r="M6" s="481"/>
      <c r="N6" s="481"/>
      <c r="O6" s="481"/>
      <c r="P6" s="481"/>
      <c r="Q6" s="481"/>
      <c r="R6" s="481"/>
      <c r="S6" s="481"/>
      <c r="T6" s="481"/>
      <c r="U6" s="481"/>
      <c r="V6" s="481"/>
      <c r="W6" s="481"/>
    </row>
    <row r="7" spans="1:23" ht="17.25" customHeight="1">
      <c r="A7" s="479" t="s">
        <v>1216</v>
      </c>
    </row>
    <row r="8" spans="1:23" ht="17.25" customHeight="1">
      <c r="F8" s="1972" t="s">
        <v>1150</v>
      </c>
      <c r="G8" s="1972"/>
      <c r="H8" s="1972"/>
      <c r="J8" s="1974" t="s">
        <v>1206</v>
      </c>
      <c r="K8" s="1974"/>
      <c r="L8" s="1974"/>
      <c r="Q8" s="1972" t="s">
        <v>1181</v>
      </c>
      <c r="R8" s="1972"/>
      <c r="S8" s="1972"/>
    </row>
    <row r="9" spans="1:23" ht="17.25" customHeight="1">
      <c r="A9" s="479" t="s">
        <v>1204</v>
      </c>
      <c r="F9" s="1973">
        <v>100000</v>
      </c>
      <c r="G9" s="1973"/>
      <c r="H9" s="1973"/>
      <c r="I9" s="481"/>
      <c r="J9" s="1973">
        <v>40000</v>
      </c>
      <c r="K9" s="1973"/>
      <c r="L9" s="1973"/>
      <c r="M9" s="479" t="s">
        <v>1179</v>
      </c>
      <c r="N9" s="481"/>
      <c r="O9" s="481"/>
      <c r="P9" s="481"/>
      <c r="Q9" s="1973">
        <v>20000</v>
      </c>
      <c r="R9" s="1973"/>
      <c r="S9" s="1973"/>
      <c r="T9" s="479" t="s">
        <v>1180</v>
      </c>
      <c r="U9" s="481"/>
      <c r="V9" s="481"/>
      <c r="W9" s="481"/>
    </row>
    <row r="10" spans="1:23" ht="17.25" customHeight="1">
      <c r="A10" s="479" t="s">
        <v>1209</v>
      </c>
      <c r="F10" s="1973">
        <v>70000</v>
      </c>
      <c r="G10" s="1973"/>
      <c r="H10" s="1973"/>
      <c r="I10" s="481"/>
      <c r="J10" s="481"/>
      <c r="Q10" s="1973">
        <v>2000</v>
      </c>
      <c r="R10" s="1973"/>
      <c r="S10" s="1973"/>
      <c r="T10" s="479" t="s">
        <v>1217</v>
      </c>
      <c r="U10" s="481"/>
      <c r="V10" s="481"/>
      <c r="W10" s="481"/>
    </row>
    <row r="11" spans="1:23" ht="17.25" customHeight="1">
      <c r="A11" s="479" t="s">
        <v>1205</v>
      </c>
      <c r="F11" s="1973">
        <v>100000</v>
      </c>
      <c r="G11" s="1973"/>
      <c r="H11" s="1973"/>
      <c r="I11" s="481"/>
      <c r="J11" s="1973">
        <v>40000</v>
      </c>
      <c r="K11" s="1973"/>
      <c r="L11" s="1973"/>
      <c r="M11" s="481"/>
      <c r="N11" s="481"/>
      <c r="O11" s="481"/>
      <c r="P11" s="481"/>
      <c r="Q11" s="1973">
        <v>20000</v>
      </c>
      <c r="R11" s="1973"/>
      <c r="S11" s="1973"/>
      <c r="T11" s="481"/>
      <c r="U11" s="481"/>
      <c r="V11" s="481"/>
      <c r="W11" s="481"/>
    </row>
    <row r="12" spans="1:23" ht="17.25" customHeight="1">
      <c r="A12" s="479" t="s">
        <v>1218</v>
      </c>
    </row>
    <row r="14" spans="1:23" ht="17.25" customHeight="1">
      <c r="A14" s="479" t="s">
        <v>1219</v>
      </c>
    </row>
    <row r="15" spans="1:23" ht="17.25" customHeight="1">
      <c r="A15" s="479" t="s">
        <v>1215</v>
      </c>
    </row>
    <row r="16" spans="1:23" ht="17.25" customHeight="1">
      <c r="F16" s="1972" t="s">
        <v>1150</v>
      </c>
      <c r="G16" s="1972"/>
      <c r="H16" s="1972"/>
      <c r="J16" s="1974" t="s">
        <v>1206</v>
      </c>
      <c r="K16" s="1974"/>
      <c r="L16" s="1974"/>
      <c r="Q16" s="1972" t="s">
        <v>1181</v>
      </c>
      <c r="R16" s="1972"/>
      <c r="S16" s="1972"/>
    </row>
    <row r="17" spans="1:23" ht="17.25" customHeight="1">
      <c r="A17" s="479" t="s">
        <v>1204</v>
      </c>
      <c r="F17" s="1973">
        <v>100000</v>
      </c>
      <c r="G17" s="1973"/>
      <c r="H17" s="1973"/>
      <c r="I17" s="481"/>
      <c r="J17" s="1973">
        <v>40000</v>
      </c>
      <c r="K17" s="1973"/>
      <c r="L17" s="1973"/>
      <c r="M17" s="481"/>
      <c r="N17" s="481"/>
      <c r="O17" s="481"/>
      <c r="P17" s="481"/>
      <c r="Q17" s="1973">
        <v>20000</v>
      </c>
      <c r="R17" s="1973"/>
      <c r="S17" s="1973"/>
      <c r="T17" s="481"/>
      <c r="U17" s="481"/>
      <c r="V17" s="481"/>
      <c r="W17" s="481"/>
    </row>
    <row r="18" spans="1:23" ht="17.25" customHeight="1">
      <c r="A18" s="479" t="s">
        <v>1205</v>
      </c>
      <c r="F18" s="1973">
        <v>60000</v>
      </c>
      <c r="G18" s="1973"/>
      <c r="H18" s="1973"/>
      <c r="I18" s="481"/>
      <c r="J18" s="1973">
        <v>24000</v>
      </c>
      <c r="K18" s="1973"/>
      <c r="L18" s="1973"/>
      <c r="M18" s="481"/>
      <c r="N18" s="481"/>
      <c r="O18" s="481"/>
      <c r="P18" s="481"/>
      <c r="Q18" s="1973">
        <v>12000</v>
      </c>
      <c r="R18" s="1973"/>
      <c r="S18" s="1973"/>
      <c r="T18" s="481"/>
      <c r="U18" s="481"/>
      <c r="V18" s="481"/>
      <c r="W18" s="481"/>
    </row>
    <row r="19" spans="1:23" ht="17.25" customHeight="1">
      <c r="F19" s="481"/>
      <c r="G19" s="481"/>
      <c r="H19" s="481"/>
      <c r="I19" s="481"/>
      <c r="J19" s="481"/>
      <c r="K19" s="481"/>
      <c r="L19" s="481"/>
      <c r="M19" s="481"/>
      <c r="N19" s="481"/>
      <c r="O19" s="481"/>
      <c r="P19" s="481"/>
      <c r="Q19" s="481"/>
      <c r="R19" s="481"/>
      <c r="S19" s="481"/>
      <c r="T19" s="481"/>
      <c r="U19" s="481"/>
      <c r="V19" s="481"/>
      <c r="W19" s="481"/>
    </row>
    <row r="20" spans="1:23" ht="17.25" customHeight="1">
      <c r="A20" s="479" t="s">
        <v>1216</v>
      </c>
    </row>
    <row r="21" spans="1:23" ht="17.25" customHeight="1">
      <c r="F21" s="1972" t="s">
        <v>1150</v>
      </c>
      <c r="G21" s="1972"/>
      <c r="H21" s="1972"/>
      <c r="J21" s="1974" t="s">
        <v>1206</v>
      </c>
      <c r="K21" s="1974"/>
      <c r="L21" s="1974"/>
      <c r="Q21" s="1972" t="s">
        <v>1181</v>
      </c>
      <c r="R21" s="1972"/>
      <c r="S21" s="1972"/>
    </row>
    <row r="22" spans="1:23" ht="17.25" customHeight="1">
      <c r="A22" s="479" t="s">
        <v>1204</v>
      </c>
      <c r="F22" s="1973">
        <v>100000</v>
      </c>
      <c r="G22" s="1973"/>
      <c r="H22" s="1973"/>
      <c r="I22" s="481"/>
      <c r="J22" s="1973">
        <v>40000</v>
      </c>
      <c r="K22" s="1973"/>
      <c r="L22" s="1973"/>
      <c r="M22" s="479" t="s">
        <v>1179</v>
      </c>
      <c r="N22" s="481"/>
      <c r="O22" s="481"/>
      <c r="P22" s="481"/>
      <c r="Q22" s="1973">
        <v>20000</v>
      </c>
      <c r="R22" s="1973"/>
      <c r="S22" s="1973"/>
      <c r="T22" s="479" t="s">
        <v>1180</v>
      </c>
      <c r="U22" s="481"/>
      <c r="V22" s="481"/>
      <c r="W22" s="481"/>
    </row>
    <row r="23" spans="1:23" ht="17.25" customHeight="1">
      <c r="A23" s="479" t="s">
        <v>1209</v>
      </c>
      <c r="F23" s="1973">
        <v>60000</v>
      </c>
      <c r="G23" s="1973"/>
      <c r="H23" s="1973"/>
      <c r="I23" s="481"/>
      <c r="J23" s="1973">
        <v>-16000</v>
      </c>
      <c r="K23" s="1973"/>
      <c r="L23" s="1973"/>
      <c r="M23" s="479" t="s">
        <v>1220</v>
      </c>
      <c r="N23" s="481"/>
      <c r="O23" s="481"/>
      <c r="P23" s="481"/>
      <c r="Q23" s="1973">
        <v>12000</v>
      </c>
      <c r="R23" s="1973"/>
      <c r="S23" s="1973"/>
      <c r="T23" s="481"/>
      <c r="U23" s="481"/>
      <c r="V23" s="481"/>
      <c r="W23" s="481"/>
    </row>
    <row r="24" spans="1:23" ht="17.25" customHeight="1">
      <c r="A24" s="479" t="s">
        <v>1205</v>
      </c>
      <c r="F24" s="1973">
        <v>100000</v>
      </c>
      <c r="G24" s="1973"/>
      <c r="H24" s="1973"/>
      <c r="I24" s="481"/>
      <c r="J24" s="1973">
        <v>40000</v>
      </c>
      <c r="K24" s="1973"/>
      <c r="L24" s="1973"/>
      <c r="M24" s="481"/>
      <c r="N24" s="481"/>
      <c r="O24" s="481"/>
      <c r="P24" s="481"/>
      <c r="Q24" s="1973">
        <v>20000</v>
      </c>
      <c r="R24" s="1973"/>
      <c r="S24" s="1973"/>
      <c r="T24" s="481"/>
      <c r="U24" s="481"/>
      <c r="V24" s="481"/>
      <c r="W24" s="481"/>
    </row>
    <row r="25" spans="1:23" ht="17.25" customHeight="1">
      <c r="A25" s="479" t="s">
        <v>1221</v>
      </c>
    </row>
  </sheetData>
  <mergeCells count="41">
    <mergeCell ref="F24:H24"/>
    <mergeCell ref="J24:L24"/>
    <mergeCell ref="Q24:S24"/>
    <mergeCell ref="F22:H22"/>
    <mergeCell ref="J22:L22"/>
    <mergeCell ref="Q22:S22"/>
    <mergeCell ref="F23:H23"/>
    <mergeCell ref="J23:L23"/>
    <mergeCell ref="Q23:S23"/>
    <mergeCell ref="F18:H18"/>
    <mergeCell ref="J18:L18"/>
    <mergeCell ref="Q18:S18"/>
    <mergeCell ref="F21:H21"/>
    <mergeCell ref="J21:L21"/>
    <mergeCell ref="Q21:S21"/>
    <mergeCell ref="F16:H16"/>
    <mergeCell ref="J16:L16"/>
    <mergeCell ref="Q16:S16"/>
    <mergeCell ref="F17:H17"/>
    <mergeCell ref="J17:L17"/>
    <mergeCell ref="Q17:S17"/>
    <mergeCell ref="F3:H3"/>
    <mergeCell ref="J3:L3"/>
    <mergeCell ref="Q3:S3"/>
    <mergeCell ref="J4:L4"/>
    <mergeCell ref="J5:L5"/>
    <mergeCell ref="Q4:S4"/>
    <mergeCell ref="Q5:S5"/>
    <mergeCell ref="F8:H8"/>
    <mergeCell ref="J8:L8"/>
    <mergeCell ref="Q8:S8"/>
    <mergeCell ref="F4:H4"/>
    <mergeCell ref="J11:L11"/>
    <mergeCell ref="Q9:S9"/>
    <mergeCell ref="Q10:S10"/>
    <mergeCell ref="Q11:S11"/>
    <mergeCell ref="F5:H5"/>
    <mergeCell ref="F9:H9"/>
    <mergeCell ref="F10:H10"/>
    <mergeCell ref="F11:H11"/>
    <mergeCell ref="J9:L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workbookViewId="0">
      <selection activeCell="A5" sqref="A5:X6"/>
    </sheetView>
  </sheetViews>
  <sheetFormatPr defaultRowHeight="17.25" customHeight="1"/>
  <cols>
    <col min="1" max="24" width="3.625" style="455" customWidth="1"/>
    <col min="25" max="16384" width="9" style="455"/>
  </cols>
  <sheetData>
    <row r="1" spans="1:26" ht="17.25" customHeight="1">
      <c r="W1" s="437"/>
      <c r="X1" s="456" t="s">
        <v>1059</v>
      </c>
      <c r="Y1" s="434" t="s">
        <v>571</v>
      </c>
      <c r="Z1" s="430"/>
    </row>
    <row r="3" spans="1:26" ht="17.25" customHeight="1">
      <c r="A3" s="437"/>
      <c r="B3" s="437"/>
      <c r="C3" s="437"/>
      <c r="D3" s="437"/>
      <c r="E3" s="437"/>
      <c r="F3" s="437"/>
      <c r="G3" s="437"/>
      <c r="H3" s="437"/>
      <c r="I3" s="437"/>
      <c r="J3" s="437"/>
      <c r="K3" s="437"/>
      <c r="L3" s="437"/>
      <c r="M3" s="437"/>
      <c r="N3" s="437"/>
      <c r="O3" s="437"/>
      <c r="P3" s="437"/>
      <c r="Q3" s="438"/>
      <c r="R3" s="438"/>
      <c r="S3" s="1872" t="s">
        <v>706</v>
      </c>
      <c r="T3" s="1872"/>
      <c r="U3" s="1872"/>
      <c r="V3" s="1872"/>
      <c r="W3" s="1872"/>
      <c r="X3" s="1872"/>
    </row>
    <row r="5" spans="1:26" ht="17.25" customHeight="1">
      <c r="A5" s="2033" t="s">
        <v>1823</v>
      </c>
      <c r="B5" s="2033"/>
      <c r="C5" s="2033"/>
      <c r="D5" s="2033"/>
      <c r="E5" s="2033"/>
      <c r="F5" s="2033"/>
      <c r="G5" s="2033"/>
      <c r="H5" s="2033"/>
      <c r="I5" s="2033"/>
      <c r="J5" s="2033"/>
      <c r="K5" s="2033"/>
      <c r="L5" s="2033"/>
      <c r="M5" s="2033"/>
      <c r="N5" s="2033"/>
      <c r="O5" s="2033"/>
      <c r="P5" s="2033"/>
      <c r="Q5" s="2033"/>
      <c r="R5" s="2033"/>
      <c r="S5" s="2033"/>
      <c r="T5" s="2033"/>
      <c r="U5" s="2033"/>
      <c r="V5" s="2033"/>
      <c r="W5" s="2033"/>
      <c r="X5" s="2033"/>
    </row>
    <row r="6" spans="1:26" ht="17.25" customHeight="1">
      <c r="A6" s="2033"/>
      <c r="B6" s="2033"/>
      <c r="C6" s="2033"/>
      <c r="D6" s="2033"/>
      <c r="E6" s="2033"/>
      <c r="F6" s="2033"/>
      <c r="G6" s="2033"/>
      <c r="H6" s="2033"/>
      <c r="I6" s="2033"/>
      <c r="J6" s="2033"/>
      <c r="K6" s="2033"/>
      <c r="L6" s="2033"/>
      <c r="M6" s="2033"/>
      <c r="N6" s="2033"/>
      <c r="O6" s="2033"/>
      <c r="P6" s="2033"/>
      <c r="Q6" s="2033"/>
      <c r="R6" s="2033"/>
      <c r="S6" s="2033"/>
      <c r="T6" s="2033"/>
      <c r="U6" s="2033"/>
      <c r="V6" s="2033"/>
      <c r="W6" s="2033"/>
      <c r="X6" s="2033"/>
    </row>
    <row r="7" spans="1:26" ht="17.25" customHeight="1" thickBot="1"/>
    <row r="8" spans="1:26" ht="17.25" customHeight="1">
      <c r="A8" s="2034" t="s">
        <v>1042</v>
      </c>
      <c r="B8" s="2035"/>
      <c r="C8" s="2035"/>
      <c r="D8" s="2035"/>
      <c r="E8" s="2035"/>
      <c r="F8" s="2036"/>
      <c r="G8" s="2040" t="s">
        <v>471</v>
      </c>
      <c r="H8" s="2041"/>
      <c r="I8" s="2041"/>
      <c r="J8" s="2041"/>
      <c r="K8" s="2041"/>
      <c r="L8" s="2042"/>
      <c r="M8" s="2043" t="s">
        <v>1043</v>
      </c>
      <c r="N8" s="2035"/>
      <c r="O8" s="2035"/>
      <c r="P8" s="2035"/>
      <c r="Q8" s="2035"/>
      <c r="R8" s="2036"/>
      <c r="S8" s="2043" t="s">
        <v>1022</v>
      </c>
      <c r="T8" s="2035"/>
      <c r="U8" s="2035"/>
      <c r="V8" s="2035"/>
      <c r="W8" s="2035"/>
      <c r="X8" s="2045"/>
    </row>
    <row r="9" spans="1:26" ht="17.25" customHeight="1">
      <c r="A9" s="2037"/>
      <c r="B9" s="2038"/>
      <c r="C9" s="2038"/>
      <c r="D9" s="2038"/>
      <c r="E9" s="2038"/>
      <c r="F9" s="2039"/>
      <c r="G9" s="2047" t="s">
        <v>875</v>
      </c>
      <c r="H9" s="2048"/>
      <c r="I9" s="2048"/>
      <c r="J9" s="2048"/>
      <c r="K9" s="2048"/>
      <c r="L9" s="2049"/>
      <c r="M9" s="2044"/>
      <c r="N9" s="2038"/>
      <c r="O9" s="2038"/>
      <c r="P9" s="2038"/>
      <c r="Q9" s="2038"/>
      <c r="R9" s="2039"/>
      <c r="S9" s="2044"/>
      <c r="T9" s="2038"/>
      <c r="U9" s="2038"/>
      <c r="V9" s="2038"/>
      <c r="W9" s="2038"/>
      <c r="X9" s="2046"/>
    </row>
    <row r="10" spans="1:26" ht="17.25" customHeight="1">
      <c r="A10" s="1975"/>
      <c r="B10" s="1976"/>
      <c r="C10" s="1976"/>
      <c r="D10" s="1976"/>
      <c r="E10" s="1976"/>
      <c r="F10" s="1977"/>
      <c r="G10" s="1984"/>
      <c r="H10" s="1985"/>
      <c r="I10" s="1985"/>
      <c r="J10" s="1985"/>
      <c r="K10" s="1985"/>
      <c r="L10" s="1986"/>
      <c r="M10" s="1987"/>
      <c r="N10" s="1988"/>
      <c r="O10" s="1988"/>
      <c r="P10" s="1988"/>
      <c r="Q10" s="1988"/>
      <c r="R10" s="1989"/>
      <c r="S10" s="1996"/>
      <c r="T10" s="1997"/>
      <c r="U10" s="1997"/>
      <c r="V10" s="1997"/>
      <c r="W10" s="2023"/>
      <c r="X10" s="2024"/>
    </row>
    <row r="11" spans="1:26" ht="17.25" customHeight="1">
      <c r="A11" s="1978"/>
      <c r="B11" s="1979"/>
      <c r="C11" s="1979"/>
      <c r="D11" s="1979"/>
      <c r="E11" s="1979"/>
      <c r="F11" s="1980"/>
      <c r="G11" s="2027"/>
      <c r="H11" s="2028"/>
      <c r="I11" s="2028"/>
      <c r="J11" s="2028"/>
      <c r="K11" s="2028"/>
      <c r="L11" s="2029"/>
      <c r="M11" s="1990"/>
      <c r="N11" s="1991"/>
      <c r="O11" s="1991"/>
      <c r="P11" s="1991"/>
      <c r="Q11" s="1991"/>
      <c r="R11" s="1992"/>
      <c r="S11" s="2005"/>
      <c r="T11" s="2006"/>
      <c r="U11" s="2006"/>
      <c r="V11" s="2006"/>
      <c r="W11" s="2006"/>
      <c r="X11" s="2025"/>
    </row>
    <row r="12" spans="1:26" ht="17.25" customHeight="1">
      <c r="A12" s="2011"/>
      <c r="B12" s="2012"/>
      <c r="C12" s="2012"/>
      <c r="D12" s="2012"/>
      <c r="E12" s="2012"/>
      <c r="F12" s="2013"/>
      <c r="G12" s="2030"/>
      <c r="H12" s="2031"/>
      <c r="I12" s="2031"/>
      <c r="J12" s="2031"/>
      <c r="K12" s="2031"/>
      <c r="L12" s="2032"/>
      <c r="M12" s="2014"/>
      <c r="N12" s="2015"/>
      <c r="O12" s="2015"/>
      <c r="P12" s="2015"/>
      <c r="Q12" s="2015"/>
      <c r="R12" s="2016"/>
      <c r="S12" s="2020"/>
      <c r="T12" s="2021"/>
      <c r="U12" s="2021"/>
      <c r="V12" s="2021"/>
      <c r="W12" s="2021"/>
      <c r="X12" s="2026"/>
    </row>
    <row r="13" spans="1:26" ht="17.25" customHeight="1">
      <c r="A13" s="1975"/>
      <c r="B13" s="1976"/>
      <c r="C13" s="1976"/>
      <c r="D13" s="1976"/>
      <c r="E13" s="1976"/>
      <c r="F13" s="1977"/>
      <c r="G13" s="1984"/>
      <c r="H13" s="1985"/>
      <c r="I13" s="1985"/>
      <c r="J13" s="1985"/>
      <c r="K13" s="1985"/>
      <c r="L13" s="1986"/>
      <c r="M13" s="1987"/>
      <c r="N13" s="1988"/>
      <c r="O13" s="1988"/>
      <c r="P13" s="1988"/>
      <c r="Q13" s="1988"/>
      <c r="R13" s="1989"/>
      <c r="S13" s="1996"/>
      <c r="T13" s="1997"/>
      <c r="U13" s="1997"/>
      <c r="V13" s="1997"/>
      <c r="W13" s="1997"/>
      <c r="X13" s="1998"/>
    </row>
    <row r="14" spans="1:26" ht="17.25" customHeight="1">
      <c r="A14" s="1978"/>
      <c r="B14" s="1979"/>
      <c r="C14" s="1979"/>
      <c r="D14" s="1979"/>
      <c r="E14" s="1979"/>
      <c r="F14" s="1980"/>
      <c r="G14" s="2005"/>
      <c r="H14" s="2006"/>
      <c r="I14" s="2006"/>
      <c r="J14" s="2006"/>
      <c r="K14" s="2006"/>
      <c r="L14" s="2007"/>
      <c r="M14" s="1990"/>
      <c r="N14" s="1991"/>
      <c r="O14" s="1991"/>
      <c r="P14" s="1991"/>
      <c r="Q14" s="1991"/>
      <c r="R14" s="1992"/>
      <c r="S14" s="1999"/>
      <c r="T14" s="2000"/>
      <c r="U14" s="2000"/>
      <c r="V14" s="2000"/>
      <c r="W14" s="2000"/>
      <c r="X14" s="2001"/>
    </row>
    <row r="15" spans="1:26" ht="17.25" customHeight="1">
      <c r="A15" s="2011"/>
      <c r="B15" s="2012"/>
      <c r="C15" s="2012"/>
      <c r="D15" s="2012"/>
      <c r="E15" s="2012"/>
      <c r="F15" s="2013"/>
      <c r="G15" s="2020"/>
      <c r="H15" s="2021"/>
      <c r="I15" s="2021"/>
      <c r="J15" s="2021"/>
      <c r="K15" s="2021"/>
      <c r="L15" s="2022"/>
      <c r="M15" s="2014"/>
      <c r="N15" s="2015"/>
      <c r="O15" s="2015"/>
      <c r="P15" s="2015"/>
      <c r="Q15" s="2015"/>
      <c r="R15" s="2016"/>
      <c r="S15" s="2017"/>
      <c r="T15" s="2018"/>
      <c r="U15" s="2018"/>
      <c r="V15" s="2018"/>
      <c r="W15" s="2018"/>
      <c r="X15" s="2019"/>
    </row>
    <row r="16" spans="1:26" ht="17.25" customHeight="1">
      <c r="A16" s="1975"/>
      <c r="B16" s="1976"/>
      <c r="C16" s="1976"/>
      <c r="D16" s="1976"/>
      <c r="E16" s="1976"/>
      <c r="F16" s="1977"/>
      <c r="G16" s="1984"/>
      <c r="H16" s="1985"/>
      <c r="I16" s="1985"/>
      <c r="J16" s="1985"/>
      <c r="K16" s="1985"/>
      <c r="L16" s="1986"/>
      <c r="M16" s="1987"/>
      <c r="N16" s="1988"/>
      <c r="O16" s="1988"/>
      <c r="P16" s="1988"/>
      <c r="Q16" s="1988"/>
      <c r="R16" s="1989"/>
      <c r="S16" s="1996"/>
      <c r="T16" s="1997"/>
      <c r="U16" s="1997"/>
      <c r="V16" s="1997"/>
      <c r="W16" s="1997"/>
      <c r="X16" s="1998"/>
    </row>
    <row r="17" spans="1:24" ht="17.25" customHeight="1">
      <c r="A17" s="1978"/>
      <c r="B17" s="1979"/>
      <c r="C17" s="1979"/>
      <c r="D17" s="1979"/>
      <c r="E17" s="1979"/>
      <c r="F17" s="1980"/>
      <c r="G17" s="2005"/>
      <c r="H17" s="2006"/>
      <c r="I17" s="2006"/>
      <c r="J17" s="2006"/>
      <c r="K17" s="2006"/>
      <c r="L17" s="2007"/>
      <c r="M17" s="1990"/>
      <c r="N17" s="1991"/>
      <c r="O17" s="1991"/>
      <c r="P17" s="1991"/>
      <c r="Q17" s="1991"/>
      <c r="R17" s="1992"/>
      <c r="S17" s="1999"/>
      <c r="T17" s="2000"/>
      <c r="U17" s="2000"/>
      <c r="V17" s="2000"/>
      <c r="W17" s="2000"/>
      <c r="X17" s="2001"/>
    </row>
    <row r="18" spans="1:24" ht="17.25" customHeight="1">
      <c r="A18" s="2011"/>
      <c r="B18" s="2012"/>
      <c r="C18" s="2012"/>
      <c r="D18" s="2012"/>
      <c r="E18" s="2012"/>
      <c r="F18" s="2013"/>
      <c r="G18" s="2020"/>
      <c r="H18" s="2021"/>
      <c r="I18" s="2021"/>
      <c r="J18" s="2021"/>
      <c r="K18" s="2021"/>
      <c r="L18" s="2022"/>
      <c r="M18" s="2014"/>
      <c r="N18" s="2015"/>
      <c r="O18" s="2015"/>
      <c r="P18" s="2015"/>
      <c r="Q18" s="2015"/>
      <c r="R18" s="2016"/>
      <c r="S18" s="2017"/>
      <c r="T18" s="2018"/>
      <c r="U18" s="2018"/>
      <c r="V18" s="2018"/>
      <c r="W18" s="2018"/>
      <c r="X18" s="2019"/>
    </row>
    <row r="19" spans="1:24" ht="17.25" customHeight="1">
      <c r="A19" s="1975"/>
      <c r="B19" s="1976"/>
      <c r="C19" s="1976"/>
      <c r="D19" s="1976"/>
      <c r="E19" s="1976"/>
      <c r="F19" s="1977"/>
      <c r="G19" s="1984"/>
      <c r="H19" s="1985"/>
      <c r="I19" s="1985"/>
      <c r="J19" s="1985"/>
      <c r="K19" s="1985"/>
      <c r="L19" s="1986"/>
      <c r="M19" s="1987"/>
      <c r="N19" s="1988"/>
      <c r="O19" s="1988"/>
      <c r="P19" s="1988"/>
      <c r="Q19" s="1988"/>
      <c r="R19" s="1989"/>
      <c r="S19" s="1996"/>
      <c r="T19" s="1997"/>
      <c r="U19" s="1997"/>
      <c r="V19" s="1997"/>
      <c r="W19" s="1997"/>
      <c r="X19" s="1998"/>
    </row>
    <row r="20" spans="1:24" ht="17.25" customHeight="1">
      <c r="A20" s="1978"/>
      <c r="B20" s="1979"/>
      <c r="C20" s="1979"/>
      <c r="D20" s="1979"/>
      <c r="E20" s="1979"/>
      <c r="F20" s="1980"/>
      <c r="G20" s="2005"/>
      <c r="H20" s="2006"/>
      <c r="I20" s="2006"/>
      <c r="J20" s="2006"/>
      <c r="K20" s="2006"/>
      <c r="L20" s="2007"/>
      <c r="M20" s="1990"/>
      <c r="N20" s="1991"/>
      <c r="O20" s="1991"/>
      <c r="P20" s="1991"/>
      <c r="Q20" s="1991"/>
      <c r="R20" s="1992"/>
      <c r="S20" s="1999"/>
      <c r="T20" s="2000"/>
      <c r="U20" s="2000"/>
      <c r="V20" s="2000"/>
      <c r="W20" s="2000"/>
      <c r="X20" s="2001"/>
    </row>
    <row r="21" spans="1:24" ht="17.25" customHeight="1">
      <c r="A21" s="2011"/>
      <c r="B21" s="2012"/>
      <c r="C21" s="2012"/>
      <c r="D21" s="2012"/>
      <c r="E21" s="2012"/>
      <c r="F21" s="2013"/>
      <c r="G21" s="2020"/>
      <c r="H21" s="2021"/>
      <c r="I21" s="2021"/>
      <c r="J21" s="2021"/>
      <c r="K21" s="2021"/>
      <c r="L21" s="2022"/>
      <c r="M21" s="2014"/>
      <c r="N21" s="2015"/>
      <c r="O21" s="2015"/>
      <c r="P21" s="2015"/>
      <c r="Q21" s="2015"/>
      <c r="R21" s="2016"/>
      <c r="S21" s="2017"/>
      <c r="T21" s="2018"/>
      <c r="U21" s="2018"/>
      <c r="V21" s="2018"/>
      <c r="W21" s="2018"/>
      <c r="X21" s="2019"/>
    </row>
    <row r="22" spans="1:24" ht="17.25" customHeight="1">
      <c r="A22" s="1975"/>
      <c r="B22" s="1976"/>
      <c r="C22" s="1976"/>
      <c r="D22" s="1976"/>
      <c r="E22" s="1976"/>
      <c r="F22" s="1977"/>
      <c r="G22" s="1984"/>
      <c r="H22" s="1985"/>
      <c r="I22" s="1985"/>
      <c r="J22" s="1985"/>
      <c r="K22" s="1985"/>
      <c r="L22" s="1986"/>
      <c r="M22" s="1987"/>
      <c r="N22" s="1988"/>
      <c r="O22" s="1988"/>
      <c r="P22" s="1988"/>
      <c r="Q22" s="1988"/>
      <c r="R22" s="1989"/>
      <c r="S22" s="1996"/>
      <c r="T22" s="1997"/>
      <c r="U22" s="1997"/>
      <c r="V22" s="1997"/>
      <c r="W22" s="1997"/>
      <c r="X22" s="1998"/>
    </row>
    <row r="23" spans="1:24" ht="17.25" customHeight="1">
      <c r="A23" s="1978"/>
      <c r="B23" s="1979"/>
      <c r="C23" s="1979"/>
      <c r="D23" s="1979"/>
      <c r="E23" s="1979"/>
      <c r="F23" s="1980"/>
      <c r="G23" s="2005"/>
      <c r="H23" s="2006"/>
      <c r="I23" s="2006"/>
      <c r="J23" s="2006"/>
      <c r="K23" s="2006"/>
      <c r="L23" s="2007"/>
      <c r="M23" s="1990"/>
      <c r="N23" s="1991"/>
      <c r="O23" s="1991"/>
      <c r="P23" s="1991"/>
      <c r="Q23" s="1991"/>
      <c r="R23" s="1992"/>
      <c r="S23" s="1999"/>
      <c r="T23" s="2000"/>
      <c r="U23" s="2000"/>
      <c r="V23" s="2000"/>
      <c r="W23" s="2000"/>
      <c r="X23" s="2001"/>
    </row>
    <row r="24" spans="1:24" ht="17.25" customHeight="1">
      <c r="A24" s="2011"/>
      <c r="B24" s="2012"/>
      <c r="C24" s="2012"/>
      <c r="D24" s="2012"/>
      <c r="E24" s="2012"/>
      <c r="F24" s="2013"/>
      <c r="G24" s="2020"/>
      <c r="H24" s="2021"/>
      <c r="I24" s="2021"/>
      <c r="J24" s="2021"/>
      <c r="K24" s="2021"/>
      <c r="L24" s="2022"/>
      <c r="M24" s="2014"/>
      <c r="N24" s="2015"/>
      <c r="O24" s="2015"/>
      <c r="P24" s="2015"/>
      <c r="Q24" s="2015"/>
      <c r="R24" s="2016"/>
      <c r="S24" s="2017"/>
      <c r="T24" s="2018"/>
      <c r="U24" s="2018"/>
      <c r="V24" s="2018"/>
      <c r="W24" s="2018"/>
      <c r="X24" s="2019"/>
    </row>
    <row r="25" spans="1:24" ht="17.25" customHeight="1">
      <c r="A25" s="1975"/>
      <c r="B25" s="1976"/>
      <c r="C25" s="1976"/>
      <c r="D25" s="1976"/>
      <c r="E25" s="1976"/>
      <c r="F25" s="1977"/>
      <c r="G25" s="1984"/>
      <c r="H25" s="1985"/>
      <c r="I25" s="1985"/>
      <c r="J25" s="1985"/>
      <c r="K25" s="1985"/>
      <c r="L25" s="1986"/>
      <c r="M25" s="1987"/>
      <c r="N25" s="1988"/>
      <c r="O25" s="1988"/>
      <c r="P25" s="1988"/>
      <c r="Q25" s="1988"/>
      <c r="R25" s="1989"/>
      <c r="S25" s="1996"/>
      <c r="T25" s="1997"/>
      <c r="U25" s="1997"/>
      <c r="V25" s="1997"/>
      <c r="W25" s="1997"/>
      <c r="X25" s="1998"/>
    </row>
    <row r="26" spans="1:24" ht="17.25" customHeight="1">
      <c r="A26" s="1978"/>
      <c r="B26" s="1979"/>
      <c r="C26" s="1979"/>
      <c r="D26" s="1979"/>
      <c r="E26" s="1979"/>
      <c r="F26" s="1980"/>
      <c r="G26" s="2005"/>
      <c r="H26" s="2006"/>
      <c r="I26" s="2006"/>
      <c r="J26" s="2006"/>
      <c r="K26" s="2006"/>
      <c r="L26" s="2007"/>
      <c r="M26" s="1990"/>
      <c r="N26" s="1991"/>
      <c r="O26" s="1991"/>
      <c r="P26" s="1991"/>
      <c r="Q26" s="1991"/>
      <c r="R26" s="1992"/>
      <c r="S26" s="1999"/>
      <c r="T26" s="2000"/>
      <c r="U26" s="2000"/>
      <c r="V26" s="2000"/>
      <c r="W26" s="2000"/>
      <c r="X26" s="2001"/>
    </row>
    <row r="27" spans="1:24" ht="17.25" customHeight="1">
      <c r="A27" s="2011"/>
      <c r="B27" s="2012"/>
      <c r="C27" s="2012"/>
      <c r="D27" s="2012"/>
      <c r="E27" s="2012"/>
      <c r="F27" s="2013"/>
      <c r="G27" s="2020"/>
      <c r="H27" s="2021"/>
      <c r="I27" s="2021"/>
      <c r="J27" s="2021"/>
      <c r="K27" s="2021"/>
      <c r="L27" s="2022"/>
      <c r="M27" s="2014"/>
      <c r="N27" s="2015"/>
      <c r="O27" s="2015"/>
      <c r="P27" s="2015"/>
      <c r="Q27" s="2015"/>
      <c r="R27" s="2016"/>
      <c r="S27" s="2017"/>
      <c r="T27" s="2018"/>
      <c r="U27" s="2018"/>
      <c r="V27" s="2018"/>
      <c r="W27" s="2018"/>
      <c r="X27" s="2019"/>
    </row>
    <row r="28" spans="1:24" ht="17.25" customHeight="1">
      <c r="A28" s="1975"/>
      <c r="B28" s="1976"/>
      <c r="C28" s="1976"/>
      <c r="D28" s="1976"/>
      <c r="E28" s="1976"/>
      <c r="F28" s="1977"/>
      <c r="G28" s="1984"/>
      <c r="H28" s="1985"/>
      <c r="I28" s="1985"/>
      <c r="J28" s="1985"/>
      <c r="K28" s="1985"/>
      <c r="L28" s="1986"/>
      <c r="M28" s="1987"/>
      <c r="N28" s="1988"/>
      <c r="O28" s="1988"/>
      <c r="P28" s="1988"/>
      <c r="Q28" s="1988"/>
      <c r="R28" s="1989"/>
      <c r="S28" s="1996"/>
      <c r="T28" s="1997"/>
      <c r="U28" s="1997"/>
      <c r="V28" s="1997"/>
      <c r="W28" s="1997"/>
      <c r="X28" s="1998"/>
    </row>
    <row r="29" spans="1:24" ht="17.25" customHeight="1">
      <c r="A29" s="1978"/>
      <c r="B29" s="1979"/>
      <c r="C29" s="1979"/>
      <c r="D29" s="1979"/>
      <c r="E29" s="1979"/>
      <c r="F29" s="1980"/>
      <c r="G29" s="2005"/>
      <c r="H29" s="2006"/>
      <c r="I29" s="2006"/>
      <c r="J29" s="2006"/>
      <c r="K29" s="2006"/>
      <c r="L29" s="2007"/>
      <c r="M29" s="1990"/>
      <c r="N29" s="1991"/>
      <c r="O29" s="1991"/>
      <c r="P29" s="1991"/>
      <c r="Q29" s="1991"/>
      <c r="R29" s="1992"/>
      <c r="S29" s="1999"/>
      <c r="T29" s="2000"/>
      <c r="U29" s="2000"/>
      <c r="V29" s="2000"/>
      <c r="W29" s="2000"/>
      <c r="X29" s="2001"/>
    </row>
    <row r="30" spans="1:24" ht="17.25" customHeight="1">
      <c r="A30" s="2011"/>
      <c r="B30" s="2012"/>
      <c r="C30" s="2012"/>
      <c r="D30" s="2012"/>
      <c r="E30" s="2012"/>
      <c r="F30" s="2013"/>
      <c r="G30" s="2020"/>
      <c r="H30" s="2021"/>
      <c r="I30" s="2021"/>
      <c r="J30" s="2021"/>
      <c r="K30" s="2021"/>
      <c r="L30" s="2022"/>
      <c r="M30" s="2014"/>
      <c r="N30" s="2015"/>
      <c r="O30" s="2015"/>
      <c r="P30" s="2015"/>
      <c r="Q30" s="2015"/>
      <c r="R30" s="2016"/>
      <c r="S30" s="2017"/>
      <c r="T30" s="2018"/>
      <c r="U30" s="2018"/>
      <c r="V30" s="2018"/>
      <c r="W30" s="2018"/>
      <c r="X30" s="2019"/>
    </row>
    <row r="31" spans="1:24" ht="17.25" customHeight="1">
      <c r="A31" s="1975"/>
      <c r="B31" s="1976"/>
      <c r="C31" s="1976"/>
      <c r="D31" s="1976"/>
      <c r="E31" s="1976"/>
      <c r="F31" s="1977"/>
      <c r="G31" s="1984"/>
      <c r="H31" s="1985"/>
      <c r="I31" s="1985"/>
      <c r="J31" s="1985"/>
      <c r="K31" s="1985"/>
      <c r="L31" s="1986"/>
      <c r="M31" s="1987"/>
      <c r="N31" s="1988"/>
      <c r="O31" s="1988"/>
      <c r="P31" s="1988"/>
      <c r="Q31" s="1988"/>
      <c r="R31" s="1989"/>
      <c r="S31" s="1996"/>
      <c r="T31" s="1997"/>
      <c r="U31" s="1997"/>
      <c r="V31" s="1997"/>
      <c r="W31" s="1997"/>
      <c r="X31" s="1998"/>
    </row>
    <row r="32" spans="1:24" ht="17.25" customHeight="1">
      <c r="A32" s="1978"/>
      <c r="B32" s="1979"/>
      <c r="C32" s="1979"/>
      <c r="D32" s="1979"/>
      <c r="E32" s="1979"/>
      <c r="F32" s="1980"/>
      <c r="G32" s="2005"/>
      <c r="H32" s="2006"/>
      <c r="I32" s="2006"/>
      <c r="J32" s="2006"/>
      <c r="K32" s="2006"/>
      <c r="L32" s="2007"/>
      <c r="M32" s="1990"/>
      <c r="N32" s="1991"/>
      <c r="O32" s="1991"/>
      <c r="P32" s="1991"/>
      <c r="Q32" s="1991"/>
      <c r="R32" s="1992"/>
      <c r="S32" s="1999"/>
      <c r="T32" s="2000"/>
      <c r="U32" s="2000"/>
      <c r="V32" s="2000"/>
      <c r="W32" s="2000"/>
      <c r="X32" s="2001"/>
    </row>
    <row r="33" spans="1:24" ht="17.25" customHeight="1">
      <c r="A33" s="2011"/>
      <c r="B33" s="2012"/>
      <c r="C33" s="2012"/>
      <c r="D33" s="2012"/>
      <c r="E33" s="2012"/>
      <c r="F33" s="2013"/>
      <c r="G33" s="2020"/>
      <c r="H33" s="2021"/>
      <c r="I33" s="2021"/>
      <c r="J33" s="2021"/>
      <c r="K33" s="2021"/>
      <c r="L33" s="2022"/>
      <c r="M33" s="2014"/>
      <c r="N33" s="2015"/>
      <c r="O33" s="2015"/>
      <c r="P33" s="2015"/>
      <c r="Q33" s="2015"/>
      <c r="R33" s="2016"/>
      <c r="S33" s="2017"/>
      <c r="T33" s="2018"/>
      <c r="U33" s="2018"/>
      <c r="V33" s="2018"/>
      <c r="W33" s="2018"/>
      <c r="X33" s="2019"/>
    </row>
    <row r="34" spans="1:24" ht="17.25" customHeight="1">
      <c r="A34" s="1975"/>
      <c r="B34" s="1976"/>
      <c r="C34" s="1976"/>
      <c r="D34" s="1976"/>
      <c r="E34" s="1976"/>
      <c r="F34" s="1977"/>
      <c r="G34" s="1984"/>
      <c r="H34" s="1985"/>
      <c r="I34" s="1985"/>
      <c r="J34" s="1985"/>
      <c r="K34" s="1985"/>
      <c r="L34" s="1986"/>
      <c r="M34" s="1987"/>
      <c r="N34" s="1988"/>
      <c r="O34" s="1988"/>
      <c r="P34" s="1988"/>
      <c r="Q34" s="1988"/>
      <c r="R34" s="1989"/>
      <c r="S34" s="1996"/>
      <c r="T34" s="1997"/>
      <c r="U34" s="1997"/>
      <c r="V34" s="1997"/>
      <c r="W34" s="1997"/>
      <c r="X34" s="1998"/>
    </row>
    <row r="35" spans="1:24" ht="17.25" customHeight="1">
      <c r="A35" s="1978"/>
      <c r="B35" s="1979"/>
      <c r="C35" s="1979"/>
      <c r="D35" s="1979"/>
      <c r="E35" s="1979"/>
      <c r="F35" s="1980"/>
      <c r="G35" s="2005"/>
      <c r="H35" s="2006"/>
      <c r="I35" s="2006"/>
      <c r="J35" s="2006"/>
      <c r="K35" s="2006"/>
      <c r="L35" s="2007"/>
      <c r="M35" s="1990"/>
      <c r="N35" s="1991"/>
      <c r="O35" s="1991"/>
      <c r="P35" s="1991"/>
      <c r="Q35" s="1991"/>
      <c r="R35" s="1992"/>
      <c r="S35" s="1999"/>
      <c r="T35" s="2000"/>
      <c r="U35" s="2000"/>
      <c r="V35" s="2000"/>
      <c r="W35" s="2000"/>
      <c r="X35" s="2001"/>
    </row>
    <row r="36" spans="1:24" ht="17.25" customHeight="1">
      <c r="A36" s="2011"/>
      <c r="B36" s="2012"/>
      <c r="C36" s="2012"/>
      <c r="D36" s="2012"/>
      <c r="E36" s="2012"/>
      <c r="F36" s="2013"/>
      <c r="G36" s="2020"/>
      <c r="H36" s="2021"/>
      <c r="I36" s="2021"/>
      <c r="J36" s="2021"/>
      <c r="K36" s="2021"/>
      <c r="L36" s="2022"/>
      <c r="M36" s="2014"/>
      <c r="N36" s="2015"/>
      <c r="O36" s="2015"/>
      <c r="P36" s="2015"/>
      <c r="Q36" s="2015"/>
      <c r="R36" s="2016"/>
      <c r="S36" s="2017"/>
      <c r="T36" s="2018"/>
      <c r="U36" s="2018"/>
      <c r="V36" s="2018"/>
      <c r="W36" s="2018"/>
      <c r="X36" s="2019"/>
    </row>
    <row r="37" spans="1:24" ht="17.25" customHeight="1">
      <c r="A37" s="1975"/>
      <c r="B37" s="1976"/>
      <c r="C37" s="1976"/>
      <c r="D37" s="1976"/>
      <c r="E37" s="1976"/>
      <c r="F37" s="1977"/>
      <c r="G37" s="1984"/>
      <c r="H37" s="1985"/>
      <c r="I37" s="1985"/>
      <c r="J37" s="1985"/>
      <c r="K37" s="1985"/>
      <c r="L37" s="1986"/>
      <c r="M37" s="1987"/>
      <c r="N37" s="1988"/>
      <c r="O37" s="1988"/>
      <c r="P37" s="1988"/>
      <c r="Q37" s="1988"/>
      <c r="R37" s="1989"/>
      <c r="S37" s="1996"/>
      <c r="T37" s="1997"/>
      <c r="U37" s="1997"/>
      <c r="V37" s="1997"/>
      <c r="W37" s="1997"/>
      <c r="X37" s="1998"/>
    </row>
    <row r="38" spans="1:24" ht="17.25" customHeight="1">
      <c r="A38" s="1978"/>
      <c r="B38" s="1979"/>
      <c r="C38" s="1979"/>
      <c r="D38" s="1979"/>
      <c r="E38" s="1979"/>
      <c r="F38" s="1980"/>
      <c r="G38" s="2005"/>
      <c r="H38" s="2006"/>
      <c r="I38" s="2006"/>
      <c r="J38" s="2006"/>
      <c r="K38" s="2006"/>
      <c r="L38" s="2007"/>
      <c r="M38" s="1990"/>
      <c r="N38" s="1991"/>
      <c r="O38" s="1991"/>
      <c r="P38" s="1991"/>
      <c r="Q38" s="1991"/>
      <c r="R38" s="1992"/>
      <c r="S38" s="1999"/>
      <c r="T38" s="2000"/>
      <c r="U38" s="2000"/>
      <c r="V38" s="2000"/>
      <c r="W38" s="2000"/>
      <c r="X38" s="2001"/>
    </row>
    <row r="39" spans="1:24" ht="17.25" customHeight="1">
      <c r="A39" s="2011"/>
      <c r="B39" s="2012"/>
      <c r="C39" s="2012"/>
      <c r="D39" s="2012"/>
      <c r="E39" s="2012"/>
      <c r="F39" s="2013"/>
      <c r="G39" s="2020"/>
      <c r="H39" s="2021"/>
      <c r="I39" s="2021"/>
      <c r="J39" s="2021"/>
      <c r="K39" s="2021"/>
      <c r="L39" s="2022"/>
      <c r="M39" s="2014"/>
      <c r="N39" s="2015"/>
      <c r="O39" s="2015"/>
      <c r="P39" s="2015"/>
      <c r="Q39" s="2015"/>
      <c r="R39" s="2016"/>
      <c r="S39" s="2017"/>
      <c r="T39" s="2018"/>
      <c r="U39" s="2018"/>
      <c r="V39" s="2018"/>
      <c r="W39" s="2018"/>
      <c r="X39" s="2019"/>
    </row>
    <row r="40" spans="1:24" ht="17.25" customHeight="1">
      <c r="A40" s="1975"/>
      <c r="B40" s="1976"/>
      <c r="C40" s="1976"/>
      <c r="D40" s="1976"/>
      <c r="E40" s="1976"/>
      <c r="F40" s="1977"/>
      <c r="G40" s="1984"/>
      <c r="H40" s="1985"/>
      <c r="I40" s="1985"/>
      <c r="J40" s="1985"/>
      <c r="K40" s="1985"/>
      <c r="L40" s="1986"/>
      <c r="M40" s="1987"/>
      <c r="N40" s="1988"/>
      <c r="O40" s="1988"/>
      <c r="P40" s="1988"/>
      <c r="Q40" s="1988"/>
      <c r="R40" s="1989"/>
      <c r="S40" s="1996"/>
      <c r="T40" s="1997"/>
      <c r="U40" s="1997"/>
      <c r="V40" s="1997"/>
      <c r="W40" s="1997"/>
      <c r="X40" s="1998"/>
    </row>
    <row r="41" spans="1:24" ht="17.25" customHeight="1">
      <c r="A41" s="1978"/>
      <c r="B41" s="1979"/>
      <c r="C41" s="1979"/>
      <c r="D41" s="1979"/>
      <c r="E41" s="1979"/>
      <c r="F41" s="1980"/>
      <c r="G41" s="2005"/>
      <c r="H41" s="2006"/>
      <c r="I41" s="2006"/>
      <c r="J41" s="2006"/>
      <c r="K41" s="2006"/>
      <c r="L41" s="2007"/>
      <c r="M41" s="1990"/>
      <c r="N41" s="1991"/>
      <c r="O41" s="1991"/>
      <c r="P41" s="1991"/>
      <c r="Q41" s="1991"/>
      <c r="R41" s="1992"/>
      <c r="S41" s="1999"/>
      <c r="T41" s="2000"/>
      <c r="U41" s="2000"/>
      <c r="V41" s="2000"/>
      <c r="W41" s="2000"/>
      <c r="X41" s="2001"/>
    </row>
    <row r="42" spans="1:24" ht="17.25" customHeight="1">
      <c r="A42" s="2011"/>
      <c r="B42" s="2012"/>
      <c r="C42" s="2012"/>
      <c r="D42" s="2012"/>
      <c r="E42" s="2012"/>
      <c r="F42" s="2013"/>
      <c r="G42" s="2020"/>
      <c r="H42" s="2021"/>
      <c r="I42" s="2021"/>
      <c r="J42" s="2021"/>
      <c r="K42" s="2021"/>
      <c r="L42" s="2022"/>
      <c r="M42" s="2014"/>
      <c r="N42" s="2015"/>
      <c r="O42" s="2015"/>
      <c r="P42" s="2015"/>
      <c r="Q42" s="2015"/>
      <c r="R42" s="2016"/>
      <c r="S42" s="2017"/>
      <c r="T42" s="2018"/>
      <c r="U42" s="2018"/>
      <c r="V42" s="2018"/>
      <c r="W42" s="2018"/>
      <c r="X42" s="2019"/>
    </row>
    <row r="43" spans="1:24" ht="17.25" customHeight="1">
      <c r="A43" s="1975"/>
      <c r="B43" s="1976"/>
      <c r="C43" s="1976"/>
      <c r="D43" s="1976"/>
      <c r="E43" s="1976"/>
      <c r="F43" s="1977"/>
      <c r="G43" s="1984"/>
      <c r="H43" s="1985"/>
      <c r="I43" s="1985"/>
      <c r="J43" s="1985"/>
      <c r="K43" s="1985"/>
      <c r="L43" s="1986"/>
      <c r="M43" s="1987"/>
      <c r="N43" s="1988"/>
      <c r="O43" s="1988"/>
      <c r="P43" s="1988"/>
      <c r="Q43" s="1988"/>
      <c r="R43" s="1989"/>
      <c r="S43" s="1996"/>
      <c r="T43" s="1997"/>
      <c r="U43" s="1997"/>
      <c r="V43" s="1997"/>
      <c r="W43" s="1997"/>
      <c r="X43" s="1998"/>
    </row>
    <row r="44" spans="1:24" ht="17.25" customHeight="1">
      <c r="A44" s="1978"/>
      <c r="B44" s="1979"/>
      <c r="C44" s="1979"/>
      <c r="D44" s="1979"/>
      <c r="E44" s="1979"/>
      <c r="F44" s="1980"/>
      <c r="G44" s="2005"/>
      <c r="H44" s="2006"/>
      <c r="I44" s="2006"/>
      <c r="J44" s="2006"/>
      <c r="K44" s="2006"/>
      <c r="L44" s="2007"/>
      <c r="M44" s="1990"/>
      <c r="N44" s="1991"/>
      <c r="O44" s="1991"/>
      <c r="P44" s="1991"/>
      <c r="Q44" s="1991"/>
      <c r="R44" s="1992"/>
      <c r="S44" s="1999"/>
      <c r="T44" s="2000"/>
      <c r="U44" s="2000"/>
      <c r="V44" s="2000"/>
      <c r="W44" s="2000"/>
      <c r="X44" s="2001"/>
    </row>
    <row r="45" spans="1:24" ht="17.25" customHeight="1" thickBot="1">
      <c r="A45" s="1981"/>
      <c r="B45" s="1982"/>
      <c r="C45" s="1982"/>
      <c r="D45" s="1982"/>
      <c r="E45" s="1982"/>
      <c r="F45" s="1983"/>
      <c r="G45" s="2008"/>
      <c r="H45" s="2009"/>
      <c r="I45" s="2009"/>
      <c r="J45" s="2009"/>
      <c r="K45" s="2009"/>
      <c r="L45" s="2010"/>
      <c r="M45" s="1993"/>
      <c r="N45" s="1994"/>
      <c r="O45" s="1994"/>
      <c r="P45" s="1994"/>
      <c r="Q45" s="1994"/>
      <c r="R45" s="1995"/>
      <c r="S45" s="2002"/>
      <c r="T45" s="2003"/>
      <c r="U45" s="2003"/>
      <c r="V45" s="2003"/>
      <c r="W45" s="2003"/>
      <c r="X45" s="2004"/>
    </row>
  </sheetData>
  <mergeCells count="67">
    <mergeCell ref="S3:X3"/>
    <mergeCell ref="A5:X6"/>
    <mergeCell ref="A8:F9"/>
    <mergeCell ref="G8:L8"/>
    <mergeCell ref="M8:R9"/>
    <mergeCell ref="S8:X9"/>
    <mergeCell ref="G9:L9"/>
    <mergeCell ref="A10:F12"/>
    <mergeCell ref="G10:L10"/>
    <mergeCell ref="M10:R12"/>
    <mergeCell ref="S10:X12"/>
    <mergeCell ref="G11:L12"/>
    <mergeCell ref="A13:F15"/>
    <mergeCell ref="G13:L13"/>
    <mergeCell ref="M13:R15"/>
    <mergeCell ref="S13:X15"/>
    <mergeCell ref="G14:L15"/>
    <mergeCell ref="A16:F18"/>
    <mergeCell ref="G16:L16"/>
    <mergeCell ref="M16:R18"/>
    <mergeCell ref="S16:X18"/>
    <mergeCell ref="G17:L18"/>
    <mergeCell ref="A19:F21"/>
    <mergeCell ref="G19:L19"/>
    <mergeCell ref="M19:R21"/>
    <mergeCell ref="S19:X21"/>
    <mergeCell ref="G20:L21"/>
    <mergeCell ref="A22:F24"/>
    <mergeCell ref="G22:L22"/>
    <mergeCell ref="M22:R24"/>
    <mergeCell ref="S22:X24"/>
    <mergeCell ref="G23:L24"/>
    <mergeCell ref="A25:F27"/>
    <mergeCell ref="G25:L25"/>
    <mergeCell ref="M25:R27"/>
    <mergeCell ref="S25:X27"/>
    <mergeCell ref="G26:L27"/>
    <mergeCell ref="A28:F30"/>
    <mergeCell ref="G28:L28"/>
    <mergeCell ref="M28:R30"/>
    <mergeCell ref="S28:X30"/>
    <mergeCell ref="G29:L30"/>
    <mergeCell ref="A31:F33"/>
    <mergeCell ref="G31:L31"/>
    <mergeCell ref="M31:R33"/>
    <mergeCell ref="S31:X33"/>
    <mergeCell ref="G32:L33"/>
    <mergeCell ref="A34:F36"/>
    <mergeCell ref="G34:L34"/>
    <mergeCell ref="M34:R36"/>
    <mergeCell ref="S34:X36"/>
    <mergeCell ref="G35:L36"/>
    <mergeCell ref="A37:F39"/>
    <mergeCell ref="G37:L37"/>
    <mergeCell ref="M37:R39"/>
    <mergeCell ref="S37:X39"/>
    <mergeCell ref="G38:L39"/>
    <mergeCell ref="A40:F42"/>
    <mergeCell ref="G40:L40"/>
    <mergeCell ref="M40:R42"/>
    <mergeCell ref="S40:X42"/>
    <mergeCell ref="G41:L42"/>
    <mergeCell ref="A43:F45"/>
    <mergeCell ref="G43:L43"/>
    <mergeCell ref="M43:R45"/>
    <mergeCell ref="S43:X45"/>
    <mergeCell ref="G44:L4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view="pageBreakPreview" zoomScaleNormal="100" zoomScaleSheetLayoutView="100" workbookViewId="0"/>
  </sheetViews>
  <sheetFormatPr defaultRowHeight="12"/>
  <cols>
    <col min="1" max="1" width="91.75" style="689" bestFit="1" customWidth="1"/>
    <col min="2" max="16384" width="9" style="689"/>
  </cols>
  <sheetData>
    <row r="1" spans="1:1" ht="15.75" customHeight="1" thickBot="1">
      <c r="A1" s="688" t="s">
        <v>1577</v>
      </c>
    </row>
    <row r="2" spans="1:1" ht="15.75" customHeight="1">
      <c r="A2" s="690" t="s">
        <v>1578</v>
      </c>
    </row>
    <row r="3" spans="1:1" ht="15.75" customHeight="1">
      <c r="A3" s="691" t="s">
        <v>1579</v>
      </c>
    </row>
    <row r="4" spans="1:1" ht="15.75" customHeight="1">
      <c r="A4" s="691" t="s">
        <v>1580</v>
      </c>
    </row>
    <row r="5" spans="1:1" ht="15.75" customHeight="1">
      <c r="A5" s="691" t="s">
        <v>1581</v>
      </c>
    </row>
    <row r="6" spans="1:1" ht="15.75" customHeight="1">
      <c r="A6" s="691" t="s">
        <v>1582</v>
      </c>
    </row>
    <row r="7" spans="1:1" ht="15.75" customHeight="1">
      <c r="A7" s="691" t="s">
        <v>1583</v>
      </c>
    </row>
    <row r="8" spans="1:1" ht="15.75" customHeight="1">
      <c r="A8" s="691" t="s">
        <v>1584</v>
      </c>
    </row>
    <row r="9" spans="1:1" ht="15.75" customHeight="1">
      <c r="A9" s="691" t="s">
        <v>1585</v>
      </c>
    </row>
    <row r="10" spans="1:1" ht="15.75" customHeight="1">
      <c r="A10" s="691" t="s">
        <v>1586</v>
      </c>
    </row>
    <row r="11" spans="1:1" ht="15.75" customHeight="1">
      <c r="A11" s="691" t="s">
        <v>1587</v>
      </c>
    </row>
    <row r="12" spans="1:1" ht="15.75" customHeight="1">
      <c r="A12" s="691" t="s">
        <v>1588</v>
      </c>
    </row>
    <row r="13" spans="1:1" ht="15.75" customHeight="1">
      <c r="A13" s="691" t="s">
        <v>1589</v>
      </c>
    </row>
    <row r="14" spans="1:1" ht="15.75" customHeight="1">
      <c r="A14" s="691" t="s">
        <v>1590</v>
      </c>
    </row>
    <row r="15" spans="1:1" ht="15.75" customHeight="1">
      <c r="A15" s="691" t="s">
        <v>1591</v>
      </c>
    </row>
    <row r="16" spans="1:1" ht="15.75" customHeight="1">
      <c r="A16" s="691" t="s">
        <v>1592</v>
      </c>
    </row>
    <row r="17" spans="1:1" ht="15.75" customHeight="1">
      <c r="A17" s="691" t="s">
        <v>1593</v>
      </c>
    </row>
    <row r="18" spans="1:1" ht="15.75" customHeight="1">
      <c r="A18" s="691" t="s">
        <v>1594</v>
      </c>
    </row>
    <row r="19" spans="1:1" ht="15.75" customHeight="1">
      <c r="A19" s="691" t="s">
        <v>1595</v>
      </c>
    </row>
    <row r="20" spans="1:1" ht="15.75" customHeight="1">
      <c r="A20" s="691" t="s">
        <v>1596</v>
      </c>
    </row>
    <row r="21" spans="1:1" ht="15.75" customHeight="1">
      <c r="A21" s="691" t="s">
        <v>1597</v>
      </c>
    </row>
    <row r="22" spans="1:1" ht="15.75" customHeight="1">
      <c r="A22" s="691" t="s">
        <v>1598</v>
      </c>
    </row>
    <row r="23" spans="1:1" ht="15.75" customHeight="1">
      <c r="A23" s="691" t="s">
        <v>1599</v>
      </c>
    </row>
    <row r="24" spans="1:1" ht="15.75" customHeight="1">
      <c r="A24" s="691" t="s">
        <v>1600</v>
      </c>
    </row>
    <row r="25" spans="1:1" ht="15.75" customHeight="1" thickBot="1">
      <c r="A25" s="695" t="s">
        <v>1601</v>
      </c>
    </row>
    <row r="26" spans="1:1" ht="15.75" customHeight="1">
      <c r="A26" s="692"/>
    </row>
    <row r="27" spans="1:1" ht="15.75" customHeight="1" thickBot="1">
      <c r="A27" s="693" t="s">
        <v>1602</v>
      </c>
    </row>
    <row r="28" spans="1:1" ht="15.75" customHeight="1">
      <c r="A28" s="690" t="s">
        <v>1603</v>
      </c>
    </row>
    <row r="29" spans="1:1" ht="15.75" customHeight="1">
      <c r="A29" s="691" t="s">
        <v>1604</v>
      </c>
    </row>
    <row r="30" spans="1:1" ht="15.75" customHeight="1">
      <c r="A30" s="691" t="s">
        <v>1605</v>
      </c>
    </row>
    <row r="31" spans="1:1" ht="15.75" customHeight="1">
      <c r="A31" s="691" t="s">
        <v>1606</v>
      </c>
    </row>
    <row r="32" spans="1:1" ht="15.75" customHeight="1">
      <c r="A32" s="691" t="s">
        <v>1607</v>
      </c>
    </row>
    <row r="33" spans="1:1" ht="15.75" customHeight="1">
      <c r="A33" s="691" t="s">
        <v>1608</v>
      </c>
    </row>
    <row r="34" spans="1:1" ht="15.75" customHeight="1">
      <c r="A34" s="691" t="s">
        <v>1609</v>
      </c>
    </row>
    <row r="35" spans="1:1" ht="15.75" customHeight="1">
      <c r="A35" s="691" t="s">
        <v>1610</v>
      </c>
    </row>
    <row r="36" spans="1:1" ht="15.75" customHeight="1">
      <c r="A36" s="691" t="s">
        <v>1611</v>
      </c>
    </row>
    <row r="37" spans="1:1" ht="15.75" customHeight="1">
      <c r="A37" s="691" t="s">
        <v>1612</v>
      </c>
    </row>
    <row r="38" spans="1:1" ht="15.75" customHeight="1">
      <c r="A38" s="691" t="s">
        <v>1613</v>
      </c>
    </row>
    <row r="39" spans="1:1" ht="15.75" customHeight="1">
      <c r="A39" s="691" t="s">
        <v>1614</v>
      </c>
    </row>
    <row r="40" spans="1:1" ht="15.75" customHeight="1">
      <c r="A40" s="691" t="s">
        <v>1615</v>
      </c>
    </row>
    <row r="41" spans="1:1" ht="15.75" customHeight="1">
      <c r="A41" s="691" t="s">
        <v>1616</v>
      </c>
    </row>
    <row r="42" spans="1:1" ht="15.75" customHeight="1">
      <c r="A42" s="691" t="s">
        <v>1617</v>
      </c>
    </row>
    <row r="43" spans="1:1" ht="15.75" customHeight="1">
      <c r="A43" s="691" t="s">
        <v>1618</v>
      </c>
    </row>
    <row r="44" spans="1:1" ht="15.75" customHeight="1">
      <c r="A44" s="691" t="s">
        <v>1619</v>
      </c>
    </row>
    <row r="45" spans="1:1" ht="15.75" customHeight="1">
      <c r="A45" s="691" t="s">
        <v>1620</v>
      </c>
    </row>
    <row r="46" spans="1:1" ht="15.75" customHeight="1">
      <c r="A46" s="691" t="s">
        <v>1621</v>
      </c>
    </row>
    <row r="47" spans="1:1" ht="15.75" customHeight="1">
      <c r="A47" s="691" t="s">
        <v>1622</v>
      </c>
    </row>
    <row r="48" spans="1:1" ht="15.75" customHeight="1">
      <c r="A48" s="691" t="s">
        <v>1623</v>
      </c>
    </row>
    <row r="49" spans="1:1" ht="15.75" customHeight="1">
      <c r="A49" s="691" t="s">
        <v>1624</v>
      </c>
    </row>
    <row r="50" spans="1:1" ht="15.75" customHeight="1">
      <c r="A50" s="691" t="s">
        <v>1625</v>
      </c>
    </row>
    <row r="51" spans="1:1" ht="15.75" customHeight="1" thickBot="1">
      <c r="A51" s="695" t="s">
        <v>1626</v>
      </c>
    </row>
    <row r="52" spans="1:1">
      <c r="A52" s="694"/>
    </row>
    <row r="53" spans="1:1">
      <c r="A53" s="688"/>
    </row>
    <row r="54" spans="1:1">
      <c r="A54" s="688"/>
    </row>
    <row r="55" spans="1:1">
      <c r="A55" s="688"/>
    </row>
    <row r="56" spans="1:1">
      <c r="A56" s="688"/>
    </row>
    <row r="57" spans="1:1">
      <c r="A57" s="688"/>
    </row>
    <row r="58" spans="1:1">
      <c r="A58" s="688"/>
    </row>
    <row r="59" spans="1:1">
      <c r="A59" s="688"/>
    </row>
    <row r="60" spans="1:1">
      <c r="A60" s="688"/>
    </row>
    <row r="61" spans="1:1">
      <c r="A61" s="688"/>
    </row>
    <row r="62" spans="1:1">
      <c r="A62" s="688"/>
    </row>
    <row r="63" spans="1:1">
      <c r="A63" s="688"/>
    </row>
    <row r="64" spans="1:1">
      <c r="A64" s="688"/>
    </row>
    <row r="65" spans="1:1">
      <c r="A65" s="688"/>
    </row>
    <row r="66" spans="1:1">
      <c r="A66" s="688"/>
    </row>
    <row r="67" spans="1:1">
      <c r="A67" s="688"/>
    </row>
    <row r="68" spans="1:1">
      <c r="A68" s="688"/>
    </row>
    <row r="69" spans="1:1">
      <c r="A69" s="688"/>
    </row>
    <row r="70" spans="1:1">
      <c r="A70" s="688"/>
    </row>
    <row r="71" spans="1:1">
      <c r="A71" s="688"/>
    </row>
    <row r="72" spans="1:1">
      <c r="A72" s="688"/>
    </row>
    <row r="73" spans="1:1">
      <c r="A73" s="688"/>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RowHeight="17.25" customHeight="1"/>
  <cols>
    <col min="1" max="7" width="3.625" style="491" customWidth="1"/>
    <col min="8" max="8" width="3.625" style="482" customWidth="1"/>
    <col min="9" max="24" width="3.625" style="491" customWidth="1"/>
    <col min="25" max="16384" width="9" style="491"/>
  </cols>
  <sheetData>
    <row r="1" spans="1:26" ht="17.25" customHeight="1">
      <c r="X1" s="482" t="s">
        <v>1222</v>
      </c>
      <c r="Y1" s="434" t="s">
        <v>571</v>
      </c>
      <c r="Z1" s="430"/>
    </row>
    <row r="3" spans="1:26" ht="17.25" customHeight="1">
      <c r="A3" s="2079" t="s">
        <v>1223</v>
      </c>
      <c r="B3" s="2079"/>
      <c r="C3" s="2079"/>
      <c r="D3" s="2079"/>
      <c r="E3" s="2079"/>
      <c r="F3" s="2079"/>
      <c r="G3" s="2079"/>
      <c r="H3" s="2079"/>
      <c r="I3" s="2079"/>
      <c r="J3" s="2079"/>
      <c r="K3" s="2079"/>
      <c r="L3" s="2079"/>
      <c r="M3" s="2079"/>
      <c r="N3" s="2079"/>
      <c r="O3" s="2079"/>
      <c r="P3" s="2079"/>
      <c r="Q3" s="2079"/>
      <c r="R3" s="2079"/>
      <c r="S3" s="2079"/>
      <c r="T3" s="2079"/>
      <c r="U3" s="2079"/>
      <c r="V3" s="2079"/>
      <c r="W3" s="2079"/>
      <c r="X3" s="2079"/>
    </row>
    <row r="4" spans="1:26" ht="17.25" customHeight="1">
      <c r="A4" s="2079"/>
      <c r="B4" s="2079"/>
      <c r="C4" s="2079"/>
      <c r="D4" s="2079"/>
      <c r="E4" s="2079"/>
      <c r="F4" s="2079"/>
      <c r="G4" s="2079"/>
      <c r="H4" s="2079"/>
      <c r="I4" s="2079"/>
      <c r="J4" s="2079"/>
      <c r="K4" s="2079"/>
      <c r="L4" s="2079"/>
      <c r="M4" s="2079"/>
      <c r="N4" s="2079"/>
      <c r="O4" s="2079"/>
      <c r="P4" s="2079"/>
      <c r="Q4" s="2079"/>
      <c r="R4" s="2079"/>
      <c r="S4" s="2079"/>
      <c r="T4" s="2079"/>
      <c r="U4" s="2079"/>
      <c r="V4" s="2079"/>
      <c r="W4" s="2079"/>
      <c r="X4" s="2079"/>
    </row>
    <row r="5" spans="1:26" ht="17.25" customHeight="1">
      <c r="W5" s="482"/>
      <c r="X5" s="482"/>
    </row>
    <row r="6" spans="1:26"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row>
    <row r="7" spans="1:26" ht="17.25" customHeight="1">
      <c r="A7" s="437" t="s">
        <v>1224</v>
      </c>
      <c r="B7" s="437"/>
      <c r="C7" s="437"/>
      <c r="D7" s="437"/>
      <c r="E7" s="437"/>
      <c r="F7" s="437"/>
      <c r="G7" s="438"/>
      <c r="H7" s="437"/>
      <c r="I7" s="437"/>
      <c r="J7" s="437"/>
      <c r="K7" s="437"/>
      <c r="L7" s="437"/>
      <c r="M7" s="438"/>
      <c r="N7" s="437"/>
      <c r="O7" s="437"/>
      <c r="P7" s="437"/>
      <c r="Q7" s="437"/>
      <c r="R7" s="437"/>
      <c r="S7" s="437"/>
      <c r="T7" s="437"/>
      <c r="U7" s="437"/>
      <c r="V7" s="437"/>
      <c r="W7" s="437"/>
      <c r="X7" s="437"/>
    </row>
    <row r="8" spans="1:26" ht="17.25" customHeight="1">
      <c r="A8" s="430"/>
      <c r="B8" s="430"/>
      <c r="C8" s="430"/>
      <c r="D8" s="430"/>
      <c r="E8" s="430"/>
      <c r="F8" s="430"/>
      <c r="G8" s="430"/>
      <c r="H8" s="430"/>
      <c r="I8" s="430"/>
      <c r="J8" s="899" t="s">
        <v>959</v>
      </c>
      <c r="K8" s="899"/>
      <c r="L8" s="899"/>
      <c r="M8" s="899"/>
      <c r="N8" s="899"/>
      <c r="O8" s="900" t="str">
        <f>IF(基本情報!$C$3="","",基本情報!$C$3)</f>
        <v/>
      </c>
      <c r="P8" s="900"/>
      <c r="Q8" s="900"/>
      <c r="R8" s="900"/>
      <c r="S8" s="900"/>
      <c r="T8" s="900"/>
      <c r="U8" s="900"/>
      <c r="V8" s="900"/>
      <c r="W8" s="900"/>
      <c r="X8" s="900"/>
    </row>
    <row r="9" spans="1:26" ht="17.25" customHeight="1">
      <c r="A9" s="430"/>
      <c r="B9" s="430"/>
      <c r="C9" s="430"/>
      <c r="D9" s="430"/>
      <c r="E9" s="430"/>
      <c r="F9" s="430"/>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ht="17.25" customHeight="1">
      <c r="A10" s="430"/>
      <c r="B10" s="430"/>
      <c r="C10" s="430"/>
      <c r="D10" s="430"/>
      <c r="E10" s="430"/>
      <c r="F10" s="430"/>
      <c r="G10" s="430"/>
      <c r="H10" s="430"/>
      <c r="I10" s="430"/>
      <c r="J10" s="899" t="s">
        <v>961</v>
      </c>
      <c r="K10" s="899"/>
      <c r="L10" s="899"/>
      <c r="M10" s="899"/>
      <c r="N10" s="899"/>
      <c r="O10" s="900" t="str">
        <f>IF(基本情報!$C$5="","",基本情報!$C$5)</f>
        <v/>
      </c>
      <c r="P10" s="900"/>
      <c r="Q10" s="900"/>
      <c r="R10" s="900"/>
      <c r="S10" s="900"/>
      <c r="T10" s="900"/>
      <c r="U10" s="900"/>
      <c r="V10" s="900"/>
      <c r="W10" s="900"/>
      <c r="X10" s="900"/>
    </row>
    <row r="12" spans="1:26" ht="17.25" customHeight="1">
      <c r="A12" s="491" t="s">
        <v>1225</v>
      </c>
      <c r="H12" s="491"/>
    </row>
    <row r="13" spans="1:26" ht="17.25" customHeight="1">
      <c r="A13" s="491" t="s">
        <v>1226</v>
      </c>
      <c r="H13" s="491"/>
    </row>
    <row r="15" spans="1:26" ht="17.25" customHeight="1">
      <c r="A15" s="2094" t="s">
        <v>6</v>
      </c>
      <c r="B15" s="2094"/>
      <c r="C15" s="2094"/>
      <c r="D15" s="2094"/>
      <c r="E15" s="2094"/>
      <c r="F15" s="2094"/>
      <c r="G15" s="2094"/>
      <c r="H15" s="2094"/>
      <c r="I15" s="2094"/>
      <c r="J15" s="2094"/>
      <c r="K15" s="2094"/>
      <c r="L15" s="2094"/>
      <c r="M15" s="2094"/>
      <c r="N15" s="2094"/>
      <c r="O15" s="2094"/>
      <c r="P15" s="2094"/>
      <c r="Q15" s="2094"/>
      <c r="R15" s="2094"/>
      <c r="S15" s="2094"/>
      <c r="T15" s="2094"/>
      <c r="U15" s="2094"/>
      <c r="V15" s="2094"/>
      <c r="W15" s="2094"/>
      <c r="X15" s="2094"/>
    </row>
    <row r="17" spans="1:24" ht="17.25" customHeight="1">
      <c r="A17" s="2050" t="s">
        <v>5</v>
      </c>
      <c r="B17" s="2051"/>
      <c r="C17" s="2051"/>
      <c r="D17" s="2051"/>
      <c r="E17" s="2051"/>
      <c r="F17" s="2052"/>
      <c r="G17" s="2062" t="str">
        <f>IF(基本情報!$C$1="","",基本情報!$C$1)</f>
        <v/>
      </c>
      <c r="H17" s="2063"/>
      <c r="I17" s="2063"/>
      <c r="J17" s="2063"/>
      <c r="K17" s="2063"/>
      <c r="L17" s="2063"/>
      <c r="M17" s="2063"/>
      <c r="N17" s="2063"/>
      <c r="O17" s="2063"/>
      <c r="P17" s="2063"/>
      <c r="Q17" s="2063"/>
      <c r="R17" s="2063"/>
      <c r="S17" s="2063"/>
      <c r="T17" s="2063"/>
      <c r="U17" s="2063"/>
      <c r="V17" s="2063"/>
      <c r="W17" s="2063"/>
      <c r="X17" s="2064"/>
    </row>
    <row r="18" spans="1:24" ht="17.25" customHeight="1">
      <c r="A18" s="2053"/>
      <c r="B18" s="2054"/>
      <c r="C18" s="2054"/>
      <c r="D18" s="2054"/>
      <c r="E18" s="2054"/>
      <c r="F18" s="2055"/>
      <c r="G18" s="2065"/>
      <c r="H18" s="2066"/>
      <c r="I18" s="2066"/>
      <c r="J18" s="2066"/>
      <c r="K18" s="2066"/>
      <c r="L18" s="2066"/>
      <c r="M18" s="2066"/>
      <c r="N18" s="2066"/>
      <c r="O18" s="2066"/>
      <c r="P18" s="2066"/>
      <c r="Q18" s="2066"/>
      <c r="R18" s="2066"/>
      <c r="S18" s="2066"/>
      <c r="T18" s="2066"/>
      <c r="U18" s="2066"/>
      <c r="V18" s="2066"/>
      <c r="W18" s="2066"/>
      <c r="X18" s="2067"/>
    </row>
    <row r="19" spans="1:24" ht="17.25" customHeight="1">
      <c r="A19" s="2050" t="s">
        <v>4</v>
      </c>
      <c r="B19" s="2051"/>
      <c r="C19" s="2051"/>
      <c r="D19" s="2051"/>
      <c r="E19" s="2051"/>
      <c r="F19" s="2052"/>
      <c r="G19" s="2062" t="str">
        <f>IF(基本情報!$C$2="","",基本情報!$C$2)</f>
        <v/>
      </c>
      <c r="H19" s="2063"/>
      <c r="I19" s="2063"/>
      <c r="J19" s="2063"/>
      <c r="K19" s="2063"/>
      <c r="L19" s="2063"/>
      <c r="M19" s="2063"/>
      <c r="N19" s="2063"/>
      <c r="O19" s="2063"/>
      <c r="P19" s="2063"/>
      <c r="Q19" s="2063"/>
      <c r="R19" s="2063"/>
      <c r="S19" s="2063"/>
      <c r="T19" s="2063"/>
      <c r="U19" s="2063"/>
      <c r="V19" s="2063"/>
      <c r="W19" s="2063"/>
      <c r="X19" s="2064"/>
    </row>
    <row r="20" spans="1:24" ht="17.25" customHeight="1">
      <c r="A20" s="2053"/>
      <c r="B20" s="2054"/>
      <c r="C20" s="2054"/>
      <c r="D20" s="2054"/>
      <c r="E20" s="2054"/>
      <c r="F20" s="2055"/>
      <c r="G20" s="2065"/>
      <c r="H20" s="2066"/>
      <c r="I20" s="2066"/>
      <c r="J20" s="2066"/>
      <c r="K20" s="2066"/>
      <c r="L20" s="2066"/>
      <c r="M20" s="2066"/>
      <c r="N20" s="2066"/>
      <c r="O20" s="2066"/>
      <c r="P20" s="2066"/>
      <c r="Q20" s="2066"/>
      <c r="R20" s="2066"/>
      <c r="S20" s="2066"/>
      <c r="T20" s="2066"/>
      <c r="U20" s="2066"/>
      <c r="V20" s="2066"/>
      <c r="W20" s="2066"/>
      <c r="X20" s="2067"/>
    </row>
    <row r="21" spans="1:24" ht="17.25" customHeight="1">
      <c r="A21" s="2050" t="s">
        <v>1227</v>
      </c>
      <c r="B21" s="2051"/>
      <c r="C21" s="2051"/>
      <c r="D21" s="2051"/>
      <c r="E21" s="2051"/>
      <c r="F21" s="2052"/>
      <c r="G21" s="2097" t="str">
        <f>IF(基本情報!$C$13="","",基本情報!$C$13)</f>
        <v>令和　年　月　日</v>
      </c>
      <c r="H21" s="2098"/>
      <c r="I21" s="2098"/>
      <c r="J21" s="2098"/>
      <c r="K21" s="2098"/>
      <c r="L21" s="2098"/>
      <c r="M21" s="2098"/>
      <c r="N21" s="2098"/>
      <c r="O21" s="2095" t="s">
        <v>649</v>
      </c>
      <c r="P21" s="2095"/>
      <c r="Q21" s="2101" t="s">
        <v>706</v>
      </c>
      <c r="R21" s="2101"/>
      <c r="S21" s="2101"/>
      <c r="T21" s="2101"/>
      <c r="U21" s="2101"/>
      <c r="V21" s="2101"/>
      <c r="W21" s="2101"/>
      <c r="X21" s="2102"/>
    </row>
    <row r="22" spans="1:24" ht="17.25" customHeight="1">
      <c r="A22" s="2053"/>
      <c r="B22" s="2054"/>
      <c r="C22" s="2054"/>
      <c r="D22" s="2054"/>
      <c r="E22" s="2054"/>
      <c r="F22" s="2055"/>
      <c r="G22" s="2099"/>
      <c r="H22" s="2100"/>
      <c r="I22" s="2100"/>
      <c r="J22" s="2100"/>
      <c r="K22" s="2100"/>
      <c r="L22" s="2100"/>
      <c r="M22" s="2100"/>
      <c r="N22" s="2100"/>
      <c r="O22" s="2096"/>
      <c r="P22" s="2096"/>
      <c r="Q22" s="2103"/>
      <c r="R22" s="2103"/>
      <c r="S22" s="2103"/>
      <c r="T22" s="2103"/>
      <c r="U22" s="2103"/>
      <c r="V22" s="2103"/>
      <c r="W22" s="2103"/>
      <c r="X22" s="2104"/>
    </row>
    <row r="23" spans="1:24" ht="17.25" customHeight="1">
      <c r="A23" s="2050" t="s">
        <v>1178</v>
      </c>
      <c r="B23" s="2051"/>
      <c r="C23" s="2051"/>
      <c r="D23" s="2051"/>
      <c r="E23" s="2051"/>
      <c r="F23" s="2052"/>
      <c r="G23" s="2105" t="str">
        <f>IF(I23="","金.","")</f>
        <v>金.</v>
      </c>
      <c r="H23" s="2106"/>
      <c r="I23" s="2089"/>
      <c r="J23" s="2089"/>
      <c r="K23" s="2089"/>
      <c r="L23" s="2089"/>
      <c r="M23" s="2089"/>
      <c r="N23" s="2089"/>
      <c r="O23" s="2068" t="s">
        <v>92</v>
      </c>
      <c r="P23" s="492"/>
      <c r="Q23" s="492"/>
      <c r="R23" s="492"/>
      <c r="S23" s="492"/>
      <c r="T23" s="492"/>
      <c r="U23" s="492"/>
      <c r="V23" s="483"/>
      <c r="W23" s="484"/>
      <c r="X23" s="485"/>
    </row>
    <row r="24" spans="1:24" ht="17.25" customHeight="1">
      <c r="A24" s="2053"/>
      <c r="B24" s="2054"/>
      <c r="C24" s="2054"/>
      <c r="D24" s="2054"/>
      <c r="E24" s="2054"/>
      <c r="F24" s="2055"/>
      <c r="G24" s="2107"/>
      <c r="H24" s="2108"/>
      <c r="I24" s="2090"/>
      <c r="J24" s="2090"/>
      <c r="K24" s="2090"/>
      <c r="L24" s="2090"/>
      <c r="M24" s="2090"/>
      <c r="N24" s="2090"/>
      <c r="O24" s="2069"/>
      <c r="P24" s="493"/>
      <c r="Q24" s="493"/>
      <c r="R24" s="493"/>
      <c r="S24" s="493"/>
      <c r="T24" s="493"/>
      <c r="U24" s="493"/>
      <c r="V24" s="486"/>
      <c r="W24" s="487"/>
      <c r="X24" s="488"/>
    </row>
    <row r="25" spans="1:24" ht="17.25" customHeight="1">
      <c r="A25" s="2070" t="s">
        <v>1229</v>
      </c>
      <c r="B25" s="2071"/>
      <c r="C25" s="2071"/>
      <c r="D25" s="2071"/>
      <c r="E25" s="2071"/>
      <c r="F25" s="2072"/>
      <c r="G25" s="2083" t="str">
        <f>IF(I25="","金.","")</f>
        <v>金.</v>
      </c>
      <c r="H25" s="2084"/>
      <c r="I25" s="2091"/>
      <c r="J25" s="2091"/>
      <c r="K25" s="2091"/>
      <c r="L25" s="2091"/>
      <c r="M25" s="2091"/>
      <c r="N25" s="2091"/>
      <c r="O25" s="2080" t="s">
        <v>92</v>
      </c>
      <c r="P25" s="484"/>
      <c r="Q25" s="484"/>
      <c r="R25" s="484"/>
      <c r="S25" s="484"/>
      <c r="T25" s="484"/>
      <c r="U25" s="484"/>
      <c r="V25" s="484"/>
      <c r="W25" s="484"/>
      <c r="X25" s="485"/>
    </row>
    <row r="26" spans="1:24" ht="17.25" customHeight="1">
      <c r="A26" s="2073"/>
      <c r="B26" s="2074"/>
      <c r="C26" s="2074"/>
      <c r="D26" s="2074"/>
      <c r="E26" s="2074"/>
      <c r="F26" s="2075"/>
      <c r="G26" s="2085"/>
      <c r="H26" s="2086"/>
      <c r="I26" s="2092"/>
      <c r="J26" s="2092"/>
      <c r="K26" s="2092"/>
      <c r="L26" s="2092"/>
      <c r="M26" s="2092"/>
      <c r="N26" s="2092"/>
      <c r="O26" s="2081"/>
      <c r="P26" s="489"/>
      <c r="Q26" s="489"/>
      <c r="R26" s="489"/>
      <c r="S26" s="489"/>
      <c r="T26" s="489"/>
      <c r="U26" s="489"/>
      <c r="V26" s="489"/>
      <c r="W26" s="489"/>
      <c r="X26" s="490"/>
    </row>
    <row r="27" spans="1:24" ht="17.25" customHeight="1">
      <c r="A27" s="2076"/>
      <c r="B27" s="2077"/>
      <c r="C27" s="2077"/>
      <c r="D27" s="2077"/>
      <c r="E27" s="2077"/>
      <c r="F27" s="2078"/>
      <c r="G27" s="2087"/>
      <c r="H27" s="2088"/>
      <c r="I27" s="2093"/>
      <c r="J27" s="2093"/>
      <c r="K27" s="2093"/>
      <c r="L27" s="2093"/>
      <c r="M27" s="2093"/>
      <c r="N27" s="2093"/>
      <c r="O27" s="2082"/>
      <c r="P27" s="487"/>
      <c r="Q27" s="487"/>
      <c r="R27" s="487"/>
      <c r="S27" s="487"/>
      <c r="T27" s="487"/>
      <c r="U27" s="487"/>
      <c r="V27" s="487"/>
      <c r="W27" s="487"/>
      <c r="X27" s="488"/>
    </row>
    <row r="28" spans="1:24" ht="17.25" customHeight="1">
      <c r="A28" s="2050" t="s">
        <v>1228</v>
      </c>
      <c r="B28" s="2051"/>
      <c r="C28" s="2051"/>
      <c r="D28" s="2051"/>
      <c r="E28" s="2051"/>
      <c r="F28" s="2052"/>
      <c r="G28" s="2056" t="s">
        <v>1230</v>
      </c>
      <c r="H28" s="2057"/>
      <c r="I28" s="2057"/>
      <c r="J28" s="2057"/>
      <c r="K28" s="2060" t="s">
        <v>1237</v>
      </c>
      <c r="L28" s="2060"/>
      <c r="M28" s="2060"/>
      <c r="N28" s="2060"/>
      <c r="O28" s="484"/>
      <c r="P28" s="484"/>
      <c r="Q28" s="484"/>
      <c r="R28" s="484"/>
      <c r="S28" s="484"/>
      <c r="T28" s="484"/>
      <c r="U28" s="484"/>
      <c r="V28" s="484"/>
      <c r="W28" s="484"/>
      <c r="X28" s="485"/>
    </row>
    <row r="29" spans="1:24" ht="17.25" customHeight="1">
      <c r="A29" s="2053"/>
      <c r="B29" s="2054"/>
      <c r="C29" s="2054"/>
      <c r="D29" s="2054"/>
      <c r="E29" s="2054"/>
      <c r="F29" s="2055"/>
      <c r="G29" s="2058"/>
      <c r="H29" s="2059"/>
      <c r="I29" s="2059"/>
      <c r="J29" s="2059"/>
      <c r="K29" s="2061"/>
      <c r="L29" s="2061"/>
      <c r="M29" s="2061"/>
      <c r="N29" s="2061"/>
      <c r="O29" s="487"/>
      <c r="P29" s="487"/>
      <c r="Q29" s="487"/>
      <c r="R29" s="487"/>
      <c r="S29" s="487"/>
      <c r="T29" s="487"/>
      <c r="U29" s="487"/>
      <c r="V29" s="487"/>
      <c r="W29" s="487"/>
      <c r="X29" s="488"/>
    </row>
    <row r="30" spans="1:24" ht="17.25" customHeight="1">
      <c r="A30" s="496" t="s">
        <v>1231</v>
      </c>
      <c r="H30" s="491"/>
    </row>
    <row r="31" spans="1:24" ht="17.25" customHeight="1">
      <c r="A31" s="496" t="s">
        <v>1232</v>
      </c>
      <c r="H31" s="491"/>
    </row>
    <row r="32" spans="1:24" ht="17.25" customHeight="1">
      <c r="A32" s="496" t="s">
        <v>1233</v>
      </c>
      <c r="H32" s="491"/>
    </row>
    <row r="33" spans="1:8" ht="17.25" customHeight="1">
      <c r="A33" s="496" t="s">
        <v>1234</v>
      </c>
      <c r="H33" s="491"/>
    </row>
    <row r="34" spans="1:8" ht="17.25" customHeight="1">
      <c r="A34" s="496" t="s">
        <v>1235</v>
      </c>
      <c r="H34" s="491"/>
    </row>
    <row r="35" spans="1:8" ht="17.25" customHeight="1">
      <c r="A35" s="496" t="s">
        <v>1236</v>
      </c>
      <c r="H35" s="491"/>
    </row>
    <row r="36" spans="1:8" ht="17.25" customHeight="1">
      <c r="H36" s="491"/>
    </row>
  </sheetData>
  <mergeCells count="29">
    <mergeCell ref="G9:I9"/>
    <mergeCell ref="O21:P22"/>
    <mergeCell ref="G21:N22"/>
    <mergeCell ref="Q21:X22"/>
    <mergeCell ref="G23:H24"/>
    <mergeCell ref="A3:X4"/>
    <mergeCell ref="S6:X6"/>
    <mergeCell ref="J8:N8"/>
    <mergeCell ref="O8:X8"/>
    <mergeCell ref="O25:O27"/>
    <mergeCell ref="G17:X18"/>
    <mergeCell ref="J9:N9"/>
    <mergeCell ref="O9:X9"/>
    <mergeCell ref="J10:N10"/>
    <mergeCell ref="G25:H27"/>
    <mergeCell ref="I23:N24"/>
    <mergeCell ref="I25:N27"/>
    <mergeCell ref="O10:X10"/>
    <mergeCell ref="A15:X15"/>
    <mergeCell ref="A17:F18"/>
    <mergeCell ref="A19:F20"/>
    <mergeCell ref="A28:F29"/>
    <mergeCell ref="G28:J29"/>
    <mergeCell ref="K28:N29"/>
    <mergeCell ref="G19:X20"/>
    <mergeCell ref="O23:O24"/>
    <mergeCell ref="A21:F22"/>
    <mergeCell ref="A23:F24"/>
    <mergeCell ref="A25:F27"/>
  </mergeCells>
  <phoneticPr fontId="4"/>
  <dataValidations count="1">
    <dataValidation type="list" allowBlank="1" showInputMessage="1" showErrorMessage="1" sqref="K28:N29">
      <formula1>"当初前払金,中間前払金,当初・中間前払金"</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基本情報!$C$14:$C$20</xm:f>
          </x14:formula1>
          <xm:sqref>Q21:X22</xm:sqref>
        </x14:dataValidation>
        <x14:dataValidation type="list" allowBlank="1" showInputMessage="1">
          <x14:formula1>
            <xm:f>基本情報!$C$6:$C$12</xm:f>
          </x14:formula1>
          <xm:sqref>I23:N24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A3" sqref="A3:X4"/>
    </sheetView>
  </sheetViews>
  <sheetFormatPr defaultRowHeight="17.25" customHeight="1"/>
  <cols>
    <col min="1" max="24" width="3.625" style="430" customWidth="1"/>
    <col min="25" max="16384" width="9" style="430"/>
  </cols>
  <sheetData>
    <row r="1" spans="1:26" ht="17.25" customHeight="1">
      <c r="X1" s="422" t="s">
        <v>1260</v>
      </c>
      <c r="Y1" s="559" t="s">
        <v>571</v>
      </c>
      <c r="Z1" s="551"/>
    </row>
    <row r="2" spans="1:26" ht="17.25" customHeight="1">
      <c r="A2" s="717"/>
      <c r="B2" s="718"/>
      <c r="C2" s="718"/>
      <c r="D2" s="718"/>
      <c r="E2" s="718"/>
      <c r="F2" s="718"/>
      <c r="G2" s="718"/>
      <c r="H2" s="718"/>
      <c r="I2" s="718"/>
      <c r="J2" s="718"/>
      <c r="K2" s="718"/>
      <c r="L2" s="718"/>
      <c r="M2" s="718"/>
      <c r="N2" s="718"/>
      <c r="O2" s="718"/>
      <c r="P2" s="718"/>
      <c r="Q2" s="718"/>
      <c r="R2" s="718"/>
      <c r="S2" s="718"/>
      <c r="T2" s="718"/>
      <c r="U2" s="718"/>
      <c r="V2" s="718"/>
      <c r="W2" s="718"/>
      <c r="X2" s="719"/>
    </row>
    <row r="3" spans="1:26" ht="17.25" customHeight="1">
      <c r="A3" s="2171" t="s">
        <v>1238</v>
      </c>
      <c r="B3" s="1196"/>
      <c r="C3" s="1196"/>
      <c r="D3" s="1196"/>
      <c r="E3" s="1196"/>
      <c r="F3" s="1196"/>
      <c r="G3" s="1196"/>
      <c r="H3" s="1196"/>
      <c r="I3" s="1196"/>
      <c r="J3" s="1196"/>
      <c r="K3" s="1196"/>
      <c r="L3" s="1196"/>
      <c r="M3" s="1196"/>
      <c r="N3" s="1196"/>
      <c r="O3" s="1196"/>
      <c r="P3" s="1196"/>
      <c r="Q3" s="1196"/>
      <c r="R3" s="1196"/>
      <c r="S3" s="1196"/>
      <c r="T3" s="1196"/>
      <c r="U3" s="1196"/>
      <c r="V3" s="1196"/>
      <c r="W3" s="1196"/>
      <c r="X3" s="2172"/>
    </row>
    <row r="4" spans="1:26" ht="17.25" customHeight="1">
      <c r="A4" s="2171"/>
      <c r="B4" s="1196"/>
      <c r="C4" s="1196"/>
      <c r="D4" s="1196"/>
      <c r="E4" s="1196"/>
      <c r="F4" s="1196"/>
      <c r="G4" s="1196"/>
      <c r="H4" s="1196"/>
      <c r="I4" s="1196"/>
      <c r="J4" s="1196"/>
      <c r="K4" s="1196"/>
      <c r="L4" s="1196"/>
      <c r="M4" s="1196"/>
      <c r="N4" s="1196"/>
      <c r="O4" s="1196"/>
      <c r="P4" s="1196"/>
      <c r="Q4" s="1196"/>
      <c r="R4" s="1196"/>
      <c r="S4" s="1196"/>
      <c r="T4" s="1196"/>
      <c r="U4" s="1196"/>
      <c r="V4" s="1196"/>
      <c r="W4" s="1196"/>
      <c r="X4" s="2172"/>
    </row>
    <row r="5" spans="1:26" ht="17.25" customHeight="1">
      <c r="A5" s="721"/>
      <c r="B5" s="716"/>
      <c r="C5" s="716"/>
      <c r="D5" s="716"/>
      <c r="E5" s="716"/>
      <c r="F5" s="716"/>
      <c r="G5" s="712"/>
      <c r="H5" s="712"/>
      <c r="I5" s="712"/>
      <c r="J5" s="712"/>
      <c r="K5" s="712"/>
      <c r="L5" s="712"/>
      <c r="M5" s="712"/>
      <c r="N5" s="712"/>
      <c r="O5" s="712"/>
      <c r="P5" s="712"/>
      <c r="Q5" s="712"/>
      <c r="R5" s="712"/>
      <c r="S5" s="712"/>
      <c r="T5" s="712"/>
      <c r="U5" s="716"/>
      <c r="V5" s="716"/>
      <c r="W5" s="716"/>
      <c r="X5" s="722"/>
    </row>
    <row r="6" spans="1:26" ht="17.25" customHeight="1">
      <c r="A6" s="503"/>
      <c r="B6" s="504"/>
      <c r="C6" s="504"/>
      <c r="D6" s="504"/>
      <c r="E6" s="504"/>
      <c r="F6" s="504"/>
      <c r="G6" s="504"/>
      <c r="H6" s="504"/>
      <c r="I6" s="504"/>
      <c r="J6" s="504"/>
      <c r="K6" s="504"/>
      <c r="L6" s="504"/>
      <c r="M6" s="504"/>
      <c r="N6" s="504"/>
      <c r="O6" s="505"/>
      <c r="P6" s="505"/>
      <c r="Q6" s="504"/>
      <c r="R6" s="506"/>
      <c r="S6" s="2173" t="s">
        <v>706</v>
      </c>
      <c r="T6" s="2173"/>
      <c r="U6" s="2173"/>
      <c r="V6" s="2173"/>
      <c r="W6" s="2173"/>
      <c r="X6" s="2174"/>
    </row>
    <row r="7" spans="1:26" ht="17.25" customHeight="1">
      <c r="A7" s="503" t="s">
        <v>14</v>
      </c>
      <c r="B7" s="504"/>
      <c r="C7" s="504"/>
      <c r="D7" s="504"/>
      <c r="E7" s="504"/>
      <c r="F7" s="505"/>
      <c r="G7" s="504"/>
      <c r="H7" s="504"/>
      <c r="I7" s="504"/>
      <c r="J7" s="504"/>
      <c r="K7" s="504"/>
      <c r="L7" s="504"/>
      <c r="M7" s="505"/>
      <c r="N7" s="504"/>
      <c r="O7" s="504"/>
      <c r="P7" s="504"/>
      <c r="Q7" s="504"/>
      <c r="R7" s="504"/>
      <c r="S7" s="504"/>
      <c r="T7" s="504"/>
      <c r="U7" s="504"/>
      <c r="V7" s="504"/>
      <c r="W7" s="504"/>
      <c r="X7" s="507"/>
    </row>
    <row r="8" spans="1:26" ht="17.25" customHeight="1">
      <c r="A8" s="721"/>
      <c r="B8" s="716"/>
      <c r="C8" s="716"/>
      <c r="D8" s="716"/>
      <c r="E8" s="716"/>
      <c r="F8" s="716"/>
      <c r="G8" s="716"/>
      <c r="H8" s="716"/>
      <c r="I8" s="716"/>
      <c r="J8" s="1813" t="s">
        <v>959</v>
      </c>
      <c r="K8" s="1813"/>
      <c r="L8" s="1813"/>
      <c r="M8" s="1813"/>
      <c r="N8" s="1813"/>
      <c r="O8" s="1814" t="str">
        <f>IF(基本情報!$C$3="","",基本情報!$C$3)</f>
        <v/>
      </c>
      <c r="P8" s="1814"/>
      <c r="Q8" s="1814"/>
      <c r="R8" s="1814"/>
      <c r="S8" s="1814"/>
      <c r="T8" s="1814"/>
      <c r="U8" s="1814"/>
      <c r="V8" s="1814"/>
      <c r="W8" s="1814"/>
      <c r="X8" s="1815"/>
    </row>
    <row r="9" spans="1:26" ht="17.25" customHeight="1">
      <c r="A9" s="721"/>
      <c r="B9" s="716"/>
      <c r="C9" s="716"/>
      <c r="D9" s="716"/>
      <c r="E9" s="716"/>
      <c r="F9" s="716"/>
      <c r="G9" s="936" t="s">
        <v>7</v>
      </c>
      <c r="H9" s="936"/>
      <c r="I9" s="936"/>
      <c r="J9" s="1813" t="s">
        <v>960</v>
      </c>
      <c r="K9" s="1813"/>
      <c r="L9" s="1813"/>
      <c r="M9" s="1813"/>
      <c r="N9" s="1813"/>
      <c r="O9" s="1814" t="str">
        <f>IF(基本情報!$C$4="","",基本情報!$C$4)</f>
        <v/>
      </c>
      <c r="P9" s="1814"/>
      <c r="Q9" s="1814"/>
      <c r="R9" s="1814"/>
      <c r="S9" s="1814"/>
      <c r="T9" s="1814"/>
      <c r="U9" s="1814"/>
      <c r="V9" s="1814"/>
      <c r="W9" s="1814"/>
      <c r="X9" s="1815"/>
    </row>
    <row r="10" spans="1:26" ht="17.25" customHeight="1">
      <c r="A10" s="721"/>
      <c r="B10" s="716"/>
      <c r="C10" s="716"/>
      <c r="D10" s="716"/>
      <c r="E10" s="716"/>
      <c r="F10" s="716"/>
      <c r="G10" s="716"/>
      <c r="H10" s="716"/>
      <c r="I10" s="716"/>
      <c r="J10" s="1813" t="s">
        <v>961</v>
      </c>
      <c r="K10" s="1813"/>
      <c r="L10" s="1813"/>
      <c r="M10" s="1813"/>
      <c r="N10" s="1813"/>
      <c r="O10" s="1814" t="str">
        <f>IF(基本情報!$C$5="","",基本情報!$C$5)</f>
        <v/>
      </c>
      <c r="P10" s="1814"/>
      <c r="Q10" s="1814"/>
      <c r="R10" s="1814"/>
      <c r="S10" s="1814"/>
      <c r="T10" s="1814"/>
      <c r="U10" s="1814"/>
      <c r="V10" s="1814"/>
      <c r="W10" s="1814"/>
      <c r="X10" s="1815"/>
    </row>
    <row r="11" spans="1:26" ht="17.25" customHeight="1">
      <c r="A11" s="721"/>
      <c r="B11" s="716"/>
      <c r="C11" s="716"/>
      <c r="D11" s="716"/>
      <c r="E11" s="716"/>
      <c r="F11" s="716"/>
      <c r="G11" s="716"/>
      <c r="H11" s="8"/>
      <c r="I11" s="716"/>
      <c r="J11" s="716"/>
      <c r="K11" s="716"/>
      <c r="L11" s="716"/>
      <c r="M11" s="502"/>
      <c r="N11" s="716"/>
      <c r="O11" s="716"/>
      <c r="P11" s="716"/>
      <c r="Q11" s="716"/>
      <c r="R11" s="716"/>
      <c r="S11" s="716"/>
      <c r="T11" s="716"/>
      <c r="U11" s="716"/>
      <c r="V11" s="716"/>
      <c r="W11" s="716"/>
      <c r="X11" s="722"/>
    </row>
    <row r="12" spans="1:26" ht="17.25" customHeight="1">
      <c r="A12" s="721" t="s">
        <v>1245</v>
      </c>
      <c r="B12" s="502"/>
      <c r="C12" s="502"/>
      <c r="D12" s="502"/>
      <c r="E12" s="502"/>
      <c r="F12" s="502"/>
      <c r="G12" s="502"/>
      <c r="H12" s="502"/>
      <c r="I12" s="502"/>
      <c r="J12" s="502"/>
      <c r="K12" s="502"/>
      <c r="L12" s="502"/>
      <c r="M12" s="502"/>
      <c r="N12" s="502"/>
      <c r="O12" s="502"/>
      <c r="P12" s="502"/>
      <c r="Q12" s="502"/>
      <c r="R12" s="502"/>
      <c r="S12" s="502"/>
      <c r="T12" s="502"/>
      <c r="U12" s="502"/>
      <c r="V12" s="502"/>
      <c r="W12" s="502"/>
      <c r="X12" s="722"/>
    </row>
    <row r="13" spans="1:26" ht="17.25" customHeight="1">
      <c r="A13" s="2109" t="s">
        <v>1246</v>
      </c>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2110"/>
    </row>
    <row r="14" spans="1:26" ht="17.25" customHeight="1">
      <c r="A14" s="721"/>
      <c r="B14" s="716"/>
      <c r="C14" s="716"/>
      <c r="D14" s="716"/>
      <c r="E14" s="716"/>
      <c r="F14" s="716"/>
      <c r="G14" s="716"/>
      <c r="H14" s="716"/>
      <c r="I14" s="716"/>
      <c r="J14" s="716"/>
      <c r="K14" s="716"/>
      <c r="L14" s="716"/>
      <c r="M14" s="711"/>
      <c r="N14" s="716"/>
      <c r="O14" s="716"/>
      <c r="P14" s="716"/>
      <c r="Q14" s="716"/>
      <c r="R14" s="716"/>
      <c r="S14" s="716"/>
      <c r="T14" s="716"/>
      <c r="U14" s="716"/>
      <c r="V14" s="716"/>
      <c r="W14" s="716"/>
      <c r="X14" s="722"/>
    </row>
    <row r="15" spans="1:26" ht="17.25" customHeight="1">
      <c r="A15" s="951" t="s">
        <v>5</v>
      </c>
      <c r="B15" s="951"/>
      <c r="C15" s="951"/>
      <c r="D15" s="951"/>
      <c r="E15" s="951"/>
      <c r="F15" s="951"/>
      <c r="G15" s="2111" t="str">
        <f>IF(基本情報!$C$1="","",基本情報!$C$1)</f>
        <v/>
      </c>
      <c r="H15" s="2112"/>
      <c r="I15" s="2112"/>
      <c r="J15" s="2112"/>
      <c r="K15" s="2112"/>
      <c r="L15" s="2112"/>
      <c r="M15" s="2112"/>
      <c r="N15" s="2112"/>
      <c r="O15" s="2112"/>
      <c r="P15" s="2112"/>
      <c r="Q15" s="2112"/>
      <c r="R15" s="2112"/>
      <c r="S15" s="2112"/>
      <c r="T15" s="2112"/>
      <c r="U15" s="2112"/>
      <c r="V15" s="2112"/>
      <c r="W15" s="2112"/>
      <c r="X15" s="2113"/>
    </row>
    <row r="16" spans="1:26" s="726" customFormat="1" ht="17.25" customHeight="1">
      <c r="A16" s="951"/>
      <c r="B16" s="951"/>
      <c r="C16" s="951"/>
      <c r="D16" s="951"/>
      <c r="E16" s="951"/>
      <c r="F16" s="951"/>
      <c r="G16" s="2114"/>
      <c r="H16" s="2115"/>
      <c r="I16" s="2115"/>
      <c r="J16" s="2115"/>
      <c r="K16" s="2115"/>
      <c r="L16" s="2115"/>
      <c r="M16" s="2115"/>
      <c r="N16" s="2115"/>
      <c r="O16" s="2115"/>
      <c r="P16" s="2115"/>
      <c r="Q16" s="2115"/>
      <c r="R16" s="2115"/>
      <c r="S16" s="2115"/>
      <c r="T16" s="2115"/>
      <c r="U16" s="2115"/>
      <c r="V16" s="2115"/>
      <c r="W16" s="2115"/>
      <c r="X16" s="2116"/>
    </row>
    <row r="17" spans="1:24" ht="17.25" customHeight="1">
      <c r="A17" s="951"/>
      <c r="B17" s="951"/>
      <c r="C17" s="951"/>
      <c r="D17" s="951"/>
      <c r="E17" s="951"/>
      <c r="F17" s="951"/>
      <c r="G17" s="2117"/>
      <c r="H17" s="2118"/>
      <c r="I17" s="2118"/>
      <c r="J17" s="2118"/>
      <c r="K17" s="2118"/>
      <c r="L17" s="2118"/>
      <c r="M17" s="2118"/>
      <c r="N17" s="2118"/>
      <c r="O17" s="2118"/>
      <c r="P17" s="2118"/>
      <c r="Q17" s="2118"/>
      <c r="R17" s="2118"/>
      <c r="S17" s="2118"/>
      <c r="T17" s="2118"/>
      <c r="U17" s="2118"/>
      <c r="V17" s="2118"/>
      <c r="W17" s="2118"/>
      <c r="X17" s="2119"/>
    </row>
    <row r="18" spans="1:24" ht="17.25" customHeight="1">
      <c r="A18" s="951" t="s">
        <v>138</v>
      </c>
      <c r="B18" s="951"/>
      <c r="C18" s="951"/>
      <c r="D18" s="951"/>
      <c r="E18" s="951"/>
      <c r="F18" s="951"/>
      <c r="G18" s="2129" t="str">
        <f>IF(基本情報!$C$21="","",基本情報!$C$21)</f>
        <v/>
      </c>
      <c r="H18" s="2130"/>
      <c r="I18" s="2130"/>
      <c r="J18" s="915" t="s">
        <v>137</v>
      </c>
      <c r="K18" s="2130" t="str">
        <f>IF(基本情報!$C$22="","",基本情報!$C$22)</f>
        <v/>
      </c>
      <c r="L18" s="2130"/>
      <c r="M18" s="2130"/>
      <c r="N18" s="915" t="s">
        <v>247</v>
      </c>
      <c r="O18" s="718"/>
      <c r="P18" s="718"/>
      <c r="Q18" s="718"/>
      <c r="R18" s="718"/>
      <c r="S18" s="718"/>
      <c r="T18" s="718"/>
      <c r="U18" s="718"/>
      <c r="V18" s="718"/>
      <c r="W18" s="718"/>
      <c r="X18" s="719"/>
    </row>
    <row r="19" spans="1:24" s="726" customFormat="1" ht="17.25" customHeight="1">
      <c r="A19" s="951"/>
      <c r="B19" s="951"/>
      <c r="C19" s="951"/>
      <c r="D19" s="951"/>
      <c r="E19" s="951"/>
      <c r="F19" s="951"/>
      <c r="G19" s="2131"/>
      <c r="H19" s="2132"/>
      <c r="I19" s="2132"/>
      <c r="J19" s="936"/>
      <c r="K19" s="2132"/>
      <c r="L19" s="2132"/>
      <c r="M19" s="2132"/>
      <c r="N19" s="936"/>
      <c r="O19" s="727"/>
      <c r="P19" s="727"/>
      <c r="Q19" s="727"/>
      <c r="R19" s="727"/>
      <c r="S19" s="727"/>
      <c r="T19" s="727"/>
      <c r="U19" s="727"/>
      <c r="V19" s="727"/>
      <c r="W19" s="727"/>
      <c r="X19" s="729"/>
    </row>
    <row r="20" spans="1:24" ht="17.25" customHeight="1">
      <c r="A20" s="951"/>
      <c r="B20" s="951"/>
      <c r="C20" s="951"/>
      <c r="D20" s="951"/>
      <c r="E20" s="951"/>
      <c r="F20" s="951"/>
      <c r="G20" s="2133"/>
      <c r="H20" s="2134"/>
      <c r="I20" s="2134"/>
      <c r="J20" s="918"/>
      <c r="K20" s="2134"/>
      <c r="L20" s="2134"/>
      <c r="M20" s="2134"/>
      <c r="N20" s="918"/>
      <c r="O20" s="713"/>
      <c r="P20" s="713"/>
      <c r="Q20" s="713"/>
      <c r="R20" s="713"/>
      <c r="S20" s="713"/>
      <c r="T20" s="713"/>
      <c r="U20" s="713"/>
      <c r="V20" s="713"/>
      <c r="W20" s="713"/>
      <c r="X20" s="714"/>
    </row>
    <row r="21" spans="1:24" ht="17.25" customHeight="1">
      <c r="A21" s="951" t="s">
        <v>1239</v>
      </c>
      <c r="B21" s="951"/>
      <c r="C21" s="951"/>
      <c r="D21" s="951"/>
      <c r="E21" s="951"/>
      <c r="F21" s="951"/>
      <c r="G21" s="2120" t="str">
        <f>IF(基本情報!$C$13="","",基本情報!$C$13)</f>
        <v>令和　年　月　日</v>
      </c>
      <c r="H21" s="2121"/>
      <c r="I21" s="2121"/>
      <c r="J21" s="2121"/>
      <c r="K21" s="2121"/>
      <c r="L21" s="2121"/>
      <c r="M21" s="2121"/>
      <c r="N21" s="2121"/>
      <c r="O21" s="2121"/>
      <c r="P21" s="2121"/>
      <c r="Q21" s="2121"/>
      <c r="R21" s="2121"/>
      <c r="S21" s="2121"/>
      <c r="T21" s="2121"/>
      <c r="U21" s="2121"/>
      <c r="V21" s="2121"/>
      <c r="W21" s="2121"/>
      <c r="X21" s="2122"/>
    </row>
    <row r="22" spans="1:24" s="726" customFormat="1" ht="17.25" customHeight="1">
      <c r="A22" s="951"/>
      <c r="B22" s="951"/>
      <c r="C22" s="951"/>
      <c r="D22" s="951"/>
      <c r="E22" s="951"/>
      <c r="F22" s="951"/>
      <c r="G22" s="2123"/>
      <c r="H22" s="2124"/>
      <c r="I22" s="2124"/>
      <c r="J22" s="2124"/>
      <c r="K22" s="2124"/>
      <c r="L22" s="2124"/>
      <c r="M22" s="2124"/>
      <c r="N22" s="2124"/>
      <c r="O22" s="2124"/>
      <c r="P22" s="2124"/>
      <c r="Q22" s="2124"/>
      <c r="R22" s="2124"/>
      <c r="S22" s="2124"/>
      <c r="T22" s="2124"/>
      <c r="U22" s="2124"/>
      <c r="V22" s="2124"/>
      <c r="W22" s="2124"/>
      <c r="X22" s="2125"/>
    </row>
    <row r="23" spans="1:24" ht="17.25" customHeight="1">
      <c r="A23" s="951"/>
      <c r="B23" s="951"/>
      <c r="C23" s="951"/>
      <c r="D23" s="951"/>
      <c r="E23" s="951"/>
      <c r="F23" s="951"/>
      <c r="G23" s="2126"/>
      <c r="H23" s="2127"/>
      <c r="I23" s="2127"/>
      <c r="J23" s="2127"/>
      <c r="K23" s="2127"/>
      <c r="L23" s="2127"/>
      <c r="M23" s="2127"/>
      <c r="N23" s="2127"/>
      <c r="O23" s="2127"/>
      <c r="P23" s="2127"/>
      <c r="Q23" s="2127"/>
      <c r="R23" s="2127"/>
      <c r="S23" s="2127"/>
      <c r="T23" s="2127"/>
      <c r="U23" s="2127"/>
      <c r="V23" s="2127"/>
      <c r="W23" s="2127"/>
      <c r="X23" s="2128"/>
    </row>
    <row r="24" spans="1:24" ht="17.25" customHeight="1">
      <c r="A24" s="951" t="s">
        <v>246</v>
      </c>
      <c r="B24" s="951"/>
      <c r="C24" s="951"/>
      <c r="D24" s="951"/>
      <c r="E24" s="951"/>
      <c r="F24" s="951"/>
      <c r="G24" s="2140" t="s">
        <v>706</v>
      </c>
      <c r="H24" s="2141"/>
      <c r="I24" s="2141"/>
      <c r="J24" s="2141"/>
      <c r="K24" s="2141"/>
      <c r="L24" s="2141"/>
      <c r="M24" s="2141"/>
      <c r="N24" s="2141"/>
      <c r="O24" s="2141"/>
      <c r="P24" s="2141"/>
      <c r="Q24" s="2141"/>
      <c r="R24" s="2141"/>
      <c r="S24" s="2141"/>
      <c r="T24" s="2141"/>
      <c r="U24" s="2141"/>
      <c r="V24" s="2141"/>
      <c r="W24" s="2141"/>
      <c r="X24" s="2142"/>
    </row>
    <row r="25" spans="1:24" s="726" customFormat="1" ht="17.25" customHeight="1">
      <c r="A25" s="951"/>
      <c r="B25" s="951"/>
      <c r="C25" s="951"/>
      <c r="D25" s="951"/>
      <c r="E25" s="951"/>
      <c r="F25" s="951"/>
      <c r="G25" s="2143"/>
      <c r="H25" s="2144"/>
      <c r="I25" s="2144"/>
      <c r="J25" s="2144"/>
      <c r="K25" s="2144"/>
      <c r="L25" s="2144"/>
      <c r="M25" s="2144"/>
      <c r="N25" s="2144"/>
      <c r="O25" s="2144"/>
      <c r="P25" s="2144"/>
      <c r="Q25" s="2144"/>
      <c r="R25" s="2144"/>
      <c r="S25" s="2144"/>
      <c r="T25" s="2144"/>
      <c r="U25" s="2144"/>
      <c r="V25" s="2144"/>
      <c r="W25" s="2144"/>
      <c r="X25" s="2145"/>
    </row>
    <row r="26" spans="1:24" ht="17.25" customHeight="1">
      <c r="A26" s="951"/>
      <c r="B26" s="951"/>
      <c r="C26" s="951"/>
      <c r="D26" s="951"/>
      <c r="E26" s="951"/>
      <c r="F26" s="951"/>
      <c r="G26" s="2146"/>
      <c r="H26" s="2147"/>
      <c r="I26" s="2147"/>
      <c r="J26" s="2147"/>
      <c r="K26" s="2147"/>
      <c r="L26" s="2147"/>
      <c r="M26" s="2147"/>
      <c r="N26" s="2147"/>
      <c r="O26" s="2147"/>
      <c r="P26" s="2147"/>
      <c r="Q26" s="2147"/>
      <c r="R26" s="2147"/>
      <c r="S26" s="2147"/>
      <c r="T26" s="2147"/>
      <c r="U26" s="2147"/>
      <c r="V26" s="2147"/>
      <c r="W26" s="2147"/>
      <c r="X26" s="2148"/>
    </row>
    <row r="27" spans="1:24" ht="17.25" customHeight="1">
      <c r="A27" s="951" t="s">
        <v>259</v>
      </c>
      <c r="B27" s="951"/>
      <c r="C27" s="951"/>
      <c r="D27" s="951"/>
      <c r="E27" s="951"/>
      <c r="F27" s="951"/>
      <c r="G27" s="494"/>
      <c r="H27" s="497"/>
      <c r="I27" s="497"/>
      <c r="J27" s="497"/>
      <c r="K27" s="497"/>
      <c r="L27" s="497"/>
      <c r="M27" s="2106" t="str">
        <f>IF(O27="","金.","")</f>
        <v>金.</v>
      </c>
      <c r="N27" s="2106"/>
      <c r="O27" s="2089"/>
      <c r="P27" s="2089"/>
      <c r="Q27" s="2089"/>
      <c r="R27" s="2089"/>
      <c r="S27" s="2089"/>
      <c r="T27" s="2089"/>
      <c r="U27" s="2089"/>
      <c r="V27" s="2136" t="s">
        <v>92</v>
      </c>
      <c r="W27" s="497"/>
      <c r="X27" s="719"/>
    </row>
    <row r="28" spans="1:24" s="726" customFormat="1" ht="17.25" customHeight="1">
      <c r="A28" s="951"/>
      <c r="B28" s="951"/>
      <c r="C28" s="951"/>
      <c r="D28" s="951"/>
      <c r="E28" s="951"/>
      <c r="F28" s="951"/>
      <c r="G28" s="731"/>
      <c r="H28" s="732"/>
      <c r="I28" s="732"/>
      <c r="J28" s="732"/>
      <c r="K28" s="732"/>
      <c r="L28" s="732"/>
      <c r="M28" s="2139"/>
      <c r="N28" s="2139"/>
      <c r="O28" s="2135"/>
      <c r="P28" s="2135"/>
      <c r="Q28" s="2135"/>
      <c r="R28" s="2135"/>
      <c r="S28" s="2135"/>
      <c r="T28" s="2135"/>
      <c r="U28" s="2135"/>
      <c r="V28" s="2137"/>
      <c r="W28" s="732"/>
      <c r="X28" s="729"/>
    </row>
    <row r="29" spans="1:24" ht="17.25" customHeight="1">
      <c r="A29" s="951"/>
      <c r="B29" s="951"/>
      <c r="C29" s="951"/>
      <c r="D29" s="951"/>
      <c r="E29" s="951"/>
      <c r="F29" s="951"/>
      <c r="G29" s="495"/>
      <c r="H29" s="498"/>
      <c r="I29" s="498"/>
      <c r="J29" s="498"/>
      <c r="K29" s="498"/>
      <c r="L29" s="498"/>
      <c r="M29" s="2108"/>
      <c r="N29" s="2108"/>
      <c r="O29" s="2090"/>
      <c r="P29" s="2090"/>
      <c r="Q29" s="2090"/>
      <c r="R29" s="2090"/>
      <c r="S29" s="2090"/>
      <c r="T29" s="2090"/>
      <c r="U29" s="2090"/>
      <c r="V29" s="2138"/>
      <c r="W29" s="498"/>
      <c r="X29" s="714"/>
    </row>
    <row r="30" spans="1:24" ht="17.25" customHeight="1">
      <c r="A30" s="886" t="s">
        <v>1265</v>
      </c>
      <c r="B30" s="887"/>
      <c r="C30" s="887"/>
      <c r="D30" s="887"/>
      <c r="E30" s="887"/>
      <c r="F30" s="888"/>
      <c r="G30" s="494"/>
      <c r="H30" s="497"/>
      <c r="I30" s="718"/>
      <c r="J30" s="718"/>
      <c r="K30" s="718"/>
      <c r="L30" s="718"/>
      <c r="M30" s="2106" t="str">
        <f>IF(O30="","金.","")</f>
        <v>金.</v>
      </c>
      <c r="N30" s="2106"/>
      <c r="O30" s="2149"/>
      <c r="P30" s="2149"/>
      <c r="Q30" s="2149"/>
      <c r="R30" s="2149"/>
      <c r="S30" s="2149"/>
      <c r="T30" s="2149"/>
      <c r="U30" s="2149"/>
      <c r="V30" s="2136" t="s">
        <v>92</v>
      </c>
      <c r="W30" s="497"/>
      <c r="X30" s="719"/>
    </row>
    <row r="31" spans="1:24" s="726" customFormat="1" ht="17.25" customHeight="1">
      <c r="A31" s="1166"/>
      <c r="B31" s="1167"/>
      <c r="C31" s="1167"/>
      <c r="D31" s="1167"/>
      <c r="E31" s="1167"/>
      <c r="F31" s="1168"/>
      <c r="G31" s="731"/>
      <c r="H31" s="732"/>
      <c r="I31" s="727"/>
      <c r="J31" s="727"/>
      <c r="K31" s="727"/>
      <c r="L31" s="727"/>
      <c r="M31" s="2139"/>
      <c r="N31" s="2139"/>
      <c r="O31" s="2150"/>
      <c r="P31" s="2150"/>
      <c r="Q31" s="2150"/>
      <c r="R31" s="2150"/>
      <c r="S31" s="2150"/>
      <c r="T31" s="2150"/>
      <c r="U31" s="2150"/>
      <c r="V31" s="2137"/>
      <c r="W31" s="732"/>
      <c r="X31" s="729"/>
    </row>
    <row r="32" spans="1:24" ht="17.25" customHeight="1">
      <c r="A32" s="889"/>
      <c r="B32" s="890"/>
      <c r="C32" s="890"/>
      <c r="D32" s="890"/>
      <c r="E32" s="890"/>
      <c r="F32" s="891"/>
      <c r="G32" s="495"/>
      <c r="H32" s="498"/>
      <c r="I32" s="713"/>
      <c r="J32" s="713"/>
      <c r="K32" s="713"/>
      <c r="L32" s="713"/>
      <c r="M32" s="2108"/>
      <c r="N32" s="2108"/>
      <c r="O32" s="2151"/>
      <c r="P32" s="2151"/>
      <c r="Q32" s="2151"/>
      <c r="R32" s="2151"/>
      <c r="S32" s="2151"/>
      <c r="T32" s="2151"/>
      <c r="U32" s="2151"/>
      <c r="V32" s="2138"/>
      <c r="W32" s="498"/>
      <c r="X32" s="714"/>
    </row>
    <row r="33" spans="1:24" ht="17.25" customHeight="1">
      <c r="A33" s="951" t="s">
        <v>1149</v>
      </c>
      <c r="B33" s="951"/>
      <c r="C33" s="951"/>
      <c r="D33" s="951"/>
      <c r="E33" s="951"/>
      <c r="F33" s="951"/>
      <c r="G33" s="2159" t="s">
        <v>1247</v>
      </c>
      <c r="H33" s="2160"/>
      <c r="I33" s="2160"/>
      <c r="J33" s="2160"/>
      <c r="K33" s="2160"/>
      <c r="L33" s="2161"/>
      <c r="M33" s="2105" t="str">
        <f>IF(O33="","金.","")</f>
        <v>金.</v>
      </c>
      <c r="N33" s="2106"/>
      <c r="O33" s="2149"/>
      <c r="P33" s="2149"/>
      <c r="Q33" s="2149"/>
      <c r="R33" s="2149"/>
      <c r="S33" s="2149"/>
      <c r="T33" s="2149"/>
      <c r="U33" s="2149"/>
      <c r="V33" s="2136" t="s">
        <v>92</v>
      </c>
      <c r="W33" s="497"/>
      <c r="X33" s="499"/>
    </row>
    <row r="34" spans="1:24" s="726" customFormat="1" ht="17.25" customHeight="1">
      <c r="A34" s="951"/>
      <c r="B34" s="951"/>
      <c r="C34" s="951"/>
      <c r="D34" s="951"/>
      <c r="E34" s="951"/>
      <c r="F34" s="951"/>
      <c r="G34" s="2162"/>
      <c r="H34" s="2163"/>
      <c r="I34" s="2163"/>
      <c r="J34" s="2163"/>
      <c r="K34" s="2163"/>
      <c r="L34" s="2164"/>
      <c r="M34" s="2154"/>
      <c r="N34" s="2139"/>
      <c r="O34" s="2150"/>
      <c r="P34" s="2150"/>
      <c r="Q34" s="2150"/>
      <c r="R34" s="2150"/>
      <c r="S34" s="2150"/>
      <c r="T34" s="2150"/>
      <c r="U34" s="2150"/>
      <c r="V34" s="2137"/>
      <c r="W34" s="732"/>
      <c r="X34" s="733"/>
    </row>
    <row r="35" spans="1:24" ht="17.25" customHeight="1">
      <c r="A35" s="951"/>
      <c r="B35" s="951"/>
      <c r="C35" s="951"/>
      <c r="D35" s="951"/>
      <c r="E35" s="951"/>
      <c r="F35" s="951"/>
      <c r="G35" s="2162"/>
      <c r="H35" s="2163"/>
      <c r="I35" s="2163"/>
      <c r="J35" s="2163"/>
      <c r="K35" s="2163"/>
      <c r="L35" s="2164"/>
      <c r="M35" s="2155"/>
      <c r="N35" s="2156"/>
      <c r="O35" s="2152"/>
      <c r="P35" s="2152"/>
      <c r="Q35" s="2152"/>
      <c r="R35" s="2152"/>
      <c r="S35" s="2152"/>
      <c r="T35" s="2152"/>
      <c r="U35" s="2152"/>
      <c r="V35" s="2153"/>
      <c r="W35" s="500"/>
      <c r="X35" s="501"/>
    </row>
    <row r="36" spans="1:24" ht="17.25" customHeight="1">
      <c r="A36" s="951"/>
      <c r="B36" s="951"/>
      <c r="C36" s="951"/>
      <c r="D36" s="951"/>
      <c r="E36" s="951"/>
      <c r="F36" s="951"/>
      <c r="G36" s="2165"/>
      <c r="H36" s="2166"/>
      <c r="I36" s="2166"/>
      <c r="J36" s="2166"/>
      <c r="K36" s="2166"/>
      <c r="L36" s="2167"/>
      <c r="M36" s="2168" t="s">
        <v>1258</v>
      </c>
      <c r="N36" s="2169"/>
      <c r="O36" s="2169"/>
      <c r="P36" s="2169"/>
      <c r="Q36" s="2169"/>
      <c r="R36" s="2170"/>
      <c r="S36" s="2170"/>
      <c r="T36" s="2157" t="s">
        <v>1248</v>
      </c>
      <c r="U36" s="2157"/>
      <c r="V36" s="2157"/>
      <c r="W36" s="2157"/>
      <c r="X36" s="2158"/>
    </row>
    <row r="37" spans="1:24" ht="17.25" customHeight="1">
      <c r="A37" s="914" t="s">
        <v>1249</v>
      </c>
      <c r="B37" s="915"/>
      <c r="C37" s="915"/>
      <c r="D37" s="915"/>
      <c r="E37" s="915"/>
      <c r="F37" s="915"/>
      <c r="G37" s="915"/>
      <c r="H37" s="915"/>
      <c r="I37" s="915"/>
      <c r="J37" s="915"/>
      <c r="K37" s="915"/>
      <c r="L37" s="915"/>
      <c r="M37" s="706"/>
      <c r="N37" s="707"/>
      <c r="O37" s="915" t="s">
        <v>406</v>
      </c>
      <c r="P37" s="915"/>
      <c r="Q37" s="915"/>
      <c r="R37" s="915" t="s">
        <v>1240</v>
      </c>
      <c r="S37" s="915"/>
      <c r="T37" s="915" t="s">
        <v>1241</v>
      </c>
      <c r="U37" s="915"/>
      <c r="V37" s="915" t="s">
        <v>1242</v>
      </c>
      <c r="W37" s="718"/>
      <c r="X37" s="719"/>
    </row>
    <row r="38" spans="1:24" s="726" customFormat="1" ht="17.25" customHeight="1">
      <c r="A38" s="935"/>
      <c r="B38" s="936"/>
      <c r="C38" s="936"/>
      <c r="D38" s="936"/>
      <c r="E38" s="936"/>
      <c r="F38" s="936"/>
      <c r="G38" s="936"/>
      <c r="H38" s="936"/>
      <c r="I38" s="936"/>
      <c r="J38" s="936"/>
      <c r="K38" s="936"/>
      <c r="L38" s="936"/>
      <c r="M38" s="724"/>
      <c r="N38" s="725"/>
      <c r="O38" s="936"/>
      <c r="P38" s="936"/>
      <c r="Q38" s="936"/>
      <c r="R38" s="936"/>
      <c r="S38" s="936"/>
      <c r="T38" s="936"/>
      <c r="U38" s="936"/>
      <c r="V38" s="936"/>
      <c r="W38" s="727"/>
      <c r="X38" s="729"/>
    </row>
    <row r="39" spans="1:24" ht="17.25" customHeight="1">
      <c r="A39" s="917"/>
      <c r="B39" s="918"/>
      <c r="C39" s="918"/>
      <c r="D39" s="918"/>
      <c r="E39" s="918"/>
      <c r="F39" s="918"/>
      <c r="G39" s="918"/>
      <c r="H39" s="918"/>
      <c r="I39" s="918"/>
      <c r="J39" s="918"/>
      <c r="K39" s="918"/>
      <c r="L39" s="918"/>
      <c r="M39" s="708"/>
      <c r="N39" s="709"/>
      <c r="O39" s="918"/>
      <c r="P39" s="918"/>
      <c r="Q39" s="918"/>
      <c r="R39" s="918"/>
      <c r="S39" s="918"/>
      <c r="T39" s="918"/>
      <c r="U39" s="918"/>
      <c r="V39" s="918"/>
      <c r="W39" s="713"/>
      <c r="X39" s="714"/>
    </row>
    <row r="40" spans="1:24" ht="17.25" customHeight="1">
      <c r="A40" s="717" t="s">
        <v>1243</v>
      </c>
      <c r="B40" s="718"/>
      <c r="C40" s="718"/>
      <c r="D40" s="718"/>
      <c r="E40" s="718"/>
      <c r="F40" s="718"/>
      <c r="G40" s="717" t="s">
        <v>1244</v>
      </c>
      <c r="H40" s="718"/>
      <c r="I40" s="718"/>
      <c r="J40" s="718"/>
      <c r="K40" s="718"/>
      <c r="L40" s="719"/>
      <c r="M40" s="717" t="s">
        <v>9</v>
      </c>
      <c r="N40" s="718"/>
      <c r="O40" s="718"/>
      <c r="P40" s="718"/>
      <c r="Q40" s="718"/>
      <c r="R40" s="719"/>
      <c r="S40" s="717" t="s">
        <v>8</v>
      </c>
      <c r="T40" s="718"/>
      <c r="U40" s="718"/>
      <c r="V40" s="718"/>
      <c r="W40" s="718"/>
      <c r="X40" s="719"/>
    </row>
    <row r="41" spans="1:24" ht="17.25" customHeight="1">
      <c r="A41" s="721"/>
      <c r="B41" s="716"/>
      <c r="C41" s="716"/>
      <c r="D41" s="716"/>
      <c r="E41" s="716"/>
      <c r="F41" s="716"/>
      <c r="G41" s="721"/>
      <c r="H41" s="716"/>
      <c r="I41" s="716"/>
      <c r="J41" s="716"/>
      <c r="K41" s="716"/>
      <c r="L41" s="722"/>
      <c r="M41" s="721"/>
      <c r="N41" s="716"/>
      <c r="O41" s="716"/>
      <c r="P41" s="716"/>
      <c r="Q41" s="716"/>
      <c r="R41" s="722"/>
      <c r="S41" s="721"/>
      <c r="T41" s="716"/>
      <c r="U41" s="716"/>
      <c r="V41" s="716"/>
      <c r="W41" s="716"/>
      <c r="X41" s="722"/>
    </row>
    <row r="42" spans="1:24" s="726" customFormat="1" ht="17.25" customHeight="1">
      <c r="A42" s="728"/>
      <c r="B42" s="727"/>
      <c r="C42" s="727"/>
      <c r="D42" s="727"/>
      <c r="E42" s="727"/>
      <c r="F42" s="727"/>
      <c r="G42" s="728"/>
      <c r="H42" s="727"/>
      <c r="I42" s="727"/>
      <c r="J42" s="727"/>
      <c r="K42" s="727"/>
      <c r="L42" s="729"/>
      <c r="M42" s="728"/>
      <c r="N42" s="727"/>
      <c r="O42" s="727"/>
      <c r="P42" s="727"/>
      <c r="Q42" s="727"/>
      <c r="R42" s="729"/>
      <c r="S42" s="728"/>
      <c r="T42" s="727"/>
      <c r="U42" s="727"/>
      <c r="V42" s="727"/>
      <c r="W42" s="727"/>
      <c r="X42" s="729"/>
    </row>
    <row r="43" spans="1:24" ht="17.25" customHeight="1">
      <c r="A43" s="721"/>
      <c r="B43" s="716"/>
      <c r="C43" s="716"/>
      <c r="D43" s="716"/>
      <c r="E43" s="716"/>
      <c r="F43" s="716"/>
      <c r="G43" s="721"/>
      <c r="H43" s="716"/>
      <c r="I43" s="716"/>
      <c r="J43" s="716"/>
      <c r="K43" s="716"/>
      <c r="L43" s="722"/>
      <c r="M43" s="721"/>
      <c r="N43" s="716"/>
      <c r="O43" s="716"/>
      <c r="P43" s="716"/>
      <c r="Q43" s="716"/>
      <c r="R43" s="722"/>
      <c r="S43" s="721"/>
      <c r="T43" s="716"/>
      <c r="U43" s="716"/>
      <c r="V43" s="716"/>
      <c r="W43" s="716"/>
      <c r="X43" s="722"/>
    </row>
    <row r="44" spans="1:24" ht="17.25" customHeight="1">
      <c r="A44" s="723"/>
      <c r="B44" s="713"/>
      <c r="C44" s="713"/>
      <c r="D44" s="713"/>
      <c r="E44" s="713"/>
      <c r="F44" s="713"/>
      <c r="G44" s="723"/>
      <c r="H44" s="713"/>
      <c r="I44" s="713"/>
      <c r="J44" s="713"/>
      <c r="K44" s="713"/>
      <c r="L44" s="714"/>
      <c r="M44" s="723"/>
      <c r="N44" s="713"/>
      <c r="O44" s="713"/>
      <c r="P44" s="713"/>
      <c r="Q44" s="713"/>
      <c r="R44" s="714"/>
      <c r="S44" s="723"/>
      <c r="T44" s="713"/>
      <c r="U44" s="713"/>
      <c r="V44" s="713"/>
      <c r="W44" s="713"/>
      <c r="X44" s="714"/>
    </row>
    <row r="45" spans="1:24" ht="17.25" customHeight="1">
      <c r="A45" s="14" t="s">
        <v>1266</v>
      </c>
    </row>
  </sheetData>
  <mergeCells count="45">
    <mergeCell ref="O10:X10"/>
    <mergeCell ref="A37:L39"/>
    <mergeCell ref="U37:U39"/>
    <mergeCell ref="V37:V39"/>
    <mergeCell ref="A3:X4"/>
    <mergeCell ref="S6:X6"/>
    <mergeCell ref="J8:N8"/>
    <mergeCell ref="O8:X8"/>
    <mergeCell ref="G9:I9"/>
    <mergeCell ref="J9:N9"/>
    <mergeCell ref="O9:X9"/>
    <mergeCell ref="J10:N10"/>
    <mergeCell ref="O37:P39"/>
    <mergeCell ref="Q37:Q39"/>
    <mergeCell ref="R37:R39"/>
    <mergeCell ref="S37:S39"/>
    <mergeCell ref="T37:T39"/>
    <mergeCell ref="A30:F32"/>
    <mergeCell ref="O30:U32"/>
    <mergeCell ref="V30:V32"/>
    <mergeCell ref="A33:F36"/>
    <mergeCell ref="O33:U35"/>
    <mergeCell ref="V33:V35"/>
    <mergeCell ref="M30:N32"/>
    <mergeCell ref="M33:N35"/>
    <mergeCell ref="T36:X36"/>
    <mergeCell ref="G33:L36"/>
    <mergeCell ref="M36:Q36"/>
    <mergeCell ref="R36:S36"/>
    <mergeCell ref="A27:F29"/>
    <mergeCell ref="O27:U29"/>
    <mergeCell ref="V27:V29"/>
    <mergeCell ref="M27:N29"/>
    <mergeCell ref="A24:F26"/>
    <mergeCell ref="G24:X26"/>
    <mergeCell ref="A21:F23"/>
    <mergeCell ref="A15:F17"/>
    <mergeCell ref="A18:F20"/>
    <mergeCell ref="A13:X13"/>
    <mergeCell ref="G15:X17"/>
    <mergeCell ref="G21:X23"/>
    <mergeCell ref="G18:I20"/>
    <mergeCell ref="J18:J20"/>
    <mergeCell ref="K18:M20"/>
    <mergeCell ref="N18:N20"/>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基本情報!$C$14:$C$20</xm:f>
          </x14:formula1>
          <xm:sqref>G24:X26</xm:sqref>
        </x14:dataValidation>
        <x14:dataValidation type="list" allowBlank="1" showInputMessage="1">
          <x14:formula1>
            <xm:f>基本情報!$C$6:$C$12</xm:f>
          </x14:formula1>
          <xm:sqref>O27:U29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activeCell="G3" sqref="G3:R4"/>
    </sheetView>
  </sheetViews>
  <sheetFormatPr defaultRowHeight="17.25" customHeight="1"/>
  <cols>
    <col min="1" max="24" width="3.625" style="551" customWidth="1"/>
    <col min="25" max="16384" width="9" style="551"/>
  </cols>
  <sheetData>
    <row r="1" spans="1:25" ht="17.25" customHeight="1">
      <c r="X1" s="422" t="s">
        <v>1260</v>
      </c>
      <c r="Y1" s="559" t="s">
        <v>571</v>
      </c>
    </row>
    <row r="2" spans="1:25" ht="17.25" customHeight="1">
      <c r="A2" s="717"/>
      <c r="B2" s="718"/>
      <c r="C2" s="718"/>
      <c r="D2" s="718"/>
      <c r="E2" s="718"/>
      <c r="F2" s="718"/>
      <c r="G2" s="718"/>
      <c r="H2" s="718"/>
      <c r="I2" s="718"/>
      <c r="J2" s="718"/>
      <c r="K2" s="718"/>
      <c r="L2" s="718"/>
      <c r="M2" s="718"/>
      <c r="N2" s="718"/>
      <c r="O2" s="718"/>
      <c r="P2" s="718"/>
      <c r="Q2" s="718"/>
      <c r="R2" s="718"/>
      <c r="S2" s="718"/>
      <c r="T2" s="718"/>
      <c r="U2" s="718"/>
      <c r="V2" s="718"/>
      <c r="W2" s="718"/>
      <c r="X2" s="719"/>
    </row>
    <row r="3" spans="1:25" ht="17.25" customHeight="1">
      <c r="A3" s="508"/>
      <c r="B3" s="941" t="s">
        <v>573</v>
      </c>
      <c r="C3" s="942"/>
      <c r="D3" s="942"/>
      <c r="E3" s="943"/>
      <c r="F3" s="509"/>
      <c r="G3" s="1196" t="s">
        <v>1238</v>
      </c>
      <c r="H3" s="1196"/>
      <c r="I3" s="1196"/>
      <c r="J3" s="1196"/>
      <c r="K3" s="1196"/>
      <c r="L3" s="1196"/>
      <c r="M3" s="1196"/>
      <c r="N3" s="1196"/>
      <c r="O3" s="1196"/>
      <c r="P3" s="1196"/>
      <c r="Q3" s="1196"/>
      <c r="R3" s="1196"/>
      <c r="S3" s="509"/>
      <c r="T3" s="509"/>
      <c r="U3" s="509"/>
      <c r="V3" s="509"/>
      <c r="W3" s="509"/>
      <c r="X3" s="510"/>
    </row>
    <row r="4" spans="1:25" ht="17.25" customHeight="1">
      <c r="A4" s="508"/>
      <c r="B4" s="944"/>
      <c r="C4" s="945"/>
      <c r="D4" s="945"/>
      <c r="E4" s="946"/>
      <c r="F4" s="509"/>
      <c r="G4" s="1196"/>
      <c r="H4" s="1196"/>
      <c r="I4" s="1196"/>
      <c r="J4" s="1196"/>
      <c r="K4" s="1196"/>
      <c r="L4" s="1196"/>
      <c r="M4" s="1196"/>
      <c r="N4" s="1196"/>
      <c r="O4" s="1196"/>
      <c r="P4" s="1196"/>
      <c r="Q4" s="1196"/>
      <c r="R4" s="1196"/>
      <c r="S4" s="509"/>
      <c r="T4" s="509"/>
      <c r="U4" s="509"/>
      <c r="V4" s="509"/>
      <c r="W4" s="509"/>
      <c r="X4" s="510"/>
    </row>
    <row r="5" spans="1:25" ht="17.25" customHeight="1">
      <c r="A5" s="721"/>
      <c r="B5" s="716"/>
      <c r="C5" s="716"/>
      <c r="D5" s="716"/>
      <c r="E5" s="716"/>
      <c r="F5" s="716"/>
      <c r="G5" s="712"/>
      <c r="H5" s="712"/>
      <c r="I5" s="712"/>
      <c r="J5" s="712"/>
      <c r="K5" s="712"/>
      <c r="L5" s="712"/>
      <c r="M5" s="712"/>
      <c r="N5" s="712"/>
      <c r="O5" s="712"/>
      <c r="P5" s="712"/>
      <c r="Q5" s="712"/>
      <c r="R5" s="712"/>
      <c r="S5" s="712"/>
      <c r="T5" s="712"/>
      <c r="U5" s="716"/>
      <c r="V5" s="716"/>
      <c r="W5" s="716"/>
      <c r="X5" s="722"/>
    </row>
    <row r="6" spans="1:25" ht="17.25" customHeight="1">
      <c r="A6" s="503"/>
      <c r="B6" s="504"/>
      <c r="C6" s="504"/>
      <c r="D6" s="504"/>
      <c r="E6" s="504"/>
      <c r="F6" s="504"/>
      <c r="G6" s="504"/>
      <c r="H6" s="504"/>
      <c r="I6" s="504"/>
      <c r="J6" s="504"/>
      <c r="K6" s="504"/>
      <c r="L6" s="504"/>
      <c r="M6" s="504"/>
      <c r="N6" s="504"/>
      <c r="O6" s="505"/>
      <c r="P6" s="505"/>
      <c r="Q6" s="504"/>
      <c r="R6" s="506"/>
      <c r="S6" s="2173" t="s">
        <v>706</v>
      </c>
      <c r="T6" s="2173"/>
      <c r="U6" s="2173"/>
      <c r="V6" s="2173"/>
      <c r="W6" s="2173"/>
      <c r="X6" s="2174"/>
    </row>
    <row r="7" spans="1:25" ht="17.25" customHeight="1">
      <c r="A7" s="503" t="s">
        <v>14</v>
      </c>
      <c r="B7" s="504"/>
      <c r="C7" s="504"/>
      <c r="D7" s="504"/>
      <c r="E7" s="504"/>
      <c r="F7" s="505"/>
      <c r="G7" s="504"/>
      <c r="H7" s="504"/>
      <c r="I7" s="504"/>
      <c r="J7" s="504"/>
      <c r="K7" s="504"/>
      <c r="L7" s="504"/>
      <c r="M7" s="505"/>
      <c r="N7" s="504"/>
      <c r="O7" s="504"/>
      <c r="P7" s="504"/>
      <c r="Q7" s="504"/>
      <c r="R7" s="504"/>
      <c r="S7" s="504"/>
      <c r="T7" s="504"/>
      <c r="U7" s="504"/>
      <c r="V7" s="504"/>
      <c r="W7" s="504"/>
      <c r="X7" s="507"/>
    </row>
    <row r="8" spans="1:25" ht="17.25" customHeight="1">
      <c r="A8" s="721"/>
      <c r="B8" s="716"/>
      <c r="C8" s="716"/>
      <c r="D8" s="716"/>
      <c r="E8" s="716"/>
      <c r="F8" s="716"/>
      <c r="G8" s="716"/>
      <c r="H8" s="716"/>
      <c r="I8" s="716"/>
      <c r="J8" s="1813" t="s">
        <v>959</v>
      </c>
      <c r="K8" s="1813"/>
      <c r="L8" s="1813"/>
      <c r="M8" s="1813"/>
      <c r="N8" s="1813"/>
      <c r="O8" s="1814" t="s">
        <v>1255</v>
      </c>
      <c r="P8" s="1814"/>
      <c r="Q8" s="1814"/>
      <c r="R8" s="1814"/>
      <c r="S8" s="1814"/>
      <c r="T8" s="1814"/>
      <c r="U8" s="1814"/>
      <c r="V8" s="1814"/>
      <c r="W8" s="1814"/>
      <c r="X8" s="1815"/>
    </row>
    <row r="9" spans="1:25" ht="17.25" customHeight="1">
      <c r="A9" s="721"/>
      <c r="B9" s="716"/>
      <c r="C9" s="716"/>
      <c r="D9" s="716"/>
      <c r="E9" s="716"/>
      <c r="F9" s="716"/>
      <c r="G9" s="936" t="s">
        <v>7</v>
      </c>
      <c r="H9" s="936"/>
      <c r="I9" s="936"/>
      <c r="J9" s="1813" t="s">
        <v>960</v>
      </c>
      <c r="K9" s="1813"/>
      <c r="L9" s="1813"/>
      <c r="M9" s="1813"/>
      <c r="N9" s="1813"/>
      <c r="O9" s="1814" t="s">
        <v>1256</v>
      </c>
      <c r="P9" s="1814"/>
      <c r="Q9" s="1814"/>
      <c r="R9" s="1814"/>
      <c r="S9" s="1814"/>
      <c r="T9" s="1814"/>
      <c r="U9" s="1814"/>
      <c r="V9" s="1814"/>
      <c r="W9" s="1814"/>
      <c r="X9" s="1815"/>
    </row>
    <row r="10" spans="1:25" ht="17.25" customHeight="1">
      <c r="A10" s="721"/>
      <c r="B10" s="716"/>
      <c r="C10" s="716"/>
      <c r="D10" s="716"/>
      <c r="E10" s="716"/>
      <c r="F10" s="716"/>
      <c r="G10" s="716"/>
      <c r="H10" s="716"/>
      <c r="I10" s="716"/>
      <c r="J10" s="1813" t="s">
        <v>961</v>
      </c>
      <c r="K10" s="1813"/>
      <c r="L10" s="1813"/>
      <c r="M10" s="1813"/>
      <c r="N10" s="1813"/>
      <c r="O10" s="1814" t="s">
        <v>964</v>
      </c>
      <c r="P10" s="1814"/>
      <c r="Q10" s="1814"/>
      <c r="R10" s="1814"/>
      <c r="S10" s="1814"/>
      <c r="T10" s="1814"/>
      <c r="U10" s="1814"/>
      <c r="V10" s="1814"/>
      <c r="W10" s="1814"/>
      <c r="X10" s="1815"/>
    </row>
    <row r="11" spans="1:25" ht="17.25" customHeight="1">
      <c r="A11" s="721"/>
      <c r="B11" s="716"/>
      <c r="C11" s="716"/>
      <c r="D11" s="716"/>
      <c r="E11" s="716"/>
      <c r="F11" s="716"/>
      <c r="G11" s="716"/>
      <c r="H11" s="8"/>
      <c r="I11" s="716"/>
      <c r="J11" s="716"/>
      <c r="K11" s="716"/>
      <c r="L11" s="716"/>
      <c r="M11" s="502"/>
      <c r="N11" s="716"/>
      <c r="O11" s="716"/>
      <c r="P11" s="716"/>
      <c r="Q11" s="716"/>
      <c r="R11" s="716"/>
      <c r="S11" s="716"/>
      <c r="T11" s="716"/>
      <c r="U11" s="716"/>
      <c r="V11" s="716"/>
      <c r="W11" s="716"/>
      <c r="X11" s="722"/>
    </row>
    <row r="12" spans="1:25" ht="17.25" customHeight="1">
      <c r="A12" s="721" t="s">
        <v>1245</v>
      </c>
      <c r="B12" s="502"/>
      <c r="C12" s="502"/>
      <c r="D12" s="502"/>
      <c r="E12" s="502"/>
      <c r="F12" s="502"/>
      <c r="G12" s="502"/>
      <c r="H12" s="502"/>
      <c r="I12" s="502"/>
      <c r="J12" s="502"/>
      <c r="K12" s="502"/>
      <c r="L12" s="502"/>
      <c r="M12" s="502"/>
      <c r="N12" s="502"/>
      <c r="O12" s="502"/>
      <c r="P12" s="502"/>
      <c r="Q12" s="502"/>
      <c r="R12" s="502"/>
      <c r="S12" s="502"/>
      <c r="T12" s="502"/>
      <c r="U12" s="502"/>
      <c r="V12" s="502"/>
      <c r="W12" s="502"/>
      <c r="X12" s="722"/>
    </row>
    <row r="13" spans="1:25" ht="17.25" customHeight="1">
      <c r="A13" s="2109" t="s">
        <v>1246</v>
      </c>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2110"/>
    </row>
    <row r="14" spans="1:25" ht="17.25" customHeight="1">
      <c r="A14" s="721"/>
      <c r="B14" s="716"/>
      <c r="C14" s="716"/>
      <c r="D14" s="716"/>
      <c r="E14" s="716"/>
      <c r="F14" s="716"/>
      <c r="G14" s="716"/>
      <c r="H14" s="716"/>
      <c r="I14" s="716"/>
      <c r="J14" s="716"/>
      <c r="K14" s="716"/>
      <c r="L14" s="716"/>
      <c r="M14" s="711"/>
      <c r="N14" s="716"/>
      <c r="O14" s="716"/>
      <c r="P14" s="716"/>
      <c r="Q14" s="716"/>
      <c r="R14" s="716"/>
      <c r="S14" s="716"/>
      <c r="T14" s="716"/>
      <c r="U14" s="716"/>
      <c r="V14" s="716"/>
      <c r="W14" s="716"/>
      <c r="X14" s="722"/>
    </row>
    <row r="15" spans="1:25" ht="17.25" customHeight="1">
      <c r="A15" s="951" t="s">
        <v>5</v>
      </c>
      <c r="B15" s="951"/>
      <c r="C15" s="951"/>
      <c r="D15" s="951"/>
      <c r="E15" s="951"/>
      <c r="F15" s="951"/>
      <c r="G15" s="2111" t="s">
        <v>939</v>
      </c>
      <c r="H15" s="2112"/>
      <c r="I15" s="2112"/>
      <c r="J15" s="2112"/>
      <c r="K15" s="2112"/>
      <c r="L15" s="2112"/>
      <c r="M15" s="2112"/>
      <c r="N15" s="2112"/>
      <c r="O15" s="2112"/>
      <c r="P15" s="2112"/>
      <c r="Q15" s="2112"/>
      <c r="R15" s="2112"/>
      <c r="S15" s="2112"/>
      <c r="T15" s="2112"/>
      <c r="U15" s="2112"/>
      <c r="V15" s="2112"/>
      <c r="W15" s="2112"/>
      <c r="X15" s="2113"/>
    </row>
    <row r="16" spans="1:25" s="726" customFormat="1" ht="17.25" customHeight="1">
      <c r="A16" s="951"/>
      <c r="B16" s="951"/>
      <c r="C16" s="951"/>
      <c r="D16" s="951"/>
      <c r="E16" s="951"/>
      <c r="F16" s="951"/>
      <c r="G16" s="2114"/>
      <c r="H16" s="2115"/>
      <c r="I16" s="2115"/>
      <c r="J16" s="2115"/>
      <c r="K16" s="2115"/>
      <c r="L16" s="2115"/>
      <c r="M16" s="2115"/>
      <c r="N16" s="2115"/>
      <c r="O16" s="2115"/>
      <c r="P16" s="2115"/>
      <c r="Q16" s="2115"/>
      <c r="R16" s="2115"/>
      <c r="S16" s="2115"/>
      <c r="T16" s="2115"/>
      <c r="U16" s="2115"/>
      <c r="V16" s="2115"/>
      <c r="W16" s="2115"/>
      <c r="X16" s="2116"/>
    </row>
    <row r="17" spans="1:24" ht="17.25" customHeight="1">
      <c r="A17" s="951"/>
      <c r="B17" s="951"/>
      <c r="C17" s="951"/>
      <c r="D17" s="951"/>
      <c r="E17" s="951"/>
      <c r="F17" s="951"/>
      <c r="G17" s="2117"/>
      <c r="H17" s="2118"/>
      <c r="I17" s="2118"/>
      <c r="J17" s="2118"/>
      <c r="K17" s="2118"/>
      <c r="L17" s="2118"/>
      <c r="M17" s="2118"/>
      <c r="N17" s="2118"/>
      <c r="O17" s="2118"/>
      <c r="P17" s="2118"/>
      <c r="Q17" s="2118"/>
      <c r="R17" s="2118"/>
      <c r="S17" s="2118"/>
      <c r="T17" s="2118"/>
      <c r="U17" s="2118"/>
      <c r="V17" s="2118"/>
      <c r="W17" s="2118"/>
      <c r="X17" s="2119"/>
    </row>
    <row r="18" spans="1:24" ht="17.25" customHeight="1">
      <c r="A18" s="951" t="s">
        <v>138</v>
      </c>
      <c r="B18" s="951"/>
      <c r="C18" s="951"/>
      <c r="D18" s="951"/>
      <c r="E18" s="951"/>
      <c r="F18" s="951"/>
      <c r="G18" s="2129" t="s">
        <v>1257</v>
      </c>
      <c r="H18" s="2130"/>
      <c r="I18" s="2130"/>
      <c r="J18" s="915" t="s">
        <v>137</v>
      </c>
      <c r="K18" s="2130">
        <v>149</v>
      </c>
      <c r="L18" s="2130"/>
      <c r="M18" s="2130"/>
      <c r="N18" s="915" t="s">
        <v>247</v>
      </c>
      <c r="O18" s="718"/>
      <c r="P18" s="718"/>
      <c r="Q18" s="718"/>
      <c r="R18" s="718"/>
      <c r="S18" s="718"/>
      <c r="T18" s="718"/>
      <c r="U18" s="718"/>
      <c r="V18" s="718"/>
      <c r="W18" s="718"/>
      <c r="X18" s="719"/>
    </row>
    <row r="19" spans="1:24" s="726" customFormat="1" ht="17.25" customHeight="1">
      <c r="A19" s="951"/>
      <c r="B19" s="951"/>
      <c r="C19" s="951"/>
      <c r="D19" s="951"/>
      <c r="E19" s="951"/>
      <c r="F19" s="951"/>
      <c r="G19" s="2131"/>
      <c r="H19" s="2132"/>
      <c r="I19" s="2132"/>
      <c r="J19" s="936"/>
      <c r="K19" s="2132"/>
      <c r="L19" s="2132"/>
      <c r="M19" s="2132"/>
      <c r="N19" s="936"/>
      <c r="O19" s="727"/>
      <c r="P19" s="727"/>
      <c r="Q19" s="727"/>
      <c r="R19" s="727"/>
      <c r="S19" s="727"/>
      <c r="T19" s="727"/>
      <c r="U19" s="727"/>
      <c r="V19" s="727"/>
      <c r="W19" s="727"/>
      <c r="X19" s="729"/>
    </row>
    <row r="20" spans="1:24" ht="17.25" customHeight="1">
      <c r="A20" s="951"/>
      <c r="B20" s="951"/>
      <c r="C20" s="951"/>
      <c r="D20" s="951"/>
      <c r="E20" s="951"/>
      <c r="F20" s="951"/>
      <c r="G20" s="2133"/>
      <c r="H20" s="2134"/>
      <c r="I20" s="2134"/>
      <c r="J20" s="918"/>
      <c r="K20" s="2134"/>
      <c r="L20" s="2134"/>
      <c r="M20" s="2134"/>
      <c r="N20" s="918"/>
      <c r="O20" s="713"/>
      <c r="P20" s="713"/>
      <c r="Q20" s="713"/>
      <c r="R20" s="713"/>
      <c r="S20" s="713"/>
      <c r="T20" s="713"/>
      <c r="U20" s="713"/>
      <c r="V20" s="713"/>
      <c r="W20" s="713"/>
      <c r="X20" s="714"/>
    </row>
    <row r="21" spans="1:24" ht="17.25" customHeight="1">
      <c r="A21" s="951" t="s">
        <v>1239</v>
      </c>
      <c r="B21" s="951"/>
      <c r="C21" s="951"/>
      <c r="D21" s="951"/>
      <c r="E21" s="951"/>
      <c r="F21" s="951"/>
      <c r="G21" s="2120">
        <v>44612</v>
      </c>
      <c r="H21" s="2121"/>
      <c r="I21" s="2121"/>
      <c r="J21" s="2121"/>
      <c r="K21" s="2121"/>
      <c r="L21" s="2121"/>
      <c r="M21" s="2121"/>
      <c r="N21" s="2121"/>
      <c r="O21" s="2121"/>
      <c r="P21" s="2121"/>
      <c r="Q21" s="2121"/>
      <c r="R21" s="2121"/>
      <c r="S21" s="2121"/>
      <c r="T21" s="2121"/>
      <c r="U21" s="2121"/>
      <c r="V21" s="2121"/>
      <c r="W21" s="2121"/>
      <c r="X21" s="2122"/>
    </row>
    <row r="22" spans="1:24" s="726" customFormat="1" ht="17.25" customHeight="1">
      <c r="A22" s="951"/>
      <c r="B22" s="951"/>
      <c r="C22" s="951"/>
      <c r="D22" s="951"/>
      <c r="E22" s="951"/>
      <c r="F22" s="951"/>
      <c r="G22" s="2123"/>
      <c r="H22" s="2124"/>
      <c r="I22" s="2124"/>
      <c r="J22" s="2124"/>
      <c r="K22" s="2124"/>
      <c r="L22" s="2124"/>
      <c r="M22" s="2124"/>
      <c r="N22" s="2124"/>
      <c r="O22" s="2124"/>
      <c r="P22" s="2124"/>
      <c r="Q22" s="2124"/>
      <c r="R22" s="2124"/>
      <c r="S22" s="2124"/>
      <c r="T22" s="2124"/>
      <c r="U22" s="2124"/>
      <c r="V22" s="2124"/>
      <c r="W22" s="2124"/>
      <c r="X22" s="2125"/>
    </row>
    <row r="23" spans="1:24" ht="17.25" customHeight="1">
      <c r="A23" s="951"/>
      <c r="B23" s="951"/>
      <c r="C23" s="951"/>
      <c r="D23" s="951"/>
      <c r="E23" s="951"/>
      <c r="F23" s="951"/>
      <c r="G23" s="2126"/>
      <c r="H23" s="2127"/>
      <c r="I23" s="2127"/>
      <c r="J23" s="2127"/>
      <c r="K23" s="2127"/>
      <c r="L23" s="2127"/>
      <c r="M23" s="2127"/>
      <c r="N23" s="2127"/>
      <c r="O23" s="2127"/>
      <c r="P23" s="2127"/>
      <c r="Q23" s="2127"/>
      <c r="R23" s="2127"/>
      <c r="S23" s="2127"/>
      <c r="T23" s="2127"/>
      <c r="U23" s="2127"/>
      <c r="V23" s="2127"/>
      <c r="W23" s="2127"/>
      <c r="X23" s="2128"/>
    </row>
    <row r="24" spans="1:24" ht="17.25" customHeight="1">
      <c r="A24" s="951" t="s">
        <v>246</v>
      </c>
      <c r="B24" s="951"/>
      <c r="C24" s="951"/>
      <c r="D24" s="951"/>
      <c r="E24" s="951"/>
      <c r="F24" s="951"/>
      <c r="G24" s="2140">
        <v>44895</v>
      </c>
      <c r="H24" s="2141"/>
      <c r="I24" s="2141"/>
      <c r="J24" s="2141"/>
      <c r="K24" s="2141"/>
      <c r="L24" s="2141"/>
      <c r="M24" s="2141"/>
      <c r="N24" s="2141"/>
      <c r="O24" s="2141"/>
      <c r="P24" s="2141"/>
      <c r="Q24" s="2141"/>
      <c r="R24" s="2141"/>
      <c r="S24" s="2141"/>
      <c r="T24" s="2141"/>
      <c r="U24" s="2141"/>
      <c r="V24" s="2141"/>
      <c r="W24" s="2141"/>
      <c r="X24" s="2142"/>
    </row>
    <row r="25" spans="1:24" s="726" customFormat="1" ht="17.25" customHeight="1">
      <c r="A25" s="951"/>
      <c r="B25" s="951"/>
      <c r="C25" s="951"/>
      <c r="D25" s="951"/>
      <c r="E25" s="951"/>
      <c r="F25" s="951"/>
      <c r="G25" s="2143"/>
      <c r="H25" s="2144"/>
      <c r="I25" s="2144"/>
      <c r="J25" s="2144"/>
      <c r="K25" s="2144"/>
      <c r="L25" s="2144"/>
      <c r="M25" s="2144"/>
      <c r="N25" s="2144"/>
      <c r="O25" s="2144"/>
      <c r="P25" s="2144"/>
      <c r="Q25" s="2144"/>
      <c r="R25" s="2144"/>
      <c r="S25" s="2144"/>
      <c r="T25" s="2144"/>
      <c r="U25" s="2144"/>
      <c r="V25" s="2144"/>
      <c r="W25" s="2144"/>
      <c r="X25" s="2145"/>
    </row>
    <row r="26" spans="1:24" ht="17.25" customHeight="1">
      <c r="A26" s="951"/>
      <c r="B26" s="951"/>
      <c r="C26" s="951"/>
      <c r="D26" s="951"/>
      <c r="E26" s="951"/>
      <c r="F26" s="951"/>
      <c r="G26" s="2146"/>
      <c r="H26" s="2147"/>
      <c r="I26" s="2147"/>
      <c r="J26" s="2147"/>
      <c r="K26" s="2147"/>
      <c r="L26" s="2147"/>
      <c r="M26" s="2147"/>
      <c r="N26" s="2147"/>
      <c r="O26" s="2147"/>
      <c r="P26" s="2147"/>
      <c r="Q26" s="2147"/>
      <c r="R26" s="2147"/>
      <c r="S26" s="2147"/>
      <c r="T26" s="2147"/>
      <c r="U26" s="2147"/>
      <c r="V26" s="2147"/>
      <c r="W26" s="2147"/>
      <c r="X26" s="2148"/>
    </row>
    <row r="27" spans="1:24" ht="17.25" customHeight="1">
      <c r="A27" s="951" t="s">
        <v>259</v>
      </c>
      <c r="B27" s="951"/>
      <c r="C27" s="951"/>
      <c r="D27" s="951"/>
      <c r="E27" s="951"/>
      <c r="F27" s="951"/>
      <c r="G27" s="494"/>
      <c r="H27" s="497"/>
      <c r="I27" s="497"/>
      <c r="J27" s="497"/>
      <c r="K27" s="497"/>
      <c r="L27" s="497"/>
      <c r="M27" s="2106" t="str">
        <f>IF(O27="","金.","")</f>
        <v/>
      </c>
      <c r="N27" s="2106"/>
      <c r="O27" s="2089">
        <v>478800000</v>
      </c>
      <c r="P27" s="2089"/>
      <c r="Q27" s="2089"/>
      <c r="R27" s="2089"/>
      <c r="S27" s="2089"/>
      <c r="T27" s="2089"/>
      <c r="U27" s="2089"/>
      <c r="V27" s="2136" t="s">
        <v>92</v>
      </c>
      <c r="W27" s="497"/>
      <c r="X27" s="719"/>
    </row>
    <row r="28" spans="1:24" s="726" customFormat="1" ht="17.25" customHeight="1">
      <c r="A28" s="951"/>
      <c r="B28" s="951"/>
      <c r="C28" s="951"/>
      <c r="D28" s="951"/>
      <c r="E28" s="951"/>
      <c r="F28" s="951"/>
      <c r="G28" s="731"/>
      <c r="H28" s="732"/>
      <c r="I28" s="732"/>
      <c r="J28" s="732"/>
      <c r="K28" s="732"/>
      <c r="L28" s="732"/>
      <c r="M28" s="2139"/>
      <c r="N28" s="2139"/>
      <c r="O28" s="2135"/>
      <c r="P28" s="2135"/>
      <c r="Q28" s="2135"/>
      <c r="R28" s="2135"/>
      <c r="S28" s="2135"/>
      <c r="T28" s="2135"/>
      <c r="U28" s="2135"/>
      <c r="V28" s="2137"/>
      <c r="W28" s="732"/>
      <c r="X28" s="729"/>
    </row>
    <row r="29" spans="1:24" ht="17.25" customHeight="1">
      <c r="A29" s="951"/>
      <c r="B29" s="951"/>
      <c r="C29" s="951"/>
      <c r="D29" s="951"/>
      <c r="E29" s="951"/>
      <c r="F29" s="951"/>
      <c r="G29" s="495"/>
      <c r="H29" s="498"/>
      <c r="I29" s="498"/>
      <c r="J29" s="498"/>
      <c r="K29" s="498"/>
      <c r="L29" s="498"/>
      <c r="M29" s="2108"/>
      <c r="N29" s="2108"/>
      <c r="O29" s="2090"/>
      <c r="P29" s="2090"/>
      <c r="Q29" s="2090"/>
      <c r="R29" s="2090"/>
      <c r="S29" s="2090"/>
      <c r="T29" s="2090"/>
      <c r="U29" s="2090"/>
      <c r="V29" s="2138"/>
      <c r="W29" s="498"/>
      <c r="X29" s="714"/>
    </row>
    <row r="30" spans="1:24" ht="17.25" customHeight="1">
      <c r="A30" s="886" t="s">
        <v>1265</v>
      </c>
      <c r="B30" s="887"/>
      <c r="C30" s="887"/>
      <c r="D30" s="887"/>
      <c r="E30" s="887"/>
      <c r="F30" s="888"/>
      <c r="G30" s="494"/>
      <c r="H30" s="497"/>
      <c r="I30" s="718"/>
      <c r="J30" s="718"/>
      <c r="K30" s="718"/>
      <c r="L30" s="718"/>
      <c r="M30" s="2106" t="str">
        <f>IF(O30="","金.","")</f>
        <v/>
      </c>
      <c r="N30" s="2106"/>
      <c r="O30" s="2149">
        <v>287280000</v>
      </c>
      <c r="P30" s="2149"/>
      <c r="Q30" s="2149"/>
      <c r="R30" s="2149"/>
      <c r="S30" s="2149"/>
      <c r="T30" s="2149"/>
      <c r="U30" s="2149"/>
      <c r="V30" s="2136" t="s">
        <v>92</v>
      </c>
      <c r="W30" s="497"/>
      <c r="X30" s="719"/>
    </row>
    <row r="31" spans="1:24" s="726" customFormat="1" ht="17.25" customHeight="1">
      <c r="A31" s="1166"/>
      <c r="B31" s="1167"/>
      <c r="C31" s="1167"/>
      <c r="D31" s="1167"/>
      <c r="E31" s="1167"/>
      <c r="F31" s="1168"/>
      <c r="G31" s="731"/>
      <c r="H31" s="732"/>
      <c r="I31" s="727"/>
      <c r="J31" s="727"/>
      <c r="K31" s="727"/>
      <c r="L31" s="727"/>
      <c r="M31" s="2139"/>
      <c r="N31" s="2139"/>
      <c r="O31" s="2150"/>
      <c r="P31" s="2150"/>
      <c r="Q31" s="2150"/>
      <c r="R31" s="2150"/>
      <c r="S31" s="2150"/>
      <c r="T31" s="2150"/>
      <c r="U31" s="2150"/>
      <c r="V31" s="2137"/>
      <c r="W31" s="732"/>
      <c r="X31" s="729"/>
    </row>
    <row r="32" spans="1:24" ht="17.25" customHeight="1">
      <c r="A32" s="889"/>
      <c r="B32" s="890"/>
      <c r="C32" s="890"/>
      <c r="D32" s="890"/>
      <c r="E32" s="890"/>
      <c r="F32" s="891"/>
      <c r="G32" s="495"/>
      <c r="H32" s="498"/>
      <c r="I32" s="713"/>
      <c r="J32" s="713"/>
      <c r="K32" s="713"/>
      <c r="L32" s="713"/>
      <c r="M32" s="2108"/>
      <c r="N32" s="2108"/>
      <c r="O32" s="2151"/>
      <c r="P32" s="2151"/>
      <c r="Q32" s="2151"/>
      <c r="R32" s="2151"/>
      <c r="S32" s="2151"/>
      <c r="T32" s="2151"/>
      <c r="U32" s="2151"/>
      <c r="V32" s="2138"/>
      <c r="W32" s="498"/>
      <c r="X32" s="714"/>
    </row>
    <row r="33" spans="1:24" ht="17.25" customHeight="1">
      <c r="A33" s="951" t="s">
        <v>1149</v>
      </c>
      <c r="B33" s="951"/>
      <c r="C33" s="951"/>
      <c r="D33" s="951"/>
      <c r="E33" s="951"/>
      <c r="F33" s="951"/>
      <c r="G33" s="2159" t="s">
        <v>1247</v>
      </c>
      <c r="H33" s="2160"/>
      <c r="I33" s="2160"/>
      <c r="J33" s="2160"/>
      <c r="K33" s="2160"/>
      <c r="L33" s="2161"/>
      <c r="M33" s="2105" t="str">
        <f>IF(O33="","金.","")</f>
        <v/>
      </c>
      <c r="N33" s="2106"/>
      <c r="O33" s="2149">
        <v>114910000</v>
      </c>
      <c r="P33" s="2149"/>
      <c r="Q33" s="2149"/>
      <c r="R33" s="2149"/>
      <c r="S33" s="2149"/>
      <c r="T33" s="2149"/>
      <c r="U33" s="2149"/>
      <c r="V33" s="2136" t="s">
        <v>92</v>
      </c>
      <c r="W33" s="497"/>
      <c r="X33" s="499"/>
    </row>
    <row r="34" spans="1:24" s="726" customFormat="1" ht="17.25" customHeight="1">
      <c r="A34" s="951"/>
      <c r="B34" s="951"/>
      <c r="C34" s="951"/>
      <c r="D34" s="951"/>
      <c r="E34" s="951"/>
      <c r="F34" s="951"/>
      <c r="G34" s="2162"/>
      <c r="H34" s="2163"/>
      <c r="I34" s="2163"/>
      <c r="J34" s="2163"/>
      <c r="K34" s="2163"/>
      <c r="L34" s="2164"/>
      <c r="M34" s="2154"/>
      <c r="N34" s="2139"/>
      <c r="O34" s="2150"/>
      <c r="P34" s="2150"/>
      <c r="Q34" s="2150"/>
      <c r="R34" s="2150"/>
      <c r="S34" s="2150"/>
      <c r="T34" s="2150"/>
      <c r="U34" s="2150"/>
      <c r="V34" s="2137"/>
      <c r="W34" s="732"/>
      <c r="X34" s="733"/>
    </row>
    <row r="35" spans="1:24" ht="17.25" customHeight="1">
      <c r="A35" s="951"/>
      <c r="B35" s="951"/>
      <c r="C35" s="951"/>
      <c r="D35" s="951"/>
      <c r="E35" s="951"/>
      <c r="F35" s="951"/>
      <c r="G35" s="2162"/>
      <c r="H35" s="2163"/>
      <c r="I35" s="2163"/>
      <c r="J35" s="2163"/>
      <c r="K35" s="2163"/>
      <c r="L35" s="2164"/>
      <c r="M35" s="2155"/>
      <c r="N35" s="2156"/>
      <c r="O35" s="2152"/>
      <c r="P35" s="2152"/>
      <c r="Q35" s="2152"/>
      <c r="R35" s="2152"/>
      <c r="S35" s="2152"/>
      <c r="T35" s="2152"/>
      <c r="U35" s="2152"/>
      <c r="V35" s="2153"/>
      <c r="W35" s="500"/>
      <c r="X35" s="501"/>
    </row>
    <row r="36" spans="1:24" ht="17.25" customHeight="1">
      <c r="A36" s="951"/>
      <c r="B36" s="951"/>
      <c r="C36" s="951"/>
      <c r="D36" s="951"/>
      <c r="E36" s="951"/>
      <c r="F36" s="951"/>
      <c r="G36" s="2165"/>
      <c r="H36" s="2166"/>
      <c r="I36" s="2166"/>
      <c r="J36" s="2166"/>
      <c r="K36" s="2166"/>
      <c r="L36" s="2167"/>
      <c r="M36" s="2168" t="s">
        <v>1259</v>
      </c>
      <c r="N36" s="2169"/>
      <c r="O36" s="2169"/>
      <c r="P36" s="2169"/>
      <c r="Q36" s="2169"/>
      <c r="R36" s="2170">
        <v>40</v>
      </c>
      <c r="S36" s="2170"/>
      <c r="T36" s="2157" t="s">
        <v>1248</v>
      </c>
      <c r="U36" s="2157"/>
      <c r="V36" s="2157"/>
      <c r="W36" s="2157"/>
      <c r="X36" s="2158"/>
    </row>
    <row r="37" spans="1:24" ht="17.25" customHeight="1">
      <c r="A37" s="914" t="s">
        <v>1249</v>
      </c>
      <c r="B37" s="915"/>
      <c r="C37" s="915"/>
      <c r="D37" s="915"/>
      <c r="E37" s="915"/>
      <c r="F37" s="915"/>
      <c r="G37" s="915"/>
      <c r="H37" s="915"/>
      <c r="I37" s="915"/>
      <c r="J37" s="915"/>
      <c r="K37" s="915"/>
      <c r="L37" s="915"/>
      <c r="M37" s="706"/>
      <c r="N37" s="707"/>
      <c r="O37" s="915" t="s">
        <v>406</v>
      </c>
      <c r="P37" s="915"/>
      <c r="Q37" s="915"/>
      <c r="R37" s="915" t="s">
        <v>1240</v>
      </c>
      <c r="S37" s="915"/>
      <c r="T37" s="915" t="s">
        <v>1241</v>
      </c>
      <c r="U37" s="915"/>
      <c r="V37" s="915" t="s">
        <v>1242</v>
      </c>
      <c r="W37" s="718"/>
      <c r="X37" s="719"/>
    </row>
    <row r="38" spans="1:24" s="726" customFormat="1" ht="17.25" customHeight="1">
      <c r="A38" s="935"/>
      <c r="B38" s="936"/>
      <c r="C38" s="936"/>
      <c r="D38" s="936"/>
      <c r="E38" s="936"/>
      <c r="F38" s="936"/>
      <c r="G38" s="936"/>
      <c r="H38" s="936"/>
      <c r="I38" s="936"/>
      <c r="J38" s="936"/>
      <c r="K38" s="936"/>
      <c r="L38" s="936"/>
      <c r="M38" s="724"/>
      <c r="N38" s="725"/>
      <c r="O38" s="936"/>
      <c r="P38" s="936"/>
      <c r="Q38" s="936"/>
      <c r="R38" s="936"/>
      <c r="S38" s="936"/>
      <c r="T38" s="936"/>
      <c r="U38" s="936"/>
      <c r="V38" s="936"/>
      <c r="W38" s="727"/>
      <c r="X38" s="729"/>
    </row>
    <row r="39" spans="1:24" ht="17.25" customHeight="1">
      <c r="A39" s="917"/>
      <c r="B39" s="918"/>
      <c r="C39" s="918"/>
      <c r="D39" s="918"/>
      <c r="E39" s="918"/>
      <c r="F39" s="918"/>
      <c r="G39" s="918"/>
      <c r="H39" s="918"/>
      <c r="I39" s="918"/>
      <c r="J39" s="918"/>
      <c r="K39" s="918"/>
      <c r="L39" s="918"/>
      <c r="M39" s="708"/>
      <c r="N39" s="709"/>
      <c r="O39" s="918"/>
      <c r="P39" s="918"/>
      <c r="Q39" s="918"/>
      <c r="R39" s="918"/>
      <c r="S39" s="918"/>
      <c r="T39" s="918"/>
      <c r="U39" s="918"/>
      <c r="V39" s="918"/>
      <c r="W39" s="713"/>
      <c r="X39" s="714"/>
    </row>
    <row r="40" spans="1:24" ht="17.25" customHeight="1">
      <c r="A40" s="717" t="s">
        <v>1243</v>
      </c>
      <c r="B40" s="718"/>
      <c r="C40" s="718"/>
      <c r="D40" s="718"/>
      <c r="E40" s="718"/>
      <c r="F40" s="718"/>
      <c r="G40" s="717" t="s">
        <v>1244</v>
      </c>
      <c r="H40" s="718"/>
      <c r="I40" s="718"/>
      <c r="J40" s="718"/>
      <c r="K40" s="718"/>
      <c r="L40" s="719"/>
      <c r="M40" s="717" t="s">
        <v>9</v>
      </c>
      <c r="N40" s="718"/>
      <c r="O40" s="718"/>
      <c r="P40" s="718"/>
      <c r="Q40" s="718"/>
      <c r="R40" s="719"/>
      <c r="S40" s="717" t="s">
        <v>8</v>
      </c>
      <c r="T40" s="718"/>
      <c r="U40" s="718"/>
      <c r="V40" s="718"/>
      <c r="W40" s="718"/>
      <c r="X40" s="719"/>
    </row>
    <row r="41" spans="1:24" ht="17.25" customHeight="1">
      <c r="A41" s="721"/>
      <c r="B41" s="716"/>
      <c r="C41" s="716"/>
      <c r="D41" s="716"/>
      <c r="E41" s="716"/>
      <c r="F41" s="716"/>
      <c r="G41" s="721"/>
      <c r="H41" s="716"/>
      <c r="I41" s="716"/>
      <c r="J41" s="716"/>
      <c r="K41" s="716"/>
      <c r="L41" s="722"/>
      <c r="M41" s="721"/>
      <c r="N41" s="716"/>
      <c r="O41" s="716"/>
      <c r="P41" s="716"/>
      <c r="Q41" s="716"/>
      <c r="R41" s="722"/>
      <c r="S41" s="721"/>
      <c r="T41" s="716"/>
      <c r="U41" s="716"/>
      <c r="V41" s="716"/>
      <c r="W41" s="716"/>
      <c r="X41" s="722"/>
    </row>
    <row r="42" spans="1:24" s="726" customFormat="1" ht="17.25" customHeight="1">
      <c r="A42" s="728"/>
      <c r="B42" s="727"/>
      <c r="C42" s="727"/>
      <c r="D42" s="727"/>
      <c r="E42" s="727"/>
      <c r="F42" s="727"/>
      <c r="G42" s="728"/>
      <c r="H42" s="727"/>
      <c r="I42" s="727"/>
      <c r="J42" s="727"/>
      <c r="K42" s="727"/>
      <c r="L42" s="729"/>
      <c r="M42" s="728"/>
      <c r="N42" s="727"/>
      <c r="O42" s="727"/>
      <c r="P42" s="727"/>
      <c r="Q42" s="727"/>
      <c r="R42" s="729"/>
      <c r="S42" s="728"/>
      <c r="T42" s="727"/>
      <c r="U42" s="727"/>
      <c r="V42" s="727"/>
      <c r="W42" s="727"/>
      <c r="X42" s="729"/>
    </row>
    <row r="43" spans="1:24" ht="17.25" customHeight="1">
      <c r="A43" s="721"/>
      <c r="B43" s="716"/>
      <c r="C43" s="716"/>
      <c r="D43" s="716"/>
      <c r="E43" s="716"/>
      <c r="F43" s="716"/>
      <c r="G43" s="721"/>
      <c r="H43" s="716"/>
      <c r="I43" s="716"/>
      <c r="J43" s="716"/>
      <c r="K43" s="716"/>
      <c r="L43" s="722"/>
      <c r="M43" s="721"/>
      <c r="N43" s="716"/>
      <c r="O43" s="716"/>
      <c r="P43" s="716"/>
      <c r="Q43" s="716"/>
      <c r="R43" s="722"/>
      <c r="S43" s="721"/>
      <c r="T43" s="716"/>
      <c r="U43" s="716"/>
      <c r="V43" s="716"/>
      <c r="W43" s="716"/>
      <c r="X43" s="722"/>
    </row>
    <row r="44" spans="1:24" ht="17.25" customHeight="1">
      <c r="A44" s="723"/>
      <c r="B44" s="713"/>
      <c r="C44" s="713"/>
      <c r="D44" s="713"/>
      <c r="E44" s="713"/>
      <c r="F44" s="713"/>
      <c r="G44" s="723"/>
      <c r="H44" s="713"/>
      <c r="I44" s="713"/>
      <c r="J44" s="713"/>
      <c r="K44" s="713"/>
      <c r="L44" s="714"/>
      <c r="M44" s="723"/>
      <c r="N44" s="713"/>
      <c r="O44" s="713"/>
      <c r="P44" s="713"/>
      <c r="Q44" s="713"/>
      <c r="R44" s="714"/>
      <c r="S44" s="723"/>
      <c r="T44" s="713"/>
      <c r="U44" s="713"/>
      <c r="V44" s="713"/>
      <c r="W44" s="713"/>
      <c r="X44" s="714"/>
    </row>
    <row r="45" spans="1:24" ht="17.25" customHeight="1">
      <c r="A45" s="14" t="s">
        <v>1266</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14:formula1>
            <xm:f>基本情報!$C$6:$C$12</xm:f>
          </x14:formula1>
          <xm:sqref>O27:U29</xm:sqref>
        </x14:dataValidation>
        <x14:dataValidation type="list" allowBlank="1" showInputMessage="1">
          <x14:formula1>
            <xm:f>基本情報!$C$14:$C$20</xm:f>
          </x14:formula1>
          <xm:sqref>G24:X26</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A3" sqref="A3:X4"/>
    </sheetView>
  </sheetViews>
  <sheetFormatPr defaultRowHeight="17.25" customHeight="1"/>
  <cols>
    <col min="1" max="24" width="3.625" style="430" customWidth="1"/>
    <col min="25" max="16384" width="9" style="430"/>
  </cols>
  <sheetData>
    <row r="1" spans="1:26" ht="17.25" customHeight="1">
      <c r="X1" s="422" t="s">
        <v>1263</v>
      </c>
      <c r="Y1" s="559" t="s">
        <v>571</v>
      </c>
      <c r="Z1" s="551"/>
    </row>
    <row r="2" spans="1:26" ht="17.25" customHeight="1">
      <c r="A2" s="717"/>
      <c r="B2" s="718"/>
      <c r="C2" s="718"/>
      <c r="D2" s="718"/>
      <c r="E2" s="718"/>
      <c r="F2" s="718"/>
      <c r="G2" s="718"/>
      <c r="H2" s="718"/>
      <c r="I2" s="718"/>
      <c r="J2" s="718"/>
      <c r="K2" s="718"/>
      <c r="L2" s="718"/>
      <c r="M2" s="718"/>
      <c r="N2" s="718"/>
      <c r="O2" s="718"/>
      <c r="P2" s="718"/>
      <c r="Q2" s="718"/>
      <c r="R2" s="718"/>
      <c r="S2" s="718"/>
      <c r="T2" s="718"/>
      <c r="U2" s="718"/>
      <c r="V2" s="718"/>
      <c r="W2" s="718"/>
      <c r="X2" s="719"/>
    </row>
    <row r="3" spans="1:26" ht="17.25" customHeight="1">
      <c r="A3" s="2171" t="s">
        <v>1261</v>
      </c>
      <c r="B3" s="1196"/>
      <c r="C3" s="1196"/>
      <c r="D3" s="1196"/>
      <c r="E3" s="1196"/>
      <c r="F3" s="1196"/>
      <c r="G3" s="1196"/>
      <c r="H3" s="1196"/>
      <c r="I3" s="1196"/>
      <c r="J3" s="1196"/>
      <c r="K3" s="1196"/>
      <c r="L3" s="1196"/>
      <c r="M3" s="1196"/>
      <c r="N3" s="1196"/>
      <c r="O3" s="1196"/>
      <c r="P3" s="1196"/>
      <c r="Q3" s="1196"/>
      <c r="R3" s="1196"/>
      <c r="S3" s="1196"/>
      <c r="T3" s="1196"/>
      <c r="U3" s="1196"/>
      <c r="V3" s="1196"/>
      <c r="W3" s="1196"/>
      <c r="X3" s="2172"/>
    </row>
    <row r="4" spans="1:26" ht="17.25" customHeight="1">
      <c r="A4" s="2171"/>
      <c r="B4" s="1196"/>
      <c r="C4" s="1196"/>
      <c r="D4" s="1196"/>
      <c r="E4" s="1196"/>
      <c r="F4" s="1196"/>
      <c r="G4" s="1196"/>
      <c r="H4" s="1196"/>
      <c r="I4" s="1196"/>
      <c r="J4" s="1196"/>
      <c r="K4" s="1196"/>
      <c r="L4" s="1196"/>
      <c r="M4" s="1196"/>
      <c r="N4" s="1196"/>
      <c r="O4" s="1196"/>
      <c r="P4" s="1196"/>
      <c r="Q4" s="1196"/>
      <c r="R4" s="1196"/>
      <c r="S4" s="1196"/>
      <c r="T4" s="1196"/>
      <c r="U4" s="1196"/>
      <c r="V4" s="1196"/>
      <c r="W4" s="1196"/>
      <c r="X4" s="2172"/>
    </row>
    <row r="5" spans="1:26" ht="17.25" customHeight="1">
      <c r="A5" s="721"/>
      <c r="B5" s="716"/>
      <c r="C5" s="716"/>
      <c r="D5" s="716"/>
      <c r="E5" s="716"/>
      <c r="F5" s="716"/>
      <c r="G5" s="712"/>
      <c r="H5" s="712"/>
      <c r="I5" s="712"/>
      <c r="J5" s="712"/>
      <c r="K5" s="712"/>
      <c r="L5" s="712"/>
      <c r="M5" s="712"/>
      <c r="N5" s="712"/>
      <c r="O5" s="712"/>
      <c r="P5" s="712"/>
      <c r="Q5" s="712"/>
      <c r="R5" s="712"/>
      <c r="S5" s="712"/>
      <c r="T5" s="712"/>
      <c r="U5" s="716"/>
      <c r="V5" s="716"/>
      <c r="W5" s="716"/>
      <c r="X5" s="722"/>
    </row>
    <row r="6" spans="1:26" ht="17.25" customHeight="1">
      <c r="A6" s="503"/>
      <c r="B6" s="504"/>
      <c r="C6" s="504"/>
      <c r="D6" s="504"/>
      <c r="E6" s="504"/>
      <c r="F6" s="504"/>
      <c r="G6" s="504"/>
      <c r="H6" s="504"/>
      <c r="I6" s="504"/>
      <c r="J6" s="504"/>
      <c r="K6" s="504"/>
      <c r="L6" s="504"/>
      <c r="M6" s="504"/>
      <c r="N6" s="504"/>
      <c r="O6" s="505"/>
      <c r="P6" s="505"/>
      <c r="Q6" s="504"/>
      <c r="R6" s="506"/>
      <c r="S6" s="2173" t="s">
        <v>706</v>
      </c>
      <c r="T6" s="2173"/>
      <c r="U6" s="2173"/>
      <c r="V6" s="2173"/>
      <c r="W6" s="2173"/>
      <c r="X6" s="2174"/>
    </row>
    <row r="7" spans="1:26" ht="17.25" customHeight="1">
      <c r="A7" s="503" t="s">
        <v>14</v>
      </c>
      <c r="B7" s="504"/>
      <c r="C7" s="504"/>
      <c r="D7" s="504"/>
      <c r="E7" s="504"/>
      <c r="F7" s="505"/>
      <c r="G7" s="504"/>
      <c r="H7" s="504"/>
      <c r="I7" s="504"/>
      <c r="J7" s="504"/>
      <c r="K7" s="504"/>
      <c r="L7" s="504"/>
      <c r="M7" s="505"/>
      <c r="N7" s="504"/>
      <c r="O7" s="504"/>
      <c r="P7" s="504"/>
      <c r="Q7" s="504"/>
      <c r="R7" s="504"/>
      <c r="S7" s="504"/>
      <c r="T7" s="504"/>
      <c r="U7" s="504"/>
      <c r="V7" s="504"/>
      <c r="W7" s="504"/>
      <c r="X7" s="507"/>
    </row>
    <row r="8" spans="1:26" ht="17.25" customHeight="1">
      <c r="A8" s="721"/>
      <c r="B8" s="716"/>
      <c r="C8" s="716"/>
      <c r="D8" s="716"/>
      <c r="E8" s="716"/>
      <c r="F8" s="716"/>
      <c r="G8" s="716"/>
      <c r="H8" s="716"/>
      <c r="I8" s="716"/>
      <c r="J8" s="1813" t="s">
        <v>959</v>
      </c>
      <c r="K8" s="1813"/>
      <c r="L8" s="1813"/>
      <c r="M8" s="1813"/>
      <c r="N8" s="1813"/>
      <c r="O8" s="1814" t="str">
        <f>IF(基本情報!$C$3="","",基本情報!$C$3)</f>
        <v/>
      </c>
      <c r="P8" s="1814"/>
      <c r="Q8" s="1814"/>
      <c r="R8" s="1814"/>
      <c r="S8" s="1814"/>
      <c r="T8" s="1814"/>
      <c r="U8" s="1814"/>
      <c r="V8" s="1814"/>
      <c r="W8" s="1814"/>
      <c r="X8" s="1815"/>
    </row>
    <row r="9" spans="1:26" ht="17.25" customHeight="1">
      <c r="A9" s="721"/>
      <c r="B9" s="716"/>
      <c r="C9" s="716"/>
      <c r="D9" s="716"/>
      <c r="E9" s="716"/>
      <c r="F9" s="716"/>
      <c r="G9" s="936" t="s">
        <v>7</v>
      </c>
      <c r="H9" s="936"/>
      <c r="I9" s="936"/>
      <c r="J9" s="1813" t="s">
        <v>960</v>
      </c>
      <c r="K9" s="1813"/>
      <c r="L9" s="1813"/>
      <c r="M9" s="1813"/>
      <c r="N9" s="1813"/>
      <c r="O9" s="1814" t="str">
        <f>IF(基本情報!$C$4="","",基本情報!$C$4)</f>
        <v/>
      </c>
      <c r="P9" s="1814"/>
      <c r="Q9" s="1814"/>
      <c r="R9" s="1814"/>
      <c r="S9" s="1814"/>
      <c r="T9" s="1814"/>
      <c r="U9" s="1814"/>
      <c r="V9" s="1814"/>
      <c r="W9" s="1814"/>
      <c r="X9" s="1815"/>
    </row>
    <row r="10" spans="1:26" ht="17.25" customHeight="1">
      <c r="A10" s="721"/>
      <c r="B10" s="716"/>
      <c r="C10" s="716"/>
      <c r="D10" s="716"/>
      <c r="E10" s="716"/>
      <c r="F10" s="716"/>
      <c r="G10" s="716"/>
      <c r="H10" s="716"/>
      <c r="I10" s="716"/>
      <c r="J10" s="1813" t="s">
        <v>961</v>
      </c>
      <c r="K10" s="1813"/>
      <c r="L10" s="1813"/>
      <c r="M10" s="1813"/>
      <c r="N10" s="1813"/>
      <c r="O10" s="1814" t="str">
        <f>IF(基本情報!$C$5="","",基本情報!$C$5)</f>
        <v/>
      </c>
      <c r="P10" s="1814"/>
      <c r="Q10" s="1814"/>
      <c r="R10" s="1814"/>
      <c r="S10" s="1814"/>
      <c r="T10" s="1814"/>
      <c r="U10" s="1814"/>
      <c r="V10" s="1814"/>
      <c r="W10" s="1814"/>
      <c r="X10" s="1815"/>
    </row>
    <row r="11" spans="1:26" ht="17.25" customHeight="1">
      <c r="A11" s="721"/>
      <c r="B11" s="716"/>
      <c r="C11" s="716"/>
      <c r="D11" s="716"/>
      <c r="E11" s="716"/>
      <c r="F11" s="716"/>
      <c r="G11" s="716"/>
      <c r="H11" s="8"/>
      <c r="I11" s="716"/>
      <c r="J11" s="716"/>
      <c r="K11" s="716"/>
      <c r="L11" s="716"/>
      <c r="M11" s="502"/>
      <c r="N11" s="716"/>
      <c r="O11" s="716"/>
      <c r="P11" s="716"/>
      <c r="Q11" s="716"/>
      <c r="R11" s="716"/>
      <c r="S11" s="716"/>
      <c r="T11" s="716"/>
      <c r="U11" s="716"/>
      <c r="V11" s="716"/>
      <c r="W11" s="716"/>
      <c r="X11" s="722"/>
    </row>
    <row r="12" spans="1:26" ht="17.25" customHeight="1">
      <c r="A12" s="721" t="s">
        <v>1262</v>
      </c>
      <c r="B12" s="502"/>
      <c r="C12" s="502"/>
      <c r="D12" s="502"/>
      <c r="E12" s="502"/>
      <c r="F12" s="502"/>
      <c r="G12" s="502"/>
      <c r="H12" s="502"/>
      <c r="I12" s="502"/>
      <c r="J12" s="502"/>
      <c r="K12" s="502"/>
      <c r="L12" s="502"/>
      <c r="M12" s="502"/>
      <c r="N12" s="502"/>
      <c r="O12" s="502"/>
      <c r="P12" s="502"/>
      <c r="Q12" s="502"/>
      <c r="R12" s="502"/>
      <c r="S12" s="502"/>
      <c r="T12" s="502"/>
      <c r="U12" s="502"/>
      <c r="V12" s="502"/>
      <c r="W12" s="502"/>
      <c r="X12" s="722"/>
    </row>
    <row r="13" spans="1:26" ht="17.25" customHeight="1">
      <c r="A13" s="2109" t="s">
        <v>1246</v>
      </c>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2110"/>
    </row>
    <row r="14" spans="1:26" ht="17.25" customHeight="1">
      <c r="A14" s="721"/>
      <c r="B14" s="716"/>
      <c r="C14" s="716"/>
      <c r="D14" s="716"/>
      <c r="E14" s="716"/>
      <c r="F14" s="716"/>
      <c r="G14" s="716"/>
      <c r="H14" s="716"/>
      <c r="I14" s="716"/>
      <c r="J14" s="716"/>
      <c r="K14" s="716"/>
      <c r="L14" s="716"/>
      <c r="M14" s="711"/>
      <c r="N14" s="716"/>
      <c r="O14" s="716"/>
      <c r="P14" s="716"/>
      <c r="Q14" s="716"/>
      <c r="R14" s="716"/>
      <c r="S14" s="716"/>
      <c r="T14" s="716"/>
      <c r="U14" s="716"/>
      <c r="V14" s="716"/>
      <c r="W14" s="716"/>
      <c r="X14" s="722"/>
    </row>
    <row r="15" spans="1:26" ht="17.25" customHeight="1">
      <c r="A15" s="951" t="s">
        <v>5</v>
      </c>
      <c r="B15" s="951"/>
      <c r="C15" s="951"/>
      <c r="D15" s="951"/>
      <c r="E15" s="951"/>
      <c r="F15" s="951"/>
      <c r="G15" s="2111" t="str">
        <f>IF(基本情報!$C$1="","",基本情報!$C$1)</f>
        <v/>
      </c>
      <c r="H15" s="2112"/>
      <c r="I15" s="2112"/>
      <c r="J15" s="2112"/>
      <c r="K15" s="2112"/>
      <c r="L15" s="2112"/>
      <c r="M15" s="2112"/>
      <c r="N15" s="2112"/>
      <c r="O15" s="2112"/>
      <c r="P15" s="2112"/>
      <c r="Q15" s="2112"/>
      <c r="R15" s="2112"/>
      <c r="S15" s="2112"/>
      <c r="T15" s="2112"/>
      <c r="U15" s="2112"/>
      <c r="V15" s="2112"/>
      <c r="W15" s="2112"/>
      <c r="X15" s="2113"/>
    </row>
    <row r="16" spans="1:26" s="726" customFormat="1" ht="17.25" customHeight="1">
      <c r="A16" s="951"/>
      <c r="B16" s="951"/>
      <c r="C16" s="951"/>
      <c r="D16" s="951"/>
      <c r="E16" s="951"/>
      <c r="F16" s="951"/>
      <c r="G16" s="2114"/>
      <c r="H16" s="2115"/>
      <c r="I16" s="2115"/>
      <c r="J16" s="2115"/>
      <c r="K16" s="2115"/>
      <c r="L16" s="2115"/>
      <c r="M16" s="2115"/>
      <c r="N16" s="2115"/>
      <c r="O16" s="2115"/>
      <c r="P16" s="2115"/>
      <c r="Q16" s="2115"/>
      <c r="R16" s="2115"/>
      <c r="S16" s="2115"/>
      <c r="T16" s="2115"/>
      <c r="U16" s="2115"/>
      <c r="V16" s="2115"/>
      <c r="W16" s="2115"/>
      <c r="X16" s="2116"/>
    </row>
    <row r="17" spans="1:24" ht="17.25" customHeight="1">
      <c r="A17" s="951"/>
      <c r="B17" s="951"/>
      <c r="C17" s="951"/>
      <c r="D17" s="951"/>
      <c r="E17" s="951"/>
      <c r="F17" s="951"/>
      <c r="G17" s="2117"/>
      <c r="H17" s="2118"/>
      <c r="I17" s="2118"/>
      <c r="J17" s="2118"/>
      <c r="K17" s="2118"/>
      <c r="L17" s="2118"/>
      <c r="M17" s="2118"/>
      <c r="N17" s="2118"/>
      <c r="O17" s="2118"/>
      <c r="P17" s="2118"/>
      <c r="Q17" s="2118"/>
      <c r="R17" s="2118"/>
      <c r="S17" s="2118"/>
      <c r="T17" s="2118"/>
      <c r="U17" s="2118"/>
      <c r="V17" s="2118"/>
      <c r="W17" s="2118"/>
      <c r="X17" s="2119"/>
    </row>
    <row r="18" spans="1:24" ht="17.25" customHeight="1">
      <c r="A18" s="951" t="s">
        <v>138</v>
      </c>
      <c r="B18" s="951"/>
      <c r="C18" s="951"/>
      <c r="D18" s="951"/>
      <c r="E18" s="951"/>
      <c r="F18" s="951"/>
      <c r="G18" s="2129" t="str">
        <f>IF(基本情報!$C$21="","",基本情報!$C$21)</f>
        <v/>
      </c>
      <c r="H18" s="2130"/>
      <c r="I18" s="2130"/>
      <c r="J18" s="915" t="s">
        <v>137</v>
      </c>
      <c r="K18" s="2130" t="str">
        <f>IF(基本情報!$C$22="","",基本情報!$C$22)</f>
        <v/>
      </c>
      <c r="L18" s="2130"/>
      <c r="M18" s="2130"/>
      <c r="N18" s="915" t="s">
        <v>247</v>
      </c>
      <c r="O18" s="718"/>
      <c r="P18" s="718"/>
      <c r="Q18" s="718"/>
      <c r="R18" s="718"/>
      <c r="S18" s="718"/>
      <c r="T18" s="718"/>
      <c r="U18" s="718"/>
      <c r="V18" s="718"/>
      <c r="W18" s="718"/>
      <c r="X18" s="719"/>
    </row>
    <row r="19" spans="1:24" s="726" customFormat="1" ht="17.25" customHeight="1">
      <c r="A19" s="951"/>
      <c r="B19" s="951"/>
      <c r="C19" s="951"/>
      <c r="D19" s="951"/>
      <c r="E19" s="951"/>
      <c r="F19" s="951"/>
      <c r="G19" s="2131"/>
      <c r="H19" s="2132"/>
      <c r="I19" s="2132"/>
      <c r="J19" s="936"/>
      <c r="K19" s="2132"/>
      <c r="L19" s="2132"/>
      <c r="M19" s="2132"/>
      <c r="N19" s="936"/>
      <c r="O19" s="727"/>
      <c r="P19" s="727"/>
      <c r="Q19" s="727"/>
      <c r="R19" s="727"/>
      <c r="S19" s="727"/>
      <c r="T19" s="727"/>
      <c r="U19" s="727"/>
      <c r="V19" s="727"/>
      <c r="W19" s="727"/>
      <c r="X19" s="729"/>
    </row>
    <row r="20" spans="1:24" ht="17.25" customHeight="1">
      <c r="A20" s="951"/>
      <c r="B20" s="951"/>
      <c r="C20" s="951"/>
      <c r="D20" s="951"/>
      <c r="E20" s="951"/>
      <c r="F20" s="951"/>
      <c r="G20" s="2133"/>
      <c r="H20" s="2134"/>
      <c r="I20" s="2134"/>
      <c r="J20" s="918"/>
      <c r="K20" s="2134"/>
      <c r="L20" s="2134"/>
      <c r="M20" s="2134"/>
      <c r="N20" s="918"/>
      <c r="O20" s="713"/>
      <c r="P20" s="713"/>
      <c r="Q20" s="713"/>
      <c r="R20" s="713"/>
      <c r="S20" s="713"/>
      <c r="T20" s="713"/>
      <c r="U20" s="713"/>
      <c r="V20" s="713"/>
      <c r="W20" s="713"/>
      <c r="X20" s="714"/>
    </row>
    <row r="21" spans="1:24" ht="17.25" customHeight="1">
      <c r="A21" s="951" t="s">
        <v>1239</v>
      </c>
      <c r="B21" s="951"/>
      <c r="C21" s="951"/>
      <c r="D21" s="951"/>
      <c r="E21" s="951"/>
      <c r="F21" s="951"/>
      <c r="G21" s="2120" t="str">
        <f>IF(基本情報!$C$13="","",基本情報!$C$13)</f>
        <v>令和　年　月　日</v>
      </c>
      <c r="H21" s="2121"/>
      <c r="I21" s="2121"/>
      <c r="J21" s="2121"/>
      <c r="K21" s="2121"/>
      <c r="L21" s="2121"/>
      <c r="M21" s="2121"/>
      <c r="N21" s="2121"/>
      <c r="O21" s="2121"/>
      <c r="P21" s="2121"/>
      <c r="Q21" s="2121"/>
      <c r="R21" s="2121"/>
      <c r="S21" s="2121"/>
      <c r="T21" s="2121"/>
      <c r="U21" s="2121"/>
      <c r="V21" s="2121"/>
      <c r="W21" s="2121"/>
      <c r="X21" s="2122"/>
    </row>
    <row r="22" spans="1:24" s="726" customFormat="1" ht="17.25" customHeight="1">
      <c r="A22" s="951"/>
      <c r="B22" s="951"/>
      <c r="C22" s="951"/>
      <c r="D22" s="951"/>
      <c r="E22" s="951"/>
      <c r="F22" s="951"/>
      <c r="G22" s="2123"/>
      <c r="H22" s="2124"/>
      <c r="I22" s="2124"/>
      <c r="J22" s="2124"/>
      <c r="K22" s="2124"/>
      <c r="L22" s="2124"/>
      <c r="M22" s="2124"/>
      <c r="N22" s="2124"/>
      <c r="O22" s="2124"/>
      <c r="P22" s="2124"/>
      <c r="Q22" s="2124"/>
      <c r="R22" s="2124"/>
      <c r="S22" s="2124"/>
      <c r="T22" s="2124"/>
      <c r="U22" s="2124"/>
      <c r="V22" s="2124"/>
      <c r="W22" s="2124"/>
      <c r="X22" s="2125"/>
    </row>
    <row r="23" spans="1:24" ht="17.25" customHeight="1">
      <c r="A23" s="951"/>
      <c r="B23" s="951"/>
      <c r="C23" s="951"/>
      <c r="D23" s="951"/>
      <c r="E23" s="951"/>
      <c r="F23" s="951"/>
      <c r="G23" s="2126"/>
      <c r="H23" s="2127"/>
      <c r="I23" s="2127"/>
      <c r="J23" s="2127"/>
      <c r="K23" s="2127"/>
      <c r="L23" s="2127"/>
      <c r="M23" s="2127"/>
      <c r="N23" s="2127"/>
      <c r="O23" s="2127"/>
      <c r="P23" s="2127"/>
      <c r="Q23" s="2127"/>
      <c r="R23" s="2127"/>
      <c r="S23" s="2127"/>
      <c r="T23" s="2127"/>
      <c r="U23" s="2127"/>
      <c r="V23" s="2127"/>
      <c r="W23" s="2127"/>
      <c r="X23" s="2128"/>
    </row>
    <row r="24" spans="1:24" ht="17.25" customHeight="1">
      <c r="A24" s="951" t="s">
        <v>246</v>
      </c>
      <c r="B24" s="951"/>
      <c r="C24" s="951"/>
      <c r="D24" s="951"/>
      <c r="E24" s="951"/>
      <c r="F24" s="951"/>
      <c r="G24" s="2140" t="s">
        <v>706</v>
      </c>
      <c r="H24" s="2141"/>
      <c r="I24" s="2141"/>
      <c r="J24" s="2141"/>
      <c r="K24" s="2141"/>
      <c r="L24" s="2141"/>
      <c r="M24" s="2141"/>
      <c r="N24" s="2141"/>
      <c r="O24" s="2141"/>
      <c r="P24" s="2141"/>
      <c r="Q24" s="2141"/>
      <c r="R24" s="2141"/>
      <c r="S24" s="2141"/>
      <c r="T24" s="2141"/>
      <c r="U24" s="2141"/>
      <c r="V24" s="2141"/>
      <c r="W24" s="2141"/>
      <c r="X24" s="2142"/>
    </row>
    <row r="25" spans="1:24" s="726" customFormat="1" ht="17.25" customHeight="1">
      <c r="A25" s="951"/>
      <c r="B25" s="951"/>
      <c r="C25" s="951"/>
      <c r="D25" s="951"/>
      <c r="E25" s="951"/>
      <c r="F25" s="951"/>
      <c r="G25" s="2143"/>
      <c r="H25" s="2144"/>
      <c r="I25" s="2144"/>
      <c r="J25" s="2144"/>
      <c r="K25" s="2144"/>
      <c r="L25" s="2144"/>
      <c r="M25" s="2144"/>
      <c r="N25" s="2144"/>
      <c r="O25" s="2144"/>
      <c r="P25" s="2144"/>
      <c r="Q25" s="2144"/>
      <c r="R25" s="2144"/>
      <c r="S25" s="2144"/>
      <c r="T25" s="2144"/>
      <c r="U25" s="2144"/>
      <c r="V25" s="2144"/>
      <c r="W25" s="2144"/>
      <c r="X25" s="2145"/>
    </row>
    <row r="26" spans="1:24" ht="17.25" customHeight="1">
      <c r="A26" s="951"/>
      <c r="B26" s="951"/>
      <c r="C26" s="951"/>
      <c r="D26" s="951"/>
      <c r="E26" s="951"/>
      <c r="F26" s="951"/>
      <c r="G26" s="2146"/>
      <c r="H26" s="2147"/>
      <c r="I26" s="2147"/>
      <c r="J26" s="2147"/>
      <c r="K26" s="2147"/>
      <c r="L26" s="2147"/>
      <c r="M26" s="2147"/>
      <c r="N26" s="2147"/>
      <c r="O26" s="2147"/>
      <c r="P26" s="2147"/>
      <c r="Q26" s="2147"/>
      <c r="R26" s="2147"/>
      <c r="S26" s="2147"/>
      <c r="T26" s="2147"/>
      <c r="U26" s="2147"/>
      <c r="V26" s="2147"/>
      <c r="W26" s="2147"/>
      <c r="X26" s="2148"/>
    </row>
    <row r="27" spans="1:24" ht="17.25" customHeight="1">
      <c r="A27" s="951" t="s">
        <v>259</v>
      </c>
      <c r="B27" s="951"/>
      <c r="C27" s="951"/>
      <c r="D27" s="951"/>
      <c r="E27" s="951"/>
      <c r="F27" s="951"/>
      <c r="G27" s="494"/>
      <c r="H27" s="497"/>
      <c r="I27" s="497"/>
      <c r="J27" s="497"/>
      <c r="K27" s="497"/>
      <c r="L27" s="497"/>
      <c r="M27" s="2106" t="str">
        <f>IF(O27="","金.","")</f>
        <v>金.</v>
      </c>
      <c r="N27" s="2106"/>
      <c r="O27" s="2089"/>
      <c r="P27" s="2089"/>
      <c r="Q27" s="2089"/>
      <c r="R27" s="2089"/>
      <c r="S27" s="2089"/>
      <c r="T27" s="2089"/>
      <c r="U27" s="2089"/>
      <c r="V27" s="2136" t="s">
        <v>92</v>
      </c>
      <c r="W27" s="497"/>
      <c r="X27" s="719"/>
    </row>
    <row r="28" spans="1:24" s="726" customFormat="1" ht="17.25" customHeight="1">
      <c r="A28" s="951"/>
      <c r="B28" s="951"/>
      <c r="C28" s="951"/>
      <c r="D28" s="951"/>
      <c r="E28" s="951"/>
      <c r="F28" s="951"/>
      <c r="G28" s="731"/>
      <c r="H28" s="732"/>
      <c r="I28" s="732"/>
      <c r="J28" s="732"/>
      <c r="K28" s="732"/>
      <c r="L28" s="732"/>
      <c r="M28" s="2139"/>
      <c r="N28" s="2139"/>
      <c r="O28" s="2135"/>
      <c r="P28" s="2135"/>
      <c r="Q28" s="2135"/>
      <c r="R28" s="2135"/>
      <c r="S28" s="2135"/>
      <c r="T28" s="2135"/>
      <c r="U28" s="2135"/>
      <c r="V28" s="2137"/>
      <c r="W28" s="732"/>
      <c r="X28" s="729"/>
    </row>
    <row r="29" spans="1:24" ht="17.25" customHeight="1">
      <c r="A29" s="951"/>
      <c r="B29" s="951"/>
      <c r="C29" s="951"/>
      <c r="D29" s="951"/>
      <c r="E29" s="951"/>
      <c r="F29" s="951"/>
      <c r="G29" s="495"/>
      <c r="H29" s="498"/>
      <c r="I29" s="498"/>
      <c r="J29" s="498"/>
      <c r="K29" s="498"/>
      <c r="L29" s="498"/>
      <c r="M29" s="2108"/>
      <c r="N29" s="2108"/>
      <c r="O29" s="2090"/>
      <c r="P29" s="2090"/>
      <c r="Q29" s="2090"/>
      <c r="R29" s="2090"/>
      <c r="S29" s="2090"/>
      <c r="T29" s="2090"/>
      <c r="U29" s="2090"/>
      <c r="V29" s="2138"/>
      <c r="W29" s="498"/>
      <c r="X29" s="714"/>
    </row>
    <row r="30" spans="1:24" ht="17.25" customHeight="1">
      <c r="A30" s="886" t="s">
        <v>1265</v>
      </c>
      <c r="B30" s="887"/>
      <c r="C30" s="887"/>
      <c r="D30" s="887"/>
      <c r="E30" s="887"/>
      <c r="F30" s="888"/>
      <c r="G30" s="494"/>
      <c r="H30" s="497"/>
      <c r="I30" s="718"/>
      <c r="J30" s="718"/>
      <c r="K30" s="718"/>
      <c r="L30" s="718"/>
      <c r="M30" s="2106" t="str">
        <f>IF(O30="","金.","")</f>
        <v>金.</v>
      </c>
      <c r="N30" s="2106"/>
      <c r="O30" s="2149"/>
      <c r="P30" s="2149"/>
      <c r="Q30" s="2149"/>
      <c r="R30" s="2149"/>
      <c r="S30" s="2149"/>
      <c r="T30" s="2149"/>
      <c r="U30" s="2149"/>
      <c r="V30" s="2136" t="s">
        <v>92</v>
      </c>
      <c r="W30" s="497"/>
      <c r="X30" s="719"/>
    </row>
    <row r="31" spans="1:24" s="726" customFormat="1" ht="17.25" customHeight="1">
      <c r="A31" s="1166"/>
      <c r="B31" s="1167"/>
      <c r="C31" s="1167"/>
      <c r="D31" s="1167"/>
      <c r="E31" s="1167"/>
      <c r="F31" s="1168"/>
      <c r="G31" s="731"/>
      <c r="H31" s="732"/>
      <c r="I31" s="727"/>
      <c r="J31" s="727"/>
      <c r="K31" s="727"/>
      <c r="L31" s="727"/>
      <c r="M31" s="2139"/>
      <c r="N31" s="2139"/>
      <c r="O31" s="2150"/>
      <c r="P31" s="2150"/>
      <c r="Q31" s="2150"/>
      <c r="R31" s="2150"/>
      <c r="S31" s="2150"/>
      <c r="T31" s="2150"/>
      <c r="U31" s="2150"/>
      <c r="V31" s="2137"/>
      <c r="W31" s="732"/>
      <c r="X31" s="729"/>
    </row>
    <row r="32" spans="1:24" ht="17.25" customHeight="1">
      <c r="A32" s="889"/>
      <c r="B32" s="890"/>
      <c r="C32" s="890"/>
      <c r="D32" s="890"/>
      <c r="E32" s="890"/>
      <c r="F32" s="891"/>
      <c r="G32" s="495"/>
      <c r="H32" s="498"/>
      <c r="I32" s="713"/>
      <c r="J32" s="713"/>
      <c r="K32" s="713"/>
      <c r="L32" s="713"/>
      <c r="M32" s="2108"/>
      <c r="N32" s="2108"/>
      <c r="O32" s="2151"/>
      <c r="P32" s="2151"/>
      <c r="Q32" s="2151"/>
      <c r="R32" s="2151"/>
      <c r="S32" s="2151"/>
      <c r="T32" s="2151"/>
      <c r="U32" s="2151"/>
      <c r="V32" s="2138"/>
      <c r="W32" s="498"/>
      <c r="X32" s="714"/>
    </row>
    <row r="33" spans="1:24" ht="17.25" customHeight="1">
      <c r="A33" s="951" t="s">
        <v>1181</v>
      </c>
      <c r="B33" s="951"/>
      <c r="C33" s="951"/>
      <c r="D33" s="951"/>
      <c r="E33" s="951"/>
      <c r="F33" s="951"/>
      <c r="G33" s="2159" t="s">
        <v>1247</v>
      </c>
      <c r="H33" s="2160"/>
      <c r="I33" s="2160"/>
      <c r="J33" s="2160"/>
      <c r="K33" s="2160"/>
      <c r="L33" s="2161"/>
      <c r="M33" s="2105" t="str">
        <f>IF(O33="","金.","")</f>
        <v>金.</v>
      </c>
      <c r="N33" s="2106"/>
      <c r="O33" s="2149"/>
      <c r="P33" s="2149"/>
      <c r="Q33" s="2149"/>
      <c r="R33" s="2149"/>
      <c r="S33" s="2149"/>
      <c r="T33" s="2149"/>
      <c r="U33" s="2149"/>
      <c r="V33" s="2136" t="s">
        <v>92</v>
      </c>
      <c r="W33" s="497"/>
      <c r="X33" s="499"/>
    </row>
    <row r="34" spans="1:24" s="726" customFormat="1" ht="17.25" customHeight="1">
      <c r="A34" s="951"/>
      <c r="B34" s="951"/>
      <c r="C34" s="951"/>
      <c r="D34" s="951"/>
      <c r="E34" s="951"/>
      <c r="F34" s="951"/>
      <c r="G34" s="2162"/>
      <c r="H34" s="2163"/>
      <c r="I34" s="2163"/>
      <c r="J34" s="2163"/>
      <c r="K34" s="2163"/>
      <c r="L34" s="2164"/>
      <c r="M34" s="2154"/>
      <c r="N34" s="2139"/>
      <c r="O34" s="2150"/>
      <c r="P34" s="2150"/>
      <c r="Q34" s="2150"/>
      <c r="R34" s="2150"/>
      <c r="S34" s="2150"/>
      <c r="T34" s="2150"/>
      <c r="U34" s="2150"/>
      <c r="V34" s="2137"/>
      <c r="W34" s="732"/>
      <c r="X34" s="733"/>
    </row>
    <row r="35" spans="1:24" ht="17.25" customHeight="1">
      <c r="A35" s="951"/>
      <c r="B35" s="951"/>
      <c r="C35" s="951"/>
      <c r="D35" s="951"/>
      <c r="E35" s="951"/>
      <c r="F35" s="951"/>
      <c r="G35" s="2162"/>
      <c r="H35" s="2163"/>
      <c r="I35" s="2163"/>
      <c r="J35" s="2163"/>
      <c r="K35" s="2163"/>
      <c r="L35" s="2164"/>
      <c r="M35" s="2155"/>
      <c r="N35" s="2156"/>
      <c r="O35" s="2152"/>
      <c r="P35" s="2152"/>
      <c r="Q35" s="2152"/>
      <c r="R35" s="2152"/>
      <c r="S35" s="2152"/>
      <c r="T35" s="2152"/>
      <c r="U35" s="2152"/>
      <c r="V35" s="2153"/>
      <c r="W35" s="500"/>
      <c r="X35" s="501"/>
    </row>
    <row r="36" spans="1:24" ht="17.25" customHeight="1">
      <c r="A36" s="951"/>
      <c r="B36" s="951"/>
      <c r="C36" s="951"/>
      <c r="D36" s="951"/>
      <c r="E36" s="951"/>
      <c r="F36" s="951"/>
      <c r="G36" s="2165"/>
      <c r="H36" s="2166"/>
      <c r="I36" s="2166"/>
      <c r="J36" s="2166"/>
      <c r="K36" s="2166"/>
      <c r="L36" s="2167"/>
      <c r="M36" s="2168" t="s">
        <v>1258</v>
      </c>
      <c r="N36" s="2169"/>
      <c r="O36" s="2169"/>
      <c r="P36" s="2169"/>
      <c r="Q36" s="2169"/>
      <c r="R36" s="2170"/>
      <c r="S36" s="2170"/>
      <c r="T36" s="2157" t="s">
        <v>1248</v>
      </c>
      <c r="U36" s="2157"/>
      <c r="V36" s="2157"/>
      <c r="W36" s="2157"/>
      <c r="X36" s="2158"/>
    </row>
    <row r="37" spans="1:24" ht="17.25" customHeight="1">
      <c r="A37" s="914" t="s">
        <v>1264</v>
      </c>
      <c r="B37" s="915"/>
      <c r="C37" s="915"/>
      <c r="D37" s="915"/>
      <c r="E37" s="915"/>
      <c r="F37" s="915"/>
      <c r="G37" s="915"/>
      <c r="H37" s="915"/>
      <c r="I37" s="915"/>
      <c r="J37" s="915"/>
      <c r="K37" s="915"/>
      <c r="L37" s="915"/>
      <c r="M37" s="706"/>
      <c r="N37" s="707"/>
      <c r="O37" s="915" t="s">
        <v>406</v>
      </c>
      <c r="P37" s="915"/>
      <c r="Q37" s="915"/>
      <c r="R37" s="915" t="s">
        <v>1240</v>
      </c>
      <c r="S37" s="915"/>
      <c r="T37" s="915" t="s">
        <v>1241</v>
      </c>
      <c r="U37" s="915"/>
      <c r="V37" s="915" t="s">
        <v>1242</v>
      </c>
      <c r="W37" s="718"/>
      <c r="X37" s="719"/>
    </row>
    <row r="38" spans="1:24" s="726" customFormat="1" ht="17.25" customHeight="1">
      <c r="A38" s="935"/>
      <c r="B38" s="936"/>
      <c r="C38" s="936"/>
      <c r="D38" s="936"/>
      <c r="E38" s="936"/>
      <c r="F38" s="936"/>
      <c r="G38" s="936"/>
      <c r="H38" s="936"/>
      <c r="I38" s="936"/>
      <c r="J38" s="936"/>
      <c r="K38" s="936"/>
      <c r="L38" s="936"/>
      <c r="M38" s="724"/>
      <c r="N38" s="725"/>
      <c r="O38" s="936"/>
      <c r="P38" s="936"/>
      <c r="Q38" s="936"/>
      <c r="R38" s="936"/>
      <c r="S38" s="936"/>
      <c r="T38" s="936"/>
      <c r="U38" s="936"/>
      <c r="V38" s="936"/>
      <c r="W38" s="727"/>
      <c r="X38" s="729"/>
    </row>
    <row r="39" spans="1:24" ht="17.25" customHeight="1">
      <c r="A39" s="917"/>
      <c r="B39" s="918"/>
      <c r="C39" s="918"/>
      <c r="D39" s="918"/>
      <c r="E39" s="918"/>
      <c r="F39" s="918"/>
      <c r="G39" s="918"/>
      <c r="H39" s="918"/>
      <c r="I39" s="918"/>
      <c r="J39" s="918"/>
      <c r="K39" s="918"/>
      <c r="L39" s="918"/>
      <c r="M39" s="708"/>
      <c r="N39" s="709"/>
      <c r="O39" s="918"/>
      <c r="P39" s="918"/>
      <c r="Q39" s="918"/>
      <c r="R39" s="918"/>
      <c r="S39" s="918"/>
      <c r="T39" s="918"/>
      <c r="U39" s="918"/>
      <c r="V39" s="918"/>
      <c r="W39" s="713"/>
      <c r="X39" s="714"/>
    </row>
    <row r="40" spans="1:24" ht="17.25" customHeight="1">
      <c r="A40" s="717" t="s">
        <v>1243</v>
      </c>
      <c r="B40" s="718"/>
      <c r="C40" s="718"/>
      <c r="D40" s="718"/>
      <c r="E40" s="718"/>
      <c r="F40" s="718"/>
      <c r="G40" s="717" t="s">
        <v>1244</v>
      </c>
      <c r="H40" s="718"/>
      <c r="I40" s="718"/>
      <c r="J40" s="718"/>
      <c r="K40" s="718"/>
      <c r="L40" s="719"/>
      <c r="M40" s="717" t="s">
        <v>9</v>
      </c>
      <c r="N40" s="718"/>
      <c r="O40" s="718"/>
      <c r="P40" s="718"/>
      <c r="Q40" s="718"/>
      <c r="R40" s="719"/>
      <c r="S40" s="717" t="s">
        <v>8</v>
      </c>
      <c r="T40" s="718"/>
      <c r="U40" s="718"/>
      <c r="V40" s="718"/>
      <c r="W40" s="718"/>
      <c r="X40" s="719"/>
    </row>
    <row r="41" spans="1:24" s="726" customFormat="1" ht="17.25" customHeight="1">
      <c r="A41" s="728"/>
      <c r="B41" s="727"/>
      <c r="C41" s="727"/>
      <c r="D41" s="727"/>
      <c r="E41" s="727"/>
      <c r="F41" s="727"/>
      <c r="G41" s="728"/>
      <c r="H41" s="727"/>
      <c r="I41" s="727"/>
      <c r="J41" s="727"/>
      <c r="K41" s="727"/>
      <c r="L41" s="729"/>
      <c r="M41" s="728"/>
      <c r="N41" s="727"/>
      <c r="O41" s="727"/>
      <c r="P41" s="727"/>
      <c r="Q41" s="727"/>
      <c r="R41" s="729"/>
      <c r="S41" s="728"/>
      <c r="T41" s="727"/>
      <c r="U41" s="727"/>
      <c r="V41" s="727"/>
      <c r="W41" s="727"/>
      <c r="X41" s="729"/>
    </row>
    <row r="42" spans="1:24" ht="17.25" customHeight="1">
      <c r="A42" s="721"/>
      <c r="B42" s="716"/>
      <c r="C42" s="716"/>
      <c r="D42" s="716"/>
      <c r="E42" s="716"/>
      <c r="F42" s="716"/>
      <c r="G42" s="721"/>
      <c r="H42" s="716"/>
      <c r="I42" s="716"/>
      <c r="J42" s="716"/>
      <c r="K42" s="716"/>
      <c r="L42" s="722"/>
      <c r="M42" s="721"/>
      <c r="N42" s="716"/>
      <c r="O42" s="716"/>
      <c r="P42" s="716"/>
      <c r="Q42" s="716"/>
      <c r="R42" s="722"/>
      <c r="S42" s="721"/>
      <c r="T42" s="716"/>
      <c r="U42" s="716"/>
      <c r="V42" s="716"/>
      <c r="W42" s="716"/>
      <c r="X42" s="722"/>
    </row>
    <row r="43" spans="1:24" ht="17.25" customHeight="1">
      <c r="A43" s="721"/>
      <c r="B43" s="716"/>
      <c r="C43" s="716"/>
      <c r="D43" s="716"/>
      <c r="E43" s="716"/>
      <c r="F43" s="716"/>
      <c r="G43" s="721"/>
      <c r="H43" s="716"/>
      <c r="I43" s="716"/>
      <c r="J43" s="716"/>
      <c r="K43" s="716"/>
      <c r="L43" s="722"/>
      <c r="M43" s="721"/>
      <c r="N43" s="716"/>
      <c r="O43" s="716"/>
      <c r="P43" s="716"/>
      <c r="Q43" s="716"/>
      <c r="R43" s="722"/>
      <c r="S43" s="721"/>
      <c r="T43" s="716"/>
      <c r="U43" s="716"/>
      <c r="V43" s="716"/>
      <c r="W43" s="716"/>
      <c r="X43" s="722"/>
    </row>
    <row r="44" spans="1:24" ht="17.25" customHeight="1">
      <c r="A44" s="723"/>
      <c r="B44" s="713"/>
      <c r="C44" s="713"/>
      <c r="D44" s="713"/>
      <c r="E44" s="713"/>
      <c r="F44" s="713"/>
      <c r="G44" s="723"/>
      <c r="H44" s="713"/>
      <c r="I44" s="713"/>
      <c r="J44" s="713"/>
      <c r="K44" s="713"/>
      <c r="L44" s="714"/>
      <c r="M44" s="723"/>
      <c r="N44" s="713"/>
      <c r="O44" s="713"/>
      <c r="P44" s="713"/>
      <c r="Q44" s="713"/>
      <c r="R44" s="714"/>
      <c r="S44" s="723"/>
      <c r="T44" s="713"/>
      <c r="U44" s="713"/>
      <c r="V44" s="713"/>
      <c r="W44" s="713"/>
      <c r="X44" s="714"/>
    </row>
    <row r="45" spans="1:24" ht="17.25" customHeight="1">
      <c r="A45" s="14" t="s">
        <v>1266</v>
      </c>
    </row>
  </sheetData>
  <mergeCells count="45">
    <mergeCell ref="U37:U39"/>
    <mergeCell ref="V37:V39"/>
    <mergeCell ref="T37:T39"/>
    <mergeCell ref="A37:L39"/>
    <mergeCell ref="O37:P39"/>
    <mergeCell ref="Q37:Q39"/>
    <mergeCell ref="R37:R39"/>
    <mergeCell ref="S37:S39"/>
    <mergeCell ref="A33:F36"/>
    <mergeCell ref="G33:L36"/>
    <mergeCell ref="M33:N35"/>
    <mergeCell ref="O33:U35"/>
    <mergeCell ref="V33:V35"/>
    <mergeCell ref="M36:Q36"/>
    <mergeCell ref="R36:S36"/>
    <mergeCell ref="T36:X36"/>
    <mergeCell ref="A27:F29"/>
    <mergeCell ref="M27:N29"/>
    <mergeCell ref="O27:U29"/>
    <mergeCell ref="V27:V29"/>
    <mergeCell ref="A30:F32"/>
    <mergeCell ref="M30:N32"/>
    <mergeCell ref="O30:U32"/>
    <mergeCell ref="V30:V32"/>
    <mergeCell ref="A21:F23"/>
    <mergeCell ref="G21:X23"/>
    <mergeCell ref="A24:F26"/>
    <mergeCell ref="G24:X26"/>
    <mergeCell ref="A18:F20"/>
    <mergeCell ref="G18:I20"/>
    <mergeCell ref="J18:J20"/>
    <mergeCell ref="K18:M20"/>
    <mergeCell ref="N18:N20"/>
    <mergeCell ref="J10:N10"/>
    <mergeCell ref="O10:X10"/>
    <mergeCell ref="A13:X13"/>
    <mergeCell ref="A15:F17"/>
    <mergeCell ref="G15:X17"/>
    <mergeCell ref="A3:X4"/>
    <mergeCell ref="S6:X6"/>
    <mergeCell ref="J8:N8"/>
    <mergeCell ref="O8:X8"/>
    <mergeCell ref="G9:I9"/>
    <mergeCell ref="J9:N9"/>
    <mergeCell ref="O9:X9"/>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基本情報!$C$6:$C$12</xm:f>
          </x14:formula1>
          <xm:sqref>O27:U29</xm:sqref>
        </x14:dataValidation>
        <x14:dataValidation type="list" allowBlank="1" showInputMessage="1" showErrorMessage="1">
          <x14:formula1>
            <xm:f>基本情報!$C$14:$C$20</xm:f>
          </x14:formula1>
          <xm:sqref>G24:X26</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activeCell="G3" sqref="G3:R4"/>
    </sheetView>
  </sheetViews>
  <sheetFormatPr defaultRowHeight="17.25" customHeight="1"/>
  <cols>
    <col min="1" max="24" width="3.625" style="551" customWidth="1"/>
    <col min="25" max="16384" width="9" style="551"/>
  </cols>
  <sheetData>
    <row r="1" spans="1:25" ht="17.25" customHeight="1">
      <c r="X1" s="422" t="s">
        <v>1263</v>
      </c>
      <c r="Y1" s="559" t="s">
        <v>571</v>
      </c>
    </row>
    <row r="2" spans="1:25" ht="17.25" customHeight="1">
      <c r="A2" s="717"/>
      <c r="B2" s="718"/>
      <c r="C2" s="718"/>
      <c r="D2" s="718"/>
      <c r="E2" s="718"/>
      <c r="F2" s="718"/>
      <c r="G2" s="718"/>
      <c r="H2" s="718"/>
      <c r="I2" s="718"/>
      <c r="J2" s="718"/>
      <c r="K2" s="718"/>
      <c r="L2" s="718"/>
      <c r="M2" s="718"/>
      <c r="N2" s="718"/>
      <c r="O2" s="718"/>
      <c r="P2" s="718"/>
      <c r="Q2" s="718"/>
      <c r="R2" s="718"/>
      <c r="S2" s="718"/>
      <c r="T2" s="718"/>
      <c r="U2" s="718"/>
      <c r="V2" s="718"/>
      <c r="W2" s="718"/>
      <c r="X2" s="719"/>
    </row>
    <row r="3" spans="1:25" ht="17.25" customHeight="1">
      <c r="A3" s="508"/>
      <c r="B3" s="941" t="s">
        <v>573</v>
      </c>
      <c r="C3" s="942"/>
      <c r="D3" s="942"/>
      <c r="E3" s="943"/>
      <c r="F3" s="509"/>
      <c r="G3" s="1196" t="s">
        <v>1261</v>
      </c>
      <c r="H3" s="1196"/>
      <c r="I3" s="1196"/>
      <c r="J3" s="1196"/>
      <c r="K3" s="1196"/>
      <c r="L3" s="1196"/>
      <c r="M3" s="1196"/>
      <c r="N3" s="1196"/>
      <c r="O3" s="1196"/>
      <c r="P3" s="1196"/>
      <c r="Q3" s="1196"/>
      <c r="R3" s="1196"/>
      <c r="S3" s="509"/>
      <c r="T3" s="509"/>
      <c r="U3" s="509"/>
      <c r="V3" s="509"/>
      <c r="W3" s="509"/>
      <c r="X3" s="510"/>
    </row>
    <row r="4" spans="1:25" ht="17.25" customHeight="1">
      <c r="A4" s="508"/>
      <c r="B4" s="944"/>
      <c r="C4" s="945"/>
      <c r="D4" s="945"/>
      <c r="E4" s="946"/>
      <c r="F4" s="509"/>
      <c r="G4" s="1196"/>
      <c r="H4" s="1196"/>
      <c r="I4" s="1196"/>
      <c r="J4" s="1196"/>
      <c r="K4" s="1196"/>
      <c r="L4" s="1196"/>
      <c r="M4" s="1196"/>
      <c r="N4" s="1196"/>
      <c r="O4" s="1196"/>
      <c r="P4" s="1196"/>
      <c r="Q4" s="1196"/>
      <c r="R4" s="1196"/>
      <c r="S4" s="509"/>
      <c r="T4" s="509"/>
      <c r="U4" s="509"/>
      <c r="V4" s="509"/>
      <c r="W4" s="509"/>
      <c r="X4" s="510"/>
    </row>
    <row r="5" spans="1:25" ht="17.25" customHeight="1">
      <c r="A5" s="721"/>
      <c r="B5" s="716"/>
      <c r="C5" s="716"/>
      <c r="D5" s="716"/>
      <c r="E5" s="716"/>
      <c r="F5" s="716"/>
      <c r="G5" s="712"/>
      <c r="H5" s="712"/>
      <c r="I5" s="712"/>
      <c r="J5" s="712"/>
      <c r="K5" s="712"/>
      <c r="L5" s="712"/>
      <c r="M5" s="712"/>
      <c r="N5" s="712"/>
      <c r="O5" s="712"/>
      <c r="P5" s="712"/>
      <c r="Q5" s="712"/>
      <c r="R5" s="712"/>
      <c r="S5" s="712"/>
      <c r="T5" s="712"/>
      <c r="U5" s="716"/>
      <c r="V5" s="716"/>
      <c r="W5" s="716"/>
      <c r="X5" s="722"/>
    </row>
    <row r="6" spans="1:25" ht="17.25" customHeight="1">
      <c r="A6" s="503"/>
      <c r="B6" s="504"/>
      <c r="C6" s="504"/>
      <c r="D6" s="504"/>
      <c r="E6" s="504"/>
      <c r="F6" s="504"/>
      <c r="G6" s="504"/>
      <c r="H6" s="504"/>
      <c r="I6" s="504"/>
      <c r="J6" s="504"/>
      <c r="K6" s="504"/>
      <c r="L6" s="504"/>
      <c r="M6" s="504"/>
      <c r="N6" s="504"/>
      <c r="O6" s="505"/>
      <c r="P6" s="505"/>
      <c r="Q6" s="504"/>
      <c r="R6" s="506"/>
      <c r="S6" s="2173" t="s">
        <v>706</v>
      </c>
      <c r="T6" s="2173"/>
      <c r="U6" s="2173"/>
      <c r="V6" s="2173"/>
      <c r="W6" s="2173"/>
      <c r="X6" s="2174"/>
    </row>
    <row r="7" spans="1:25" ht="17.25" customHeight="1">
      <c r="A7" s="503" t="s">
        <v>14</v>
      </c>
      <c r="B7" s="504"/>
      <c r="C7" s="504"/>
      <c r="D7" s="504"/>
      <c r="E7" s="504"/>
      <c r="F7" s="505"/>
      <c r="G7" s="504"/>
      <c r="H7" s="504"/>
      <c r="I7" s="504"/>
      <c r="J7" s="504"/>
      <c r="K7" s="504"/>
      <c r="L7" s="504"/>
      <c r="M7" s="505"/>
      <c r="N7" s="504"/>
      <c r="O7" s="504"/>
      <c r="P7" s="504"/>
      <c r="Q7" s="504"/>
      <c r="R7" s="504"/>
      <c r="S7" s="504"/>
      <c r="T7" s="504"/>
      <c r="U7" s="504"/>
      <c r="V7" s="504"/>
      <c r="W7" s="504"/>
      <c r="X7" s="507"/>
    </row>
    <row r="8" spans="1:25" ht="17.25" customHeight="1">
      <c r="A8" s="721"/>
      <c r="B8" s="716"/>
      <c r="C8" s="716"/>
      <c r="D8" s="716"/>
      <c r="E8" s="716"/>
      <c r="F8" s="716"/>
      <c r="G8" s="716"/>
      <c r="H8" s="716"/>
      <c r="I8" s="716"/>
      <c r="J8" s="1813" t="s">
        <v>959</v>
      </c>
      <c r="K8" s="1813"/>
      <c r="L8" s="1813"/>
      <c r="M8" s="1813"/>
      <c r="N8" s="1813"/>
      <c r="O8" s="1814" t="s">
        <v>1255</v>
      </c>
      <c r="P8" s="1814"/>
      <c r="Q8" s="1814"/>
      <c r="R8" s="1814"/>
      <c r="S8" s="1814"/>
      <c r="T8" s="1814"/>
      <c r="U8" s="1814"/>
      <c r="V8" s="1814"/>
      <c r="W8" s="1814"/>
      <c r="X8" s="1815"/>
    </row>
    <row r="9" spans="1:25" ht="17.25" customHeight="1">
      <c r="A9" s="721"/>
      <c r="B9" s="716"/>
      <c r="C9" s="716"/>
      <c r="D9" s="716"/>
      <c r="E9" s="716"/>
      <c r="F9" s="716"/>
      <c r="G9" s="936" t="s">
        <v>7</v>
      </c>
      <c r="H9" s="936"/>
      <c r="I9" s="936"/>
      <c r="J9" s="1813" t="s">
        <v>960</v>
      </c>
      <c r="K9" s="1813"/>
      <c r="L9" s="1813"/>
      <c r="M9" s="1813"/>
      <c r="N9" s="1813"/>
      <c r="O9" s="1814" t="s">
        <v>1256</v>
      </c>
      <c r="P9" s="1814"/>
      <c r="Q9" s="1814"/>
      <c r="R9" s="1814"/>
      <c r="S9" s="1814"/>
      <c r="T9" s="1814"/>
      <c r="U9" s="1814"/>
      <c r="V9" s="1814"/>
      <c r="W9" s="1814"/>
      <c r="X9" s="1815"/>
    </row>
    <row r="10" spans="1:25" ht="17.25" customHeight="1">
      <c r="A10" s="721"/>
      <c r="B10" s="716"/>
      <c r="C10" s="716"/>
      <c r="D10" s="716"/>
      <c r="E10" s="716"/>
      <c r="F10" s="716"/>
      <c r="G10" s="716"/>
      <c r="H10" s="716"/>
      <c r="I10" s="716"/>
      <c r="J10" s="1813" t="s">
        <v>961</v>
      </c>
      <c r="K10" s="1813"/>
      <c r="L10" s="1813"/>
      <c r="M10" s="1813"/>
      <c r="N10" s="1813"/>
      <c r="O10" s="1814" t="s">
        <v>964</v>
      </c>
      <c r="P10" s="1814"/>
      <c r="Q10" s="1814"/>
      <c r="R10" s="1814"/>
      <c r="S10" s="1814"/>
      <c r="T10" s="1814"/>
      <c r="U10" s="1814"/>
      <c r="V10" s="1814"/>
      <c r="W10" s="1814"/>
      <c r="X10" s="1815"/>
    </row>
    <row r="11" spans="1:25" ht="17.25" customHeight="1">
      <c r="A11" s="721"/>
      <c r="B11" s="716"/>
      <c r="C11" s="716"/>
      <c r="D11" s="716"/>
      <c r="E11" s="716"/>
      <c r="F11" s="716"/>
      <c r="G11" s="716"/>
      <c r="H11" s="8"/>
      <c r="I11" s="716"/>
      <c r="J11" s="716"/>
      <c r="K11" s="716"/>
      <c r="L11" s="716"/>
      <c r="M11" s="502"/>
      <c r="N11" s="716"/>
      <c r="O11" s="716"/>
      <c r="P11" s="716"/>
      <c r="Q11" s="716"/>
      <c r="R11" s="716"/>
      <c r="S11" s="716"/>
      <c r="T11" s="716"/>
      <c r="U11" s="716"/>
      <c r="V11" s="716"/>
      <c r="W11" s="716"/>
      <c r="X11" s="722"/>
    </row>
    <row r="12" spans="1:25" ht="17.25" customHeight="1">
      <c r="A12" s="721" t="s">
        <v>1262</v>
      </c>
      <c r="B12" s="502"/>
      <c r="C12" s="502"/>
      <c r="D12" s="502"/>
      <c r="E12" s="502"/>
      <c r="F12" s="502"/>
      <c r="G12" s="502"/>
      <c r="H12" s="502"/>
      <c r="I12" s="502"/>
      <c r="J12" s="502"/>
      <c r="K12" s="502"/>
      <c r="L12" s="502"/>
      <c r="M12" s="502"/>
      <c r="N12" s="502"/>
      <c r="O12" s="502"/>
      <c r="P12" s="502"/>
      <c r="Q12" s="502"/>
      <c r="R12" s="502"/>
      <c r="S12" s="502"/>
      <c r="T12" s="502"/>
      <c r="U12" s="502"/>
      <c r="V12" s="502"/>
      <c r="W12" s="502"/>
      <c r="X12" s="722"/>
    </row>
    <row r="13" spans="1:25" ht="17.25" customHeight="1">
      <c r="A13" s="2109" t="s">
        <v>1246</v>
      </c>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2110"/>
    </row>
    <row r="14" spans="1:25" ht="17.25" customHeight="1">
      <c r="A14" s="721"/>
      <c r="B14" s="716"/>
      <c r="C14" s="716"/>
      <c r="D14" s="716"/>
      <c r="E14" s="716"/>
      <c r="F14" s="716"/>
      <c r="G14" s="716"/>
      <c r="H14" s="716"/>
      <c r="I14" s="716"/>
      <c r="J14" s="716"/>
      <c r="K14" s="716"/>
      <c r="L14" s="716"/>
      <c r="M14" s="711"/>
      <c r="N14" s="716"/>
      <c r="O14" s="716"/>
      <c r="P14" s="716"/>
      <c r="Q14" s="716"/>
      <c r="R14" s="716"/>
      <c r="S14" s="716"/>
      <c r="T14" s="716"/>
      <c r="U14" s="716"/>
      <c r="V14" s="716"/>
      <c r="W14" s="716"/>
      <c r="X14" s="722"/>
    </row>
    <row r="15" spans="1:25" ht="17.25" customHeight="1">
      <c r="A15" s="951" t="s">
        <v>5</v>
      </c>
      <c r="B15" s="951"/>
      <c r="C15" s="951"/>
      <c r="D15" s="951"/>
      <c r="E15" s="951"/>
      <c r="F15" s="951"/>
      <c r="G15" s="2111" t="s">
        <v>939</v>
      </c>
      <c r="H15" s="2112"/>
      <c r="I15" s="2112"/>
      <c r="J15" s="2112"/>
      <c r="K15" s="2112"/>
      <c r="L15" s="2112"/>
      <c r="M15" s="2112"/>
      <c r="N15" s="2112"/>
      <c r="O15" s="2112"/>
      <c r="P15" s="2112"/>
      <c r="Q15" s="2112"/>
      <c r="R15" s="2112"/>
      <c r="S15" s="2112"/>
      <c r="T15" s="2112"/>
      <c r="U15" s="2112"/>
      <c r="V15" s="2112"/>
      <c r="W15" s="2112"/>
      <c r="X15" s="2113"/>
    </row>
    <row r="16" spans="1:25" s="726" customFormat="1" ht="17.25" customHeight="1">
      <c r="A16" s="951"/>
      <c r="B16" s="951"/>
      <c r="C16" s="951"/>
      <c r="D16" s="951"/>
      <c r="E16" s="951"/>
      <c r="F16" s="951"/>
      <c r="G16" s="2114"/>
      <c r="H16" s="2115"/>
      <c r="I16" s="2115"/>
      <c r="J16" s="2115"/>
      <c r="K16" s="2115"/>
      <c r="L16" s="2115"/>
      <c r="M16" s="2115"/>
      <c r="N16" s="2115"/>
      <c r="O16" s="2115"/>
      <c r="P16" s="2115"/>
      <c r="Q16" s="2115"/>
      <c r="R16" s="2115"/>
      <c r="S16" s="2115"/>
      <c r="T16" s="2115"/>
      <c r="U16" s="2115"/>
      <c r="V16" s="2115"/>
      <c r="W16" s="2115"/>
      <c r="X16" s="2116"/>
    </row>
    <row r="17" spans="1:24" ht="17.25" customHeight="1">
      <c r="A17" s="951"/>
      <c r="B17" s="951"/>
      <c r="C17" s="951"/>
      <c r="D17" s="951"/>
      <c r="E17" s="951"/>
      <c r="F17" s="951"/>
      <c r="G17" s="2117"/>
      <c r="H17" s="2118"/>
      <c r="I17" s="2118"/>
      <c r="J17" s="2118"/>
      <c r="K17" s="2118"/>
      <c r="L17" s="2118"/>
      <c r="M17" s="2118"/>
      <c r="N17" s="2118"/>
      <c r="O17" s="2118"/>
      <c r="P17" s="2118"/>
      <c r="Q17" s="2118"/>
      <c r="R17" s="2118"/>
      <c r="S17" s="2118"/>
      <c r="T17" s="2118"/>
      <c r="U17" s="2118"/>
      <c r="V17" s="2118"/>
      <c r="W17" s="2118"/>
      <c r="X17" s="2119"/>
    </row>
    <row r="18" spans="1:24" ht="17.25" customHeight="1">
      <c r="A18" s="951" t="s">
        <v>138</v>
      </c>
      <c r="B18" s="951"/>
      <c r="C18" s="951"/>
      <c r="D18" s="951"/>
      <c r="E18" s="951"/>
      <c r="F18" s="951"/>
      <c r="G18" s="2129" t="s">
        <v>1257</v>
      </c>
      <c r="H18" s="2130"/>
      <c r="I18" s="2130"/>
      <c r="J18" s="915" t="s">
        <v>137</v>
      </c>
      <c r="K18" s="2130">
        <v>149</v>
      </c>
      <c r="L18" s="2130"/>
      <c r="M18" s="2130"/>
      <c r="N18" s="915" t="s">
        <v>247</v>
      </c>
      <c r="O18" s="718"/>
      <c r="P18" s="718"/>
      <c r="Q18" s="718"/>
      <c r="R18" s="718"/>
      <c r="S18" s="718"/>
      <c r="T18" s="718"/>
      <c r="U18" s="718"/>
      <c r="V18" s="718"/>
      <c r="W18" s="718"/>
      <c r="X18" s="719"/>
    </row>
    <row r="19" spans="1:24" s="726" customFormat="1" ht="17.25" customHeight="1">
      <c r="A19" s="951"/>
      <c r="B19" s="951"/>
      <c r="C19" s="951"/>
      <c r="D19" s="951"/>
      <c r="E19" s="951"/>
      <c r="F19" s="951"/>
      <c r="G19" s="2131"/>
      <c r="H19" s="2132"/>
      <c r="I19" s="2132"/>
      <c r="J19" s="936"/>
      <c r="K19" s="2132"/>
      <c r="L19" s="2132"/>
      <c r="M19" s="2132"/>
      <c r="N19" s="936"/>
      <c r="O19" s="727"/>
      <c r="P19" s="727"/>
      <c r="Q19" s="727"/>
      <c r="R19" s="727"/>
      <c r="S19" s="727"/>
      <c r="T19" s="727"/>
      <c r="U19" s="727"/>
      <c r="V19" s="727"/>
      <c r="W19" s="727"/>
      <c r="X19" s="729"/>
    </row>
    <row r="20" spans="1:24" ht="17.25" customHeight="1">
      <c r="A20" s="951"/>
      <c r="B20" s="951"/>
      <c r="C20" s="951"/>
      <c r="D20" s="951"/>
      <c r="E20" s="951"/>
      <c r="F20" s="951"/>
      <c r="G20" s="2133"/>
      <c r="H20" s="2134"/>
      <c r="I20" s="2134"/>
      <c r="J20" s="918"/>
      <c r="K20" s="2134"/>
      <c r="L20" s="2134"/>
      <c r="M20" s="2134"/>
      <c r="N20" s="918"/>
      <c r="O20" s="713"/>
      <c r="P20" s="713"/>
      <c r="Q20" s="713"/>
      <c r="R20" s="713"/>
      <c r="S20" s="713"/>
      <c r="T20" s="713"/>
      <c r="U20" s="713"/>
      <c r="V20" s="713"/>
      <c r="W20" s="713"/>
      <c r="X20" s="714"/>
    </row>
    <row r="21" spans="1:24" ht="17.25" customHeight="1">
      <c r="A21" s="951" t="s">
        <v>1239</v>
      </c>
      <c r="B21" s="951"/>
      <c r="C21" s="951"/>
      <c r="D21" s="951"/>
      <c r="E21" s="951"/>
      <c r="F21" s="951"/>
      <c r="G21" s="2120">
        <v>44612</v>
      </c>
      <c r="H21" s="2121"/>
      <c r="I21" s="2121"/>
      <c r="J21" s="2121"/>
      <c r="K21" s="2121"/>
      <c r="L21" s="2121"/>
      <c r="M21" s="2121"/>
      <c r="N21" s="2121"/>
      <c r="O21" s="2121"/>
      <c r="P21" s="2121"/>
      <c r="Q21" s="2121"/>
      <c r="R21" s="2121"/>
      <c r="S21" s="2121"/>
      <c r="T21" s="2121"/>
      <c r="U21" s="2121"/>
      <c r="V21" s="2121"/>
      <c r="W21" s="2121"/>
      <c r="X21" s="2122"/>
    </row>
    <row r="22" spans="1:24" s="726" customFormat="1" ht="17.25" customHeight="1">
      <c r="A22" s="951"/>
      <c r="B22" s="951"/>
      <c r="C22" s="951"/>
      <c r="D22" s="951"/>
      <c r="E22" s="951"/>
      <c r="F22" s="951"/>
      <c r="G22" s="2123"/>
      <c r="H22" s="2124"/>
      <c r="I22" s="2124"/>
      <c r="J22" s="2124"/>
      <c r="K22" s="2124"/>
      <c r="L22" s="2124"/>
      <c r="M22" s="2124"/>
      <c r="N22" s="2124"/>
      <c r="O22" s="2124"/>
      <c r="P22" s="2124"/>
      <c r="Q22" s="2124"/>
      <c r="R22" s="2124"/>
      <c r="S22" s="2124"/>
      <c r="T22" s="2124"/>
      <c r="U22" s="2124"/>
      <c r="V22" s="2124"/>
      <c r="W22" s="2124"/>
      <c r="X22" s="2125"/>
    </row>
    <row r="23" spans="1:24" ht="17.25" customHeight="1">
      <c r="A23" s="951"/>
      <c r="B23" s="951"/>
      <c r="C23" s="951"/>
      <c r="D23" s="951"/>
      <c r="E23" s="951"/>
      <c r="F23" s="951"/>
      <c r="G23" s="2126"/>
      <c r="H23" s="2127"/>
      <c r="I23" s="2127"/>
      <c r="J23" s="2127"/>
      <c r="K23" s="2127"/>
      <c r="L23" s="2127"/>
      <c r="M23" s="2127"/>
      <c r="N23" s="2127"/>
      <c r="O23" s="2127"/>
      <c r="P23" s="2127"/>
      <c r="Q23" s="2127"/>
      <c r="R23" s="2127"/>
      <c r="S23" s="2127"/>
      <c r="T23" s="2127"/>
      <c r="U23" s="2127"/>
      <c r="V23" s="2127"/>
      <c r="W23" s="2127"/>
      <c r="X23" s="2128"/>
    </row>
    <row r="24" spans="1:24" ht="17.25" customHeight="1">
      <c r="A24" s="951" t="s">
        <v>246</v>
      </c>
      <c r="B24" s="951"/>
      <c r="C24" s="951"/>
      <c r="D24" s="951"/>
      <c r="E24" s="951"/>
      <c r="F24" s="951"/>
      <c r="G24" s="2140">
        <v>44895</v>
      </c>
      <c r="H24" s="2141"/>
      <c r="I24" s="2141"/>
      <c r="J24" s="2141"/>
      <c r="K24" s="2141"/>
      <c r="L24" s="2141"/>
      <c r="M24" s="2141"/>
      <c r="N24" s="2141"/>
      <c r="O24" s="2141"/>
      <c r="P24" s="2141"/>
      <c r="Q24" s="2141"/>
      <c r="R24" s="2141"/>
      <c r="S24" s="2141"/>
      <c r="T24" s="2141"/>
      <c r="U24" s="2141"/>
      <c r="V24" s="2141"/>
      <c r="W24" s="2141"/>
      <c r="X24" s="2142"/>
    </row>
    <row r="25" spans="1:24" s="726" customFormat="1" ht="17.25" customHeight="1">
      <c r="A25" s="951"/>
      <c r="B25" s="951"/>
      <c r="C25" s="951"/>
      <c r="D25" s="951"/>
      <c r="E25" s="951"/>
      <c r="F25" s="951"/>
      <c r="G25" s="2143"/>
      <c r="H25" s="2144"/>
      <c r="I25" s="2144"/>
      <c r="J25" s="2144"/>
      <c r="K25" s="2144"/>
      <c r="L25" s="2144"/>
      <c r="M25" s="2144"/>
      <c r="N25" s="2144"/>
      <c r="O25" s="2144"/>
      <c r="P25" s="2144"/>
      <c r="Q25" s="2144"/>
      <c r="R25" s="2144"/>
      <c r="S25" s="2144"/>
      <c r="T25" s="2144"/>
      <c r="U25" s="2144"/>
      <c r="V25" s="2144"/>
      <c r="W25" s="2144"/>
      <c r="X25" s="2145"/>
    </row>
    <row r="26" spans="1:24" ht="17.25" customHeight="1">
      <c r="A26" s="951"/>
      <c r="B26" s="951"/>
      <c r="C26" s="951"/>
      <c r="D26" s="951"/>
      <c r="E26" s="951"/>
      <c r="F26" s="951"/>
      <c r="G26" s="2146"/>
      <c r="H26" s="2147"/>
      <c r="I26" s="2147"/>
      <c r="J26" s="2147"/>
      <c r="K26" s="2147"/>
      <c r="L26" s="2147"/>
      <c r="M26" s="2147"/>
      <c r="N26" s="2147"/>
      <c r="O26" s="2147"/>
      <c r="P26" s="2147"/>
      <c r="Q26" s="2147"/>
      <c r="R26" s="2147"/>
      <c r="S26" s="2147"/>
      <c r="T26" s="2147"/>
      <c r="U26" s="2147"/>
      <c r="V26" s="2147"/>
      <c r="W26" s="2147"/>
      <c r="X26" s="2148"/>
    </row>
    <row r="27" spans="1:24" ht="17.25" customHeight="1">
      <c r="A27" s="951" t="s">
        <v>259</v>
      </c>
      <c r="B27" s="951"/>
      <c r="C27" s="951"/>
      <c r="D27" s="951"/>
      <c r="E27" s="951"/>
      <c r="F27" s="951"/>
      <c r="G27" s="494"/>
      <c r="H27" s="497"/>
      <c r="I27" s="497"/>
      <c r="J27" s="497"/>
      <c r="K27" s="497"/>
      <c r="L27" s="497"/>
      <c r="M27" s="2106" t="str">
        <f>IF(O27="","金.","")</f>
        <v/>
      </c>
      <c r="N27" s="2106"/>
      <c r="O27" s="2089">
        <v>478800000</v>
      </c>
      <c r="P27" s="2089"/>
      <c r="Q27" s="2089"/>
      <c r="R27" s="2089"/>
      <c r="S27" s="2089"/>
      <c r="T27" s="2089"/>
      <c r="U27" s="2089"/>
      <c r="V27" s="2136" t="s">
        <v>92</v>
      </c>
      <c r="W27" s="497"/>
      <c r="X27" s="719"/>
    </row>
    <row r="28" spans="1:24" s="726" customFormat="1" ht="17.25" customHeight="1">
      <c r="A28" s="951"/>
      <c r="B28" s="951"/>
      <c r="C28" s="951"/>
      <c r="D28" s="951"/>
      <c r="E28" s="951"/>
      <c r="F28" s="951"/>
      <c r="G28" s="731"/>
      <c r="H28" s="732"/>
      <c r="I28" s="732"/>
      <c r="J28" s="732"/>
      <c r="K28" s="732"/>
      <c r="L28" s="732"/>
      <c r="M28" s="2139"/>
      <c r="N28" s="2139"/>
      <c r="O28" s="2135"/>
      <c r="P28" s="2135"/>
      <c r="Q28" s="2135"/>
      <c r="R28" s="2135"/>
      <c r="S28" s="2135"/>
      <c r="T28" s="2135"/>
      <c r="U28" s="2135"/>
      <c r="V28" s="2137"/>
      <c r="W28" s="732"/>
      <c r="X28" s="729"/>
    </row>
    <row r="29" spans="1:24" ht="17.25" customHeight="1">
      <c r="A29" s="951"/>
      <c r="B29" s="951"/>
      <c r="C29" s="951"/>
      <c r="D29" s="951"/>
      <c r="E29" s="951"/>
      <c r="F29" s="951"/>
      <c r="G29" s="495"/>
      <c r="H29" s="498"/>
      <c r="I29" s="498"/>
      <c r="J29" s="498"/>
      <c r="K29" s="498"/>
      <c r="L29" s="498"/>
      <c r="M29" s="2108"/>
      <c r="N29" s="2108"/>
      <c r="O29" s="2090"/>
      <c r="P29" s="2090"/>
      <c r="Q29" s="2090"/>
      <c r="R29" s="2090"/>
      <c r="S29" s="2090"/>
      <c r="T29" s="2090"/>
      <c r="U29" s="2090"/>
      <c r="V29" s="2138"/>
      <c r="W29" s="498"/>
      <c r="X29" s="714"/>
    </row>
    <row r="30" spans="1:24" ht="17.25" customHeight="1">
      <c r="A30" s="886" t="s">
        <v>1265</v>
      </c>
      <c r="B30" s="887"/>
      <c r="C30" s="887"/>
      <c r="D30" s="887"/>
      <c r="E30" s="887"/>
      <c r="F30" s="888"/>
      <c r="G30" s="494"/>
      <c r="H30" s="497"/>
      <c r="I30" s="718"/>
      <c r="J30" s="718"/>
      <c r="K30" s="718"/>
      <c r="L30" s="718"/>
      <c r="M30" s="2106" t="str">
        <f>IF(O30="","金.","")</f>
        <v/>
      </c>
      <c r="N30" s="2106"/>
      <c r="O30" s="2149">
        <v>287280000</v>
      </c>
      <c r="P30" s="2149"/>
      <c r="Q30" s="2149"/>
      <c r="R30" s="2149"/>
      <c r="S30" s="2149"/>
      <c r="T30" s="2149"/>
      <c r="U30" s="2149"/>
      <c r="V30" s="2136" t="s">
        <v>92</v>
      </c>
      <c r="W30" s="497"/>
      <c r="X30" s="719"/>
    </row>
    <row r="31" spans="1:24" s="726" customFormat="1" ht="17.25" customHeight="1">
      <c r="A31" s="1166"/>
      <c r="B31" s="1167"/>
      <c r="C31" s="1167"/>
      <c r="D31" s="1167"/>
      <c r="E31" s="1167"/>
      <c r="F31" s="1168"/>
      <c r="G31" s="731"/>
      <c r="H31" s="732"/>
      <c r="I31" s="727"/>
      <c r="J31" s="727"/>
      <c r="K31" s="727"/>
      <c r="L31" s="727"/>
      <c r="M31" s="2139"/>
      <c r="N31" s="2139"/>
      <c r="O31" s="2150"/>
      <c r="P31" s="2150"/>
      <c r="Q31" s="2150"/>
      <c r="R31" s="2150"/>
      <c r="S31" s="2150"/>
      <c r="T31" s="2150"/>
      <c r="U31" s="2150"/>
      <c r="V31" s="2137"/>
      <c r="W31" s="732"/>
      <c r="X31" s="729"/>
    </row>
    <row r="32" spans="1:24" ht="17.25" customHeight="1">
      <c r="A32" s="889"/>
      <c r="B32" s="890"/>
      <c r="C32" s="890"/>
      <c r="D32" s="890"/>
      <c r="E32" s="890"/>
      <c r="F32" s="891"/>
      <c r="G32" s="495"/>
      <c r="H32" s="498"/>
      <c r="I32" s="713"/>
      <c r="J32" s="713"/>
      <c r="K32" s="713"/>
      <c r="L32" s="713"/>
      <c r="M32" s="2108"/>
      <c r="N32" s="2108"/>
      <c r="O32" s="2151"/>
      <c r="P32" s="2151"/>
      <c r="Q32" s="2151"/>
      <c r="R32" s="2151"/>
      <c r="S32" s="2151"/>
      <c r="T32" s="2151"/>
      <c r="U32" s="2151"/>
      <c r="V32" s="2138"/>
      <c r="W32" s="498"/>
      <c r="X32" s="714"/>
    </row>
    <row r="33" spans="1:24" ht="17.25" customHeight="1">
      <c r="A33" s="951" t="s">
        <v>1181</v>
      </c>
      <c r="B33" s="951"/>
      <c r="C33" s="951"/>
      <c r="D33" s="951"/>
      <c r="E33" s="951"/>
      <c r="F33" s="951"/>
      <c r="G33" s="2159" t="s">
        <v>1247</v>
      </c>
      <c r="H33" s="2160"/>
      <c r="I33" s="2160"/>
      <c r="J33" s="2160"/>
      <c r="K33" s="2160"/>
      <c r="L33" s="2161"/>
      <c r="M33" s="2105" t="str">
        <f>IF(O33="","金.","")</f>
        <v/>
      </c>
      <c r="N33" s="2106"/>
      <c r="O33" s="2149">
        <v>57450000</v>
      </c>
      <c r="P33" s="2149"/>
      <c r="Q33" s="2149"/>
      <c r="R33" s="2149"/>
      <c r="S33" s="2149"/>
      <c r="T33" s="2149"/>
      <c r="U33" s="2149"/>
      <c r="V33" s="2136" t="s">
        <v>92</v>
      </c>
      <c r="W33" s="497"/>
      <c r="X33" s="499"/>
    </row>
    <row r="34" spans="1:24" s="726" customFormat="1" ht="17.25" customHeight="1">
      <c r="A34" s="951"/>
      <c r="B34" s="951"/>
      <c r="C34" s="951"/>
      <c r="D34" s="951"/>
      <c r="E34" s="951"/>
      <c r="F34" s="951"/>
      <c r="G34" s="2162"/>
      <c r="H34" s="2163"/>
      <c r="I34" s="2163"/>
      <c r="J34" s="2163"/>
      <c r="K34" s="2163"/>
      <c r="L34" s="2164"/>
      <c r="M34" s="2154"/>
      <c r="N34" s="2139"/>
      <c r="O34" s="2150"/>
      <c r="P34" s="2150"/>
      <c r="Q34" s="2150"/>
      <c r="R34" s="2150"/>
      <c r="S34" s="2150"/>
      <c r="T34" s="2150"/>
      <c r="U34" s="2150"/>
      <c r="V34" s="2137"/>
      <c r="W34" s="732"/>
      <c r="X34" s="733"/>
    </row>
    <row r="35" spans="1:24" ht="17.25" customHeight="1">
      <c r="A35" s="951"/>
      <c r="B35" s="951"/>
      <c r="C35" s="951"/>
      <c r="D35" s="951"/>
      <c r="E35" s="951"/>
      <c r="F35" s="951"/>
      <c r="G35" s="2162"/>
      <c r="H35" s="2163"/>
      <c r="I35" s="2163"/>
      <c r="J35" s="2163"/>
      <c r="K35" s="2163"/>
      <c r="L35" s="2164"/>
      <c r="M35" s="2155"/>
      <c r="N35" s="2156"/>
      <c r="O35" s="2152"/>
      <c r="P35" s="2152"/>
      <c r="Q35" s="2152"/>
      <c r="R35" s="2152"/>
      <c r="S35" s="2152"/>
      <c r="T35" s="2152"/>
      <c r="U35" s="2152"/>
      <c r="V35" s="2153"/>
      <c r="W35" s="500"/>
      <c r="X35" s="501"/>
    </row>
    <row r="36" spans="1:24" ht="17.25" customHeight="1">
      <c r="A36" s="951"/>
      <c r="B36" s="951"/>
      <c r="C36" s="951"/>
      <c r="D36" s="951"/>
      <c r="E36" s="951"/>
      <c r="F36" s="951"/>
      <c r="G36" s="2165"/>
      <c r="H36" s="2166"/>
      <c r="I36" s="2166"/>
      <c r="J36" s="2166"/>
      <c r="K36" s="2166"/>
      <c r="L36" s="2167"/>
      <c r="M36" s="2168" t="s">
        <v>1259</v>
      </c>
      <c r="N36" s="2169"/>
      <c r="O36" s="2169"/>
      <c r="P36" s="2169"/>
      <c r="Q36" s="2169"/>
      <c r="R36" s="2170">
        <v>20</v>
      </c>
      <c r="S36" s="2170"/>
      <c r="T36" s="2157" t="s">
        <v>1248</v>
      </c>
      <c r="U36" s="2157"/>
      <c r="V36" s="2157"/>
      <c r="W36" s="2157"/>
      <c r="X36" s="2158"/>
    </row>
    <row r="37" spans="1:24" ht="17.25" customHeight="1">
      <c r="A37" s="914" t="s">
        <v>1264</v>
      </c>
      <c r="B37" s="915"/>
      <c r="C37" s="915"/>
      <c r="D37" s="915"/>
      <c r="E37" s="915"/>
      <c r="F37" s="915"/>
      <c r="G37" s="915"/>
      <c r="H37" s="915"/>
      <c r="I37" s="915"/>
      <c r="J37" s="915"/>
      <c r="K37" s="915"/>
      <c r="L37" s="915"/>
      <c r="M37" s="706"/>
      <c r="N37" s="707"/>
      <c r="O37" s="915" t="s">
        <v>406</v>
      </c>
      <c r="P37" s="915"/>
      <c r="Q37" s="915"/>
      <c r="R37" s="915" t="s">
        <v>1240</v>
      </c>
      <c r="S37" s="915"/>
      <c r="T37" s="915" t="s">
        <v>1241</v>
      </c>
      <c r="U37" s="915"/>
      <c r="V37" s="915" t="s">
        <v>1242</v>
      </c>
      <c r="W37" s="718"/>
      <c r="X37" s="719"/>
    </row>
    <row r="38" spans="1:24" s="726" customFormat="1" ht="17.25" customHeight="1">
      <c r="A38" s="935"/>
      <c r="B38" s="936"/>
      <c r="C38" s="936"/>
      <c r="D38" s="936"/>
      <c r="E38" s="936"/>
      <c r="F38" s="936"/>
      <c r="G38" s="936"/>
      <c r="H38" s="936"/>
      <c r="I38" s="936"/>
      <c r="J38" s="936"/>
      <c r="K38" s="936"/>
      <c r="L38" s="936"/>
      <c r="M38" s="724"/>
      <c r="N38" s="725"/>
      <c r="O38" s="936"/>
      <c r="P38" s="936"/>
      <c r="Q38" s="936"/>
      <c r="R38" s="936"/>
      <c r="S38" s="936"/>
      <c r="T38" s="936"/>
      <c r="U38" s="936"/>
      <c r="V38" s="936"/>
      <c r="W38" s="727"/>
      <c r="X38" s="729"/>
    </row>
    <row r="39" spans="1:24" ht="17.25" customHeight="1">
      <c r="A39" s="917"/>
      <c r="B39" s="918"/>
      <c r="C39" s="918"/>
      <c r="D39" s="918"/>
      <c r="E39" s="918"/>
      <c r="F39" s="918"/>
      <c r="G39" s="918"/>
      <c r="H39" s="918"/>
      <c r="I39" s="918"/>
      <c r="J39" s="918"/>
      <c r="K39" s="918"/>
      <c r="L39" s="918"/>
      <c r="M39" s="708"/>
      <c r="N39" s="709"/>
      <c r="O39" s="918"/>
      <c r="P39" s="918"/>
      <c r="Q39" s="918"/>
      <c r="R39" s="918"/>
      <c r="S39" s="918"/>
      <c r="T39" s="918"/>
      <c r="U39" s="918"/>
      <c r="V39" s="918"/>
      <c r="W39" s="713"/>
      <c r="X39" s="714"/>
    </row>
    <row r="40" spans="1:24" ht="17.25" customHeight="1">
      <c r="A40" s="717" t="s">
        <v>1243</v>
      </c>
      <c r="B40" s="718"/>
      <c r="C40" s="718"/>
      <c r="D40" s="718"/>
      <c r="E40" s="718"/>
      <c r="F40" s="718"/>
      <c r="G40" s="717" t="s">
        <v>1244</v>
      </c>
      <c r="H40" s="718"/>
      <c r="I40" s="718"/>
      <c r="J40" s="718"/>
      <c r="K40" s="718"/>
      <c r="L40" s="719"/>
      <c r="M40" s="717" t="s">
        <v>9</v>
      </c>
      <c r="N40" s="718"/>
      <c r="O40" s="718"/>
      <c r="P40" s="718"/>
      <c r="Q40" s="718"/>
      <c r="R40" s="719"/>
      <c r="S40" s="717" t="s">
        <v>8</v>
      </c>
      <c r="T40" s="718"/>
      <c r="U40" s="718"/>
      <c r="V40" s="718"/>
      <c r="W40" s="718"/>
      <c r="X40" s="719"/>
    </row>
    <row r="41" spans="1:24" ht="17.25" customHeight="1">
      <c r="A41" s="721"/>
      <c r="B41" s="716"/>
      <c r="C41" s="716"/>
      <c r="D41" s="716"/>
      <c r="E41" s="716"/>
      <c r="F41" s="716"/>
      <c r="G41" s="721"/>
      <c r="H41" s="716"/>
      <c r="I41" s="716"/>
      <c r="J41" s="716"/>
      <c r="K41" s="716"/>
      <c r="L41" s="722"/>
      <c r="M41" s="721"/>
      <c r="N41" s="716"/>
      <c r="O41" s="716"/>
      <c r="P41" s="716"/>
      <c r="Q41" s="716"/>
      <c r="R41" s="722"/>
      <c r="S41" s="721"/>
      <c r="T41" s="716"/>
      <c r="U41" s="716"/>
      <c r="V41" s="716"/>
      <c r="W41" s="716"/>
      <c r="X41" s="722"/>
    </row>
    <row r="42" spans="1:24" s="726" customFormat="1" ht="17.25" customHeight="1">
      <c r="A42" s="728"/>
      <c r="B42" s="727"/>
      <c r="C42" s="727"/>
      <c r="D42" s="727"/>
      <c r="E42" s="727"/>
      <c r="F42" s="727"/>
      <c r="G42" s="728"/>
      <c r="H42" s="727"/>
      <c r="I42" s="727"/>
      <c r="J42" s="727"/>
      <c r="K42" s="727"/>
      <c r="L42" s="729"/>
      <c r="M42" s="728"/>
      <c r="N42" s="727"/>
      <c r="O42" s="727"/>
      <c r="P42" s="727"/>
      <c r="Q42" s="727"/>
      <c r="R42" s="729"/>
      <c r="S42" s="728"/>
      <c r="T42" s="727"/>
      <c r="U42" s="727"/>
      <c r="V42" s="727"/>
      <c r="W42" s="727"/>
      <c r="X42" s="729"/>
    </row>
    <row r="43" spans="1:24" ht="17.25" customHeight="1">
      <c r="A43" s="721"/>
      <c r="B43" s="716"/>
      <c r="C43" s="716"/>
      <c r="D43" s="716"/>
      <c r="E43" s="716"/>
      <c r="F43" s="716"/>
      <c r="G43" s="721"/>
      <c r="H43" s="716"/>
      <c r="I43" s="716"/>
      <c r="J43" s="716"/>
      <c r="K43" s="716"/>
      <c r="L43" s="722"/>
      <c r="M43" s="721"/>
      <c r="N43" s="716"/>
      <c r="O43" s="716"/>
      <c r="P43" s="716"/>
      <c r="Q43" s="716"/>
      <c r="R43" s="722"/>
      <c r="S43" s="721"/>
      <c r="T43" s="716"/>
      <c r="U43" s="716"/>
      <c r="V43" s="716"/>
      <c r="W43" s="716"/>
      <c r="X43" s="722"/>
    </row>
    <row r="44" spans="1:24" ht="17.25" customHeight="1">
      <c r="A44" s="723"/>
      <c r="B44" s="713"/>
      <c r="C44" s="713"/>
      <c r="D44" s="713"/>
      <c r="E44" s="713"/>
      <c r="F44" s="713"/>
      <c r="G44" s="723"/>
      <c r="H44" s="713"/>
      <c r="I44" s="713"/>
      <c r="J44" s="713"/>
      <c r="K44" s="713"/>
      <c r="L44" s="714"/>
      <c r="M44" s="723"/>
      <c r="N44" s="713"/>
      <c r="O44" s="713"/>
      <c r="P44" s="713"/>
      <c r="Q44" s="713"/>
      <c r="R44" s="714"/>
      <c r="S44" s="723"/>
      <c r="T44" s="713"/>
      <c r="U44" s="713"/>
      <c r="V44" s="713"/>
      <c r="W44" s="713"/>
      <c r="X44" s="714"/>
    </row>
    <row r="45" spans="1:24" ht="17.25" customHeight="1">
      <c r="A45" s="14" t="s">
        <v>1266</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14:formula1>
            <xm:f>基本情報!$C$14:$C$20</xm:f>
          </x14:formula1>
          <xm:sqref>G24:X26</xm:sqref>
        </x14:dataValidation>
        <x14:dataValidation type="list" allowBlank="1" showInputMessage="1">
          <x14:formula1>
            <xm:f>基本情報!$C$6:$C$12</xm:f>
          </x14:formula1>
          <xm:sqref>O27:U29</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election activeCell="A3" sqref="A3:X4"/>
    </sheetView>
  </sheetViews>
  <sheetFormatPr defaultRowHeight="17.25" customHeight="1"/>
  <cols>
    <col min="1" max="24" width="3.625" style="430" customWidth="1"/>
    <col min="25" max="62" width="9" style="430" customWidth="1"/>
    <col min="63" max="16384" width="9" style="430"/>
  </cols>
  <sheetData>
    <row r="1" spans="1:26" ht="17.25" customHeight="1">
      <c r="A1" s="433"/>
      <c r="B1" s="433"/>
      <c r="C1" s="433"/>
      <c r="D1" s="433"/>
      <c r="E1" s="433"/>
      <c r="F1" s="433"/>
      <c r="G1" s="433"/>
      <c r="R1" s="433"/>
      <c r="S1" s="433"/>
      <c r="T1" s="433"/>
      <c r="X1" s="422" t="s">
        <v>1290</v>
      </c>
      <c r="Y1" s="559" t="s">
        <v>571</v>
      </c>
      <c r="Z1" s="776"/>
    </row>
    <row r="2" spans="1:26" ht="17.25" customHeight="1">
      <c r="A2" s="433"/>
      <c r="B2" s="433"/>
      <c r="C2" s="433"/>
      <c r="D2" s="433"/>
      <c r="E2" s="433"/>
      <c r="F2" s="433"/>
      <c r="G2" s="433"/>
      <c r="R2" s="433"/>
      <c r="S2" s="433"/>
      <c r="T2" s="433"/>
      <c r="X2" s="433"/>
    </row>
    <row r="3" spans="1:26" ht="17.25" customHeight="1">
      <c r="A3" s="1030" t="s">
        <v>1280</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row>
    <row r="4" spans="1:26" ht="17.25" customHeight="1">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row>
    <row r="5" spans="1:26" ht="17.25" customHeight="1">
      <c r="A5" s="433"/>
      <c r="B5" s="433"/>
      <c r="C5" s="433"/>
      <c r="D5" s="433"/>
      <c r="E5" s="433"/>
      <c r="F5" s="433"/>
      <c r="G5" s="433"/>
      <c r="I5" s="429"/>
      <c r="J5" s="429"/>
      <c r="K5" s="429"/>
      <c r="L5" s="429"/>
      <c r="O5" s="429"/>
      <c r="P5" s="429"/>
      <c r="Q5" s="429"/>
      <c r="R5" s="433"/>
      <c r="S5" s="433"/>
      <c r="T5" s="433"/>
      <c r="U5" s="433"/>
      <c r="V5" s="433"/>
      <c r="W5" s="433"/>
      <c r="X5" s="433"/>
    </row>
    <row r="6" spans="1:26"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row>
    <row r="7" spans="1:26"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row>
    <row r="8" spans="1:26" ht="17.25" customHeight="1">
      <c r="J8" s="899" t="s">
        <v>959</v>
      </c>
      <c r="K8" s="899"/>
      <c r="L8" s="899"/>
      <c r="M8" s="899"/>
      <c r="N8" s="899"/>
      <c r="O8" s="900" t="str">
        <f>IF(基本情報!$C$3="","",基本情報!$C$3)</f>
        <v/>
      </c>
      <c r="P8" s="900"/>
      <c r="Q8" s="900"/>
      <c r="R8" s="900"/>
      <c r="S8" s="900"/>
      <c r="T8" s="900"/>
      <c r="U8" s="900"/>
      <c r="V8" s="900"/>
      <c r="W8" s="900"/>
      <c r="X8" s="900"/>
    </row>
    <row r="9" spans="1:26" ht="17.25" customHeight="1">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6" ht="17.25" customHeight="1">
      <c r="J10" s="899" t="s">
        <v>961</v>
      </c>
      <c r="K10" s="899"/>
      <c r="L10" s="899"/>
      <c r="M10" s="899"/>
      <c r="N10" s="899"/>
      <c r="O10" s="900" t="str">
        <f>IF(基本情報!$C$5="","",基本情報!$C$5)</f>
        <v/>
      </c>
      <c r="P10" s="900"/>
      <c r="Q10" s="900"/>
      <c r="R10" s="900"/>
      <c r="S10" s="900"/>
      <c r="T10" s="900"/>
      <c r="U10" s="900"/>
      <c r="V10" s="900"/>
      <c r="W10" s="900"/>
      <c r="X10" s="900"/>
    </row>
    <row r="11" spans="1:26" ht="17.25" customHeight="1">
      <c r="C11" s="433"/>
      <c r="D11" s="433"/>
      <c r="E11" s="433"/>
      <c r="F11" s="433"/>
      <c r="G11" s="433"/>
      <c r="L11" s="433"/>
      <c r="R11" s="433"/>
      <c r="S11" s="433"/>
      <c r="T11" s="433"/>
      <c r="U11" s="433"/>
      <c r="V11" s="433"/>
      <c r="W11" s="433"/>
      <c r="X11" s="433"/>
    </row>
    <row r="12" spans="1:26" ht="17.25" customHeight="1">
      <c r="A12" s="433" t="s">
        <v>1267</v>
      </c>
      <c r="B12" s="433"/>
      <c r="C12" s="433"/>
      <c r="D12" s="433"/>
      <c r="E12" s="433"/>
      <c r="F12" s="433"/>
      <c r="G12" s="433"/>
      <c r="H12" s="433"/>
      <c r="I12" s="433"/>
      <c r="J12" s="433"/>
      <c r="K12" s="433"/>
      <c r="L12" s="433"/>
      <c r="M12" s="433"/>
      <c r="N12" s="433"/>
      <c r="O12" s="433"/>
      <c r="P12" s="433"/>
      <c r="Q12" s="433"/>
      <c r="R12" s="433"/>
      <c r="S12" s="433"/>
      <c r="T12" s="433"/>
      <c r="U12" s="433"/>
      <c r="V12" s="433"/>
      <c r="W12" s="433"/>
      <c r="X12" s="433"/>
    </row>
    <row r="13" spans="1:26" ht="17.25" customHeight="1" thickBot="1">
      <c r="A13" s="433"/>
      <c r="B13" s="433"/>
      <c r="C13" s="433"/>
      <c r="D13" s="433"/>
      <c r="E13" s="433"/>
      <c r="F13" s="433"/>
      <c r="G13" s="433"/>
      <c r="H13" s="433"/>
      <c r="I13" s="433"/>
      <c r="J13" s="433"/>
      <c r="K13" s="433"/>
      <c r="L13" s="433"/>
      <c r="M13" s="433"/>
      <c r="N13" s="433"/>
      <c r="O13" s="433"/>
      <c r="P13" s="433"/>
      <c r="Q13" s="433"/>
      <c r="R13" s="433"/>
      <c r="S13" s="433"/>
      <c r="T13" s="433"/>
      <c r="U13" s="433"/>
      <c r="V13" s="433"/>
      <c r="W13" s="433"/>
      <c r="X13" s="433"/>
    </row>
    <row r="14" spans="1:26" ht="17.25" customHeight="1" thickBot="1">
      <c r="A14" s="2189" t="s">
        <v>1284</v>
      </c>
      <c r="B14" s="2190"/>
      <c r="C14" s="2190"/>
      <c r="D14" s="2190"/>
      <c r="E14" s="2190"/>
      <c r="F14" s="2190"/>
      <c r="G14" s="2191"/>
      <c r="H14" s="2191"/>
      <c r="I14" s="2191"/>
      <c r="J14" s="2191"/>
      <c r="K14" s="2191"/>
      <c r="L14" s="2191"/>
      <c r="M14" s="2191"/>
      <c r="N14" s="2191"/>
      <c r="O14" s="2191"/>
      <c r="P14" s="2191"/>
      <c r="Q14" s="2191"/>
      <c r="R14" s="2191"/>
      <c r="S14" s="2191"/>
      <c r="T14" s="2191"/>
      <c r="U14" s="2191"/>
      <c r="V14" s="2181" t="s">
        <v>1268</v>
      </c>
      <c r="W14" s="2181"/>
      <c r="X14" s="2182"/>
    </row>
    <row r="15" spans="1:26" ht="17.25" customHeight="1">
      <c r="A15" s="2193" t="s">
        <v>1283</v>
      </c>
      <c r="B15" s="2194"/>
      <c r="C15" s="2194"/>
      <c r="D15" s="2194"/>
      <c r="E15" s="2194"/>
      <c r="F15" s="2194"/>
      <c r="G15" s="2194"/>
      <c r="H15" s="2194"/>
      <c r="I15" s="2194"/>
      <c r="J15" s="2194"/>
      <c r="K15" s="2194"/>
      <c r="L15" s="2194"/>
      <c r="M15" s="2194"/>
      <c r="N15" s="2194"/>
      <c r="O15" s="2194"/>
      <c r="P15" s="2194"/>
      <c r="Q15" s="2194"/>
      <c r="R15" s="2194"/>
      <c r="S15" s="2194"/>
      <c r="T15" s="2194"/>
      <c r="U15" s="2194"/>
      <c r="V15" s="2194"/>
      <c r="W15" s="2194"/>
      <c r="X15" s="2195"/>
    </row>
    <row r="16" spans="1:26" ht="17.25" customHeight="1">
      <c r="A16" s="2175"/>
      <c r="B16" s="2176"/>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7"/>
    </row>
    <row r="17" spans="1:24" ht="17.25" customHeight="1">
      <c r="A17" s="2178"/>
      <c r="B17" s="2179"/>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80"/>
    </row>
    <row r="18" spans="1:24" ht="17.25" customHeight="1">
      <c r="A18" s="2178"/>
      <c r="B18" s="2179"/>
      <c r="C18" s="2179"/>
      <c r="D18" s="2179"/>
      <c r="E18" s="2179"/>
      <c r="F18" s="2179"/>
      <c r="G18" s="2179"/>
      <c r="H18" s="2179"/>
      <c r="I18" s="2179"/>
      <c r="J18" s="2179"/>
      <c r="K18" s="2179"/>
      <c r="L18" s="2179"/>
      <c r="M18" s="2179"/>
      <c r="N18" s="2179"/>
      <c r="O18" s="2179"/>
      <c r="P18" s="2179"/>
      <c r="Q18" s="2179"/>
      <c r="R18" s="2179"/>
      <c r="S18" s="2179"/>
      <c r="T18" s="2179"/>
      <c r="U18" s="2179"/>
      <c r="V18" s="2179"/>
      <c r="W18" s="2179"/>
      <c r="X18" s="2180"/>
    </row>
    <row r="19" spans="1:24" ht="17.25" customHeight="1">
      <c r="A19" s="2178"/>
      <c r="B19" s="2179"/>
      <c r="C19" s="2179"/>
      <c r="D19" s="2179"/>
      <c r="E19" s="2179"/>
      <c r="F19" s="2179"/>
      <c r="G19" s="2179"/>
      <c r="H19" s="2179"/>
      <c r="I19" s="2179"/>
      <c r="J19" s="2179"/>
      <c r="K19" s="2179"/>
      <c r="L19" s="2179"/>
      <c r="M19" s="2179"/>
      <c r="N19" s="2179"/>
      <c r="O19" s="2179"/>
      <c r="P19" s="2179"/>
      <c r="Q19" s="2179"/>
      <c r="R19" s="2179"/>
      <c r="S19" s="2179"/>
      <c r="T19" s="2179"/>
      <c r="U19" s="2179"/>
      <c r="V19" s="2179"/>
      <c r="W19" s="2179"/>
      <c r="X19" s="2180"/>
    </row>
    <row r="20" spans="1:24" ht="17.25" customHeight="1">
      <c r="A20" s="2178"/>
      <c r="B20" s="2179"/>
      <c r="C20" s="2179"/>
      <c r="D20" s="2179"/>
      <c r="E20" s="2179"/>
      <c r="F20" s="2179"/>
      <c r="G20" s="2179"/>
      <c r="H20" s="2179"/>
      <c r="I20" s="2179"/>
      <c r="J20" s="2179"/>
      <c r="K20" s="2179"/>
      <c r="L20" s="2179"/>
      <c r="M20" s="2179"/>
      <c r="N20" s="2179"/>
      <c r="O20" s="2179"/>
      <c r="P20" s="2179"/>
      <c r="Q20" s="2179"/>
      <c r="R20" s="2179"/>
      <c r="S20" s="2179"/>
      <c r="T20" s="2179"/>
      <c r="U20" s="2179"/>
      <c r="V20" s="2179"/>
      <c r="W20" s="2179"/>
      <c r="X20" s="2180"/>
    </row>
    <row r="21" spans="1:24" ht="17.25" customHeight="1" thickBot="1">
      <c r="A21" s="2192"/>
      <c r="B21" s="2184"/>
      <c r="C21" s="2184"/>
      <c r="D21" s="2184"/>
      <c r="E21" s="2184"/>
      <c r="F21" s="2184"/>
      <c r="G21" s="2184"/>
      <c r="H21" s="2184"/>
      <c r="I21" s="2184"/>
      <c r="J21" s="2184"/>
      <c r="K21" s="2184"/>
      <c r="L21" s="2184"/>
      <c r="M21" s="2184"/>
      <c r="N21" s="2184"/>
      <c r="O21" s="2184"/>
      <c r="P21" s="2184"/>
      <c r="Q21" s="2184"/>
      <c r="R21" s="2184"/>
      <c r="S21" s="2184"/>
      <c r="T21" s="2184"/>
      <c r="U21" s="2184"/>
      <c r="V21" s="2184"/>
      <c r="W21" s="2184"/>
      <c r="X21" s="2185"/>
    </row>
    <row r="22" spans="1:24" ht="17.25" customHeight="1">
      <c r="A22" s="2207" t="s">
        <v>1285</v>
      </c>
      <c r="B22" s="2207"/>
      <c r="C22" s="2207"/>
      <c r="D22" s="2207"/>
      <c r="E22" s="2207"/>
      <c r="F22" s="2207"/>
      <c r="G22" s="2207"/>
      <c r="H22" s="2207"/>
      <c r="I22" s="2207"/>
      <c r="J22" s="2207"/>
      <c r="K22" s="2207"/>
      <c r="L22" s="2207"/>
      <c r="M22" s="2207"/>
      <c r="N22" s="2207"/>
      <c r="O22" s="2207"/>
      <c r="P22" s="2207"/>
      <c r="Q22" s="2207"/>
      <c r="R22" s="2207"/>
      <c r="S22" s="2207"/>
      <c r="T22" s="2207"/>
      <c r="U22" s="2207"/>
      <c r="V22" s="2207"/>
      <c r="W22" s="2207"/>
      <c r="X22" s="2207"/>
    </row>
    <row r="23" spans="1:24" ht="17.2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33"/>
    </row>
    <row r="24" spans="1:24" ht="17.25" customHeight="1">
      <c r="B24" s="273" t="s">
        <v>373</v>
      </c>
      <c r="C24" s="430" t="s">
        <v>1286</v>
      </c>
      <c r="G24" s="433"/>
      <c r="H24" s="433"/>
      <c r="I24" s="433"/>
      <c r="J24" s="433"/>
      <c r="K24" s="433"/>
      <c r="L24" s="433"/>
      <c r="M24" s="433"/>
      <c r="N24" s="433"/>
      <c r="O24" s="433"/>
      <c r="P24" s="433"/>
      <c r="Q24" s="433"/>
      <c r="R24" s="433"/>
      <c r="S24" s="433"/>
      <c r="T24" s="433"/>
      <c r="U24" s="433"/>
      <c r="V24" s="433"/>
      <c r="W24" s="433"/>
      <c r="X24" s="433"/>
    </row>
    <row r="25" spans="1:24" ht="17.25" customHeight="1" thickBot="1">
      <c r="A25" s="433"/>
      <c r="B25" s="433"/>
      <c r="C25" s="433"/>
      <c r="D25" s="433"/>
      <c r="E25" s="433"/>
      <c r="F25" s="433"/>
      <c r="G25" s="433"/>
      <c r="H25" s="433"/>
      <c r="I25" s="433"/>
      <c r="J25" s="433"/>
      <c r="K25" s="433"/>
      <c r="L25" s="433"/>
      <c r="M25" s="433"/>
      <c r="N25" s="433"/>
      <c r="O25" s="433"/>
      <c r="P25" s="433"/>
      <c r="Q25" s="433"/>
      <c r="R25" s="433"/>
      <c r="S25" s="433"/>
      <c r="T25" s="433"/>
      <c r="U25" s="433"/>
      <c r="V25" s="433"/>
      <c r="W25" s="433"/>
      <c r="X25" s="433"/>
    </row>
    <row r="26" spans="1:24" ht="17.25" customHeight="1" thickBot="1">
      <c r="A26" s="2186" t="s">
        <v>1281</v>
      </c>
      <c r="B26" s="2187"/>
      <c r="C26" s="2187"/>
      <c r="D26" s="2187"/>
      <c r="E26" s="2187"/>
      <c r="F26" s="2188"/>
      <c r="G26" s="522"/>
      <c r="H26" s="523"/>
      <c r="I26" s="523"/>
      <c r="J26" s="523"/>
      <c r="K26" s="523"/>
      <c r="L26" s="523"/>
      <c r="M26" s="523"/>
      <c r="N26" s="524"/>
      <c r="O26" s="525"/>
      <c r="P26" s="2186" t="s">
        <v>1269</v>
      </c>
      <c r="Q26" s="2187"/>
      <c r="R26" s="2187"/>
      <c r="S26" s="2187"/>
      <c r="T26" s="2187"/>
      <c r="U26" s="2188"/>
      <c r="V26" s="2196"/>
      <c r="W26" s="2196"/>
      <c r="X26" s="2197"/>
    </row>
    <row r="27" spans="1:24" ht="17.25" customHeight="1">
      <c r="A27" s="2208" t="s">
        <v>1287</v>
      </c>
      <c r="B27" s="2208"/>
      <c r="C27" s="2208"/>
      <c r="D27" s="2208"/>
      <c r="E27" s="2208"/>
      <c r="F27" s="2208"/>
      <c r="G27" s="2208"/>
      <c r="H27" s="2208"/>
      <c r="I27" s="2208"/>
      <c r="J27" s="2208"/>
      <c r="K27" s="2208"/>
      <c r="L27" s="2208"/>
      <c r="M27" s="2208"/>
      <c r="N27" s="2208"/>
      <c r="O27" s="2208"/>
      <c r="P27" s="2208"/>
      <c r="Q27" s="2208"/>
      <c r="R27" s="2208"/>
      <c r="S27" s="2208"/>
      <c r="T27" s="2208"/>
      <c r="U27" s="2208"/>
      <c r="V27" s="2208"/>
      <c r="W27" s="2208"/>
      <c r="X27" s="2208"/>
    </row>
    <row r="28" spans="1:24" ht="17.25" customHeight="1">
      <c r="A28" s="433"/>
      <c r="B28" s="433"/>
      <c r="C28" s="433"/>
      <c r="D28" s="433"/>
      <c r="E28" s="433"/>
      <c r="F28" s="433"/>
      <c r="G28" s="433"/>
      <c r="H28" s="433"/>
      <c r="I28" s="433"/>
      <c r="J28" s="433"/>
      <c r="K28" s="433"/>
      <c r="L28" s="433"/>
      <c r="M28" s="433"/>
      <c r="N28" s="433"/>
      <c r="O28" s="433"/>
      <c r="P28" s="433"/>
      <c r="Q28" s="433"/>
      <c r="R28" s="433"/>
      <c r="S28" s="433"/>
      <c r="T28" s="433"/>
      <c r="U28" s="433"/>
      <c r="V28" s="433"/>
      <c r="W28" s="433"/>
      <c r="X28" s="433"/>
    </row>
    <row r="29" spans="1:24" ht="17.25" customHeight="1">
      <c r="A29" s="433"/>
      <c r="B29" s="273" t="s">
        <v>373</v>
      </c>
      <c r="C29" s="433" t="s">
        <v>1288</v>
      </c>
      <c r="D29" s="433"/>
      <c r="E29" s="433"/>
      <c r="F29" s="433"/>
      <c r="G29" s="433"/>
      <c r="H29" s="433"/>
      <c r="I29" s="433"/>
      <c r="J29" s="433"/>
      <c r="K29" s="433"/>
      <c r="L29" s="433"/>
      <c r="M29" s="433"/>
      <c r="N29" s="433"/>
      <c r="O29" s="433"/>
      <c r="P29" s="433"/>
      <c r="Q29" s="433"/>
      <c r="R29" s="433"/>
      <c r="S29" s="433"/>
      <c r="T29" s="433"/>
      <c r="U29" s="433"/>
      <c r="V29" s="433"/>
      <c r="W29" s="433"/>
      <c r="X29" s="433"/>
    </row>
    <row r="30" spans="1:24" ht="17.25" customHeight="1" thickBot="1">
      <c r="A30" s="433"/>
      <c r="B30" s="433"/>
      <c r="C30" s="433"/>
      <c r="D30" s="433"/>
      <c r="E30" s="433"/>
      <c r="F30" s="433"/>
      <c r="G30" s="433"/>
      <c r="H30" s="433"/>
      <c r="I30" s="433"/>
      <c r="J30" s="433"/>
      <c r="K30" s="433"/>
      <c r="L30" s="433"/>
      <c r="M30" s="433"/>
      <c r="N30" s="433"/>
      <c r="O30" s="433"/>
      <c r="P30" s="433"/>
      <c r="Q30" s="433"/>
      <c r="R30" s="433"/>
      <c r="S30" s="433"/>
      <c r="T30" s="433"/>
      <c r="U30" s="433"/>
      <c r="V30" s="433"/>
      <c r="W30" s="433"/>
      <c r="X30" s="433"/>
    </row>
    <row r="31" spans="1:24" ht="17.25" customHeight="1" thickBot="1">
      <c r="A31" s="2186" t="s">
        <v>1270</v>
      </c>
      <c r="B31" s="2187"/>
      <c r="C31" s="2187"/>
      <c r="D31" s="2187"/>
      <c r="E31" s="2187"/>
      <c r="F31" s="2188"/>
      <c r="G31" s="2226"/>
      <c r="H31" s="2227"/>
      <c r="I31" s="2227"/>
      <c r="J31" s="2227"/>
      <c r="K31" s="2227"/>
      <c r="L31" s="2227"/>
      <c r="M31" s="2186" t="s">
        <v>1271</v>
      </c>
      <c r="N31" s="2187"/>
      <c r="O31" s="2187"/>
      <c r="P31" s="2187"/>
      <c r="Q31" s="2187"/>
      <c r="R31" s="2187"/>
      <c r="S31" s="2198"/>
      <c r="T31" s="2199"/>
      <c r="U31" s="2199"/>
      <c r="V31" s="2199"/>
      <c r="W31" s="2199"/>
      <c r="X31" s="2217"/>
    </row>
    <row r="32" spans="1:24" ht="17.25" customHeight="1" thickBot="1">
      <c r="A32" s="2186" t="s">
        <v>1282</v>
      </c>
      <c r="B32" s="2187"/>
      <c r="C32" s="2187"/>
      <c r="D32" s="2187"/>
      <c r="E32" s="2187"/>
      <c r="F32" s="2188"/>
      <c r="G32" s="2198"/>
      <c r="H32" s="2199"/>
      <c r="I32" s="2199"/>
      <c r="J32" s="2199"/>
      <c r="K32" s="2199"/>
      <c r="L32" s="2199"/>
      <c r="M32" s="2186" t="s">
        <v>1272</v>
      </c>
      <c r="N32" s="2187"/>
      <c r="O32" s="2187"/>
      <c r="P32" s="2187"/>
      <c r="Q32" s="2187"/>
      <c r="R32" s="2187"/>
      <c r="S32" s="2198"/>
      <c r="T32" s="2199"/>
      <c r="U32" s="2199"/>
      <c r="V32" s="2199"/>
      <c r="W32" s="2199"/>
      <c r="X32" s="2217"/>
    </row>
    <row r="33" spans="1:27" ht="17.25" customHeight="1">
      <c r="A33" s="530"/>
      <c r="B33" s="431"/>
      <c r="C33" s="431"/>
      <c r="D33" s="431"/>
      <c r="E33" s="431"/>
      <c r="F33" s="432"/>
      <c r="G33" s="2218"/>
      <c r="H33" s="2219"/>
      <c r="I33" s="2219"/>
      <c r="J33" s="2219"/>
      <c r="K33" s="2219"/>
      <c r="L33" s="2219"/>
      <c r="M33" s="2219"/>
      <c r="N33" s="2219"/>
      <c r="O33" s="2219"/>
      <c r="P33" s="2219"/>
      <c r="Q33" s="2219"/>
      <c r="R33" s="2219"/>
      <c r="S33" s="2219"/>
      <c r="T33" s="2219"/>
      <c r="U33" s="2219"/>
      <c r="V33" s="2219"/>
      <c r="W33" s="2219"/>
      <c r="X33" s="2220"/>
    </row>
    <row r="34" spans="1:27" ht="17.25" customHeight="1">
      <c r="A34" s="2200" t="s">
        <v>471</v>
      </c>
      <c r="B34" s="1167"/>
      <c r="C34" s="1167"/>
      <c r="D34" s="1167"/>
      <c r="E34" s="1167"/>
      <c r="F34" s="1168"/>
      <c r="G34" s="2221"/>
      <c r="H34" s="2222"/>
      <c r="I34" s="2222"/>
      <c r="J34" s="2222"/>
      <c r="K34" s="2222"/>
      <c r="L34" s="2222"/>
      <c r="M34" s="2222"/>
      <c r="N34" s="2222"/>
      <c r="O34" s="2222"/>
      <c r="P34" s="2222"/>
      <c r="Q34" s="2222"/>
      <c r="R34" s="2222"/>
      <c r="S34" s="2222"/>
      <c r="T34" s="2222"/>
      <c r="U34" s="2222"/>
      <c r="V34" s="2222"/>
      <c r="W34" s="2222"/>
      <c r="X34" s="2223"/>
    </row>
    <row r="35" spans="1:27" ht="17.25" customHeight="1">
      <c r="A35" s="2200" t="s">
        <v>1273</v>
      </c>
      <c r="B35" s="1167"/>
      <c r="C35" s="1167"/>
      <c r="D35" s="1167"/>
      <c r="E35" s="1167"/>
      <c r="F35" s="1168"/>
      <c r="G35" s="2201"/>
      <c r="H35" s="2202"/>
      <c r="I35" s="2202"/>
      <c r="J35" s="2202"/>
      <c r="K35" s="2202"/>
      <c r="L35" s="2202"/>
      <c r="M35" s="2202"/>
      <c r="N35" s="2202"/>
      <c r="O35" s="2202"/>
      <c r="P35" s="2202"/>
      <c r="Q35" s="2202"/>
      <c r="R35" s="2202"/>
      <c r="S35" s="2202"/>
      <c r="T35" s="2202"/>
      <c r="U35" s="2202"/>
      <c r="V35" s="2202"/>
      <c r="W35" s="2202"/>
      <c r="X35" s="2203"/>
    </row>
    <row r="36" spans="1:27" ht="17.25" customHeight="1" thickBot="1">
      <c r="A36" s="531"/>
      <c r="B36" s="532"/>
      <c r="C36" s="532"/>
      <c r="D36" s="532"/>
      <c r="E36" s="532"/>
      <c r="F36" s="533"/>
      <c r="G36" s="2183"/>
      <c r="H36" s="2184"/>
      <c r="I36" s="2184"/>
      <c r="J36" s="2184"/>
      <c r="K36" s="2184"/>
      <c r="L36" s="2184"/>
      <c r="M36" s="2184"/>
      <c r="N36" s="2184"/>
      <c r="O36" s="2184"/>
      <c r="P36" s="2184"/>
      <c r="Q36" s="2184"/>
      <c r="R36" s="2184"/>
      <c r="S36" s="2184"/>
      <c r="T36" s="2184"/>
      <c r="U36" s="2184"/>
      <c r="V36" s="2184"/>
      <c r="W36" s="2184"/>
      <c r="X36" s="2185"/>
    </row>
    <row r="37" spans="1:27" ht="17.25" customHeight="1">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row>
    <row r="38" spans="1:27" ht="17.25" customHeight="1" thickBot="1">
      <c r="A38" s="511"/>
      <c r="B38" s="511"/>
      <c r="C38" s="511"/>
      <c r="D38" s="511"/>
      <c r="E38" s="511"/>
      <c r="F38" s="511"/>
      <c r="G38" s="511" t="s">
        <v>1274</v>
      </c>
      <c r="H38" s="511"/>
      <c r="I38" s="511"/>
      <c r="J38" s="511"/>
      <c r="K38" s="511"/>
      <c r="L38" s="511"/>
      <c r="M38" s="511"/>
      <c r="N38" s="511"/>
      <c r="O38" s="511"/>
      <c r="P38" s="511"/>
      <c r="Q38" s="511"/>
      <c r="R38" s="511"/>
      <c r="S38" s="511"/>
      <c r="T38" s="511"/>
      <c r="U38" s="511"/>
      <c r="V38" s="511"/>
    </row>
    <row r="39" spans="1:27" ht="17.25" customHeight="1">
      <c r="A39" s="511"/>
      <c r="B39" s="511"/>
      <c r="C39" s="511"/>
      <c r="D39" s="511"/>
      <c r="E39" s="513"/>
      <c r="F39" s="511"/>
      <c r="G39" s="2212" t="s">
        <v>1275</v>
      </c>
      <c r="H39" s="2213"/>
      <c r="I39" s="2213"/>
      <c r="J39" s="2213"/>
      <c r="K39" s="2213"/>
      <c r="L39" s="2213"/>
      <c r="M39" s="2213"/>
      <c r="N39" s="2213"/>
      <c r="O39" s="2214" t="s">
        <v>1276</v>
      </c>
      <c r="P39" s="2215"/>
      <c r="Q39" s="2215"/>
      <c r="R39" s="2215"/>
      <c r="S39" s="2216"/>
      <c r="T39" s="2224" t="s">
        <v>1277</v>
      </c>
      <c r="U39" s="2215"/>
      <c r="V39" s="2215"/>
      <c r="W39" s="2215"/>
      <c r="X39" s="2225"/>
    </row>
    <row r="40" spans="1:27" ht="17.25" customHeight="1">
      <c r="A40" s="807"/>
      <c r="B40" s="807"/>
      <c r="C40" s="807"/>
      <c r="D40" s="807"/>
      <c r="E40" s="807"/>
      <c r="F40" s="511"/>
      <c r="G40" s="515"/>
      <c r="H40" s="514"/>
      <c r="I40" s="514"/>
      <c r="J40" s="514"/>
      <c r="K40" s="514"/>
      <c r="L40" s="514"/>
      <c r="M40" s="514"/>
      <c r="N40" s="517"/>
      <c r="O40" s="515"/>
      <c r="P40" s="514"/>
      <c r="Q40" s="514"/>
      <c r="R40" s="514"/>
      <c r="S40" s="516"/>
      <c r="T40" s="514"/>
      <c r="U40" s="514"/>
      <c r="V40" s="514"/>
      <c r="W40" s="514"/>
      <c r="X40" s="517"/>
    </row>
    <row r="41" spans="1:27" ht="17.25" customHeight="1">
      <c r="A41" s="807"/>
      <c r="B41" s="807"/>
      <c r="C41" s="807"/>
      <c r="D41" s="807"/>
      <c r="E41" s="807"/>
      <c r="F41" s="511"/>
      <c r="G41" s="808"/>
      <c r="H41" s="809"/>
      <c r="I41" s="809"/>
      <c r="J41" s="809"/>
      <c r="K41" s="809"/>
      <c r="L41" s="809"/>
      <c r="M41" s="809"/>
      <c r="N41" s="810"/>
      <c r="O41" s="518"/>
      <c r="P41" s="519"/>
      <c r="Q41" s="519"/>
      <c r="R41" s="519"/>
      <c r="S41" s="520"/>
      <c r="T41" s="519"/>
      <c r="U41" s="519"/>
      <c r="V41" s="519"/>
      <c r="W41" s="519"/>
      <c r="X41" s="521"/>
    </row>
    <row r="42" spans="1:27" ht="17.25" customHeight="1">
      <c r="A42" s="512"/>
      <c r="B42" s="512"/>
      <c r="C42" s="512"/>
      <c r="D42" s="512"/>
      <c r="E42" s="512"/>
      <c r="F42" s="511"/>
      <c r="G42" s="518"/>
      <c r="H42" s="519"/>
      <c r="I42" s="519"/>
      <c r="J42" s="519"/>
      <c r="K42" s="519"/>
      <c r="L42" s="519"/>
      <c r="M42" s="519"/>
      <c r="N42" s="521"/>
      <c r="O42" s="518"/>
      <c r="P42" s="519"/>
      <c r="Q42" s="519"/>
      <c r="R42" s="519"/>
      <c r="S42" s="520"/>
      <c r="T42" s="519"/>
      <c r="U42" s="519"/>
      <c r="V42" s="519"/>
      <c r="W42" s="519"/>
      <c r="X42" s="521"/>
    </row>
    <row r="43" spans="1:27" ht="17.25" customHeight="1" thickBot="1">
      <c r="A43" s="512"/>
      <c r="B43" s="512"/>
      <c r="C43" s="512"/>
      <c r="D43" s="512"/>
      <c r="E43" s="512"/>
      <c r="F43" s="511"/>
      <c r="G43" s="526"/>
      <c r="H43" s="527"/>
      <c r="I43" s="527"/>
      <c r="J43" s="527"/>
      <c r="K43" s="527"/>
      <c r="L43" s="527"/>
      <c r="M43" s="527"/>
      <c r="N43" s="529"/>
      <c r="O43" s="526"/>
      <c r="P43" s="527"/>
      <c r="Q43" s="527"/>
      <c r="R43" s="527"/>
      <c r="S43" s="528"/>
      <c r="T43" s="527"/>
      <c r="U43" s="527"/>
      <c r="V43" s="527"/>
      <c r="W43" s="527"/>
      <c r="X43" s="529"/>
    </row>
    <row r="44" spans="1:27" ht="17.25" customHeight="1" thickBot="1">
      <c r="A44" s="512"/>
      <c r="B44" s="512"/>
      <c r="C44" s="512"/>
      <c r="D44" s="512"/>
      <c r="E44" s="512"/>
      <c r="F44" s="511"/>
      <c r="G44" s="2204" t="s">
        <v>1278</v>
      </c>
      <c r="H44" s="2205"/>
      <c r="I44" s="2205"/>
      <c r="J44" s="2205"/>
      <c r="K44" s="2205"/>
      <c r="L44" s="2206"/>
      <c r="M44" s="566" t="s">
        <v>373</v>
      </c>
      <c r="N44" s="2209" t="s">
        <v>1293</v>
      </c>
      <c r="O44" s="2211"/>
      <c r="P44" s="566" t="s">
        <v>373</v>
      </c>
      <c r="Q44" s="2209" t="s">
        <v>1292</v>
      </c>
      <c r="R44" s="2211"/>
      <c r="S44" s="566" t="s">
        <v>373</v>
      </c>
      <c r="T44" s="2209" t="s">
        <v>1279</v>
      </c>
      <c r="U44" s="2211"/>
      <c r="V44" s="566" t="s">
        <v>373</v>
      </c>
      <c r="W44" s="2209" t="s">
        <v>1291</v>
      </c>
      <c r="X44" s="2210"/>
      <c r="Y44" s="433"/>
      <c r="Z44" s="433"/>
      <c r="AA44" s="433"/>
    </row>
  </sheetData>
  <mergeCells count="46">
    <mergeCell ref="G44:L44"/>
    <mergeCell ref="A22:X22"/>
    <mergeCell ref="A27:X27"/>
    <mergeCell ref="P26:U26"/>
    <mergeCell ref="W44:X44"/>
    <mergeCell ref="N44:O44"/>
    <mergeCell ref="Q44:R44"/>
    <mergeCell ref="T44:U44"/>
    <mergeCell ref="G39:N39"/>
    <mergeCell ref="O39:S39"/>
    <mergeCell ref="S31:X31"/>
    <mergeCell ref="S32:X32"/>
    <mergeCell ref="G33:X33"/>
    <mergeCell ref="G34:X34"/>
    <mergeCell ref="T39:X39"/>
    <mergeCell ref="G31:L31"/>
    <mergeCell ref="G32:L32"/>
    <mergeCell ref="A34:F34"/>
    <mergeCell ref="A35:F35"/>
    <mergeCell ref="M31:R31"/>
    <mergeCell ref="M32:R32"/>
    <mergeCell ref="G35:X35"/>
    <mergeCell ref="G36:X36"/>
    <mergeCell ref="A3:X4"/>
    <mergeCell ref="A26:F26"/>
    <mergeCell ref="A31:F31"/>
    <mergeCell ref="A32:F32"/>
    <mergeCell ref="S6:X6"/>
    <mergeCell ref="A14:F14"/>
    <mergeCell ref="G14:U14"/>
    <mergeCell ref="A18:X18"/>
    <mergeCell ref="A19:X19"/>
    <mergeCell ref="A20:X20"/>
    <mergeCell ref="A21:X21"/>
    <mergeCell ref="A15:X15"/>
    <mergeCell ref="V26:X26"/>
    <mergeCell ref="J8:N8"/>
    <mergeCell ref="O8:X8"/>
    <mergeCell ref="G9:I9"/>
    <mergeCell ref="A16:X16"/>
    <mergeCell ref="A17:X17"/>
    <mergeCell ref="J9:N9"/>
    <mergeCell ref="O9:X9"/>
    <mergeCell ref="J10:N10"/>
    <mergeCell ref="O10:X10"/>
    <mergeCell ref="V14:X14"/>
  </mergeCells>
  <phoneticPr fontId="4"/>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目次!A1" display="目次"/>
  </hyperlinks>
  <printOptions horizontalCentered="1"/>
  <pageMargins left="0.78740157480314965" right="0.78740157480314965" top="0.51181102362204722" bottom="0.55118110236220474" header="0.39370078740157483" footer="0.31496062992125984"/>
  <pageSetup paperSize="9" orientation="portrait" blackAndWhite="1"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9"/>
  <sheetViews>
    <sheetView view="pageBreakPreview" zoomScaleNormal="100" zoomScaleSheetLayoutView="100" workbookViewId="0">
      <selection activeCell="J3" sqref="J3:O4"/>
    </sheetView>
  </sheetViews>
  <sheetFormatPr defaultRowHeight="17.25" customHeight="1"/>
  <cols>
    <col min="1" max="24" width="3.625" style="542" customWidth="1"/>
    <col min="25" max="62" width="9" style="542" customWidth="1"/>
    <col min="63" max="16384" width="9" style="542"/>
  </cols>
  <sheetData>
    <row r="1" spans="1:26" ht="17.25" customHeight="1">
      <c r="A1" s="546"/>
      <c r="B1" s="546"/>
      <c r="C1" s="546"/>
      <c r="D1" s="546"/>
      <c r="E1" s="546"/>
      <c r="F1" s="546"/>
      <c r="G1" s="546"/>
      <c r="R1" s="546"/>
      <c r="S1" s="546"/>
      <c r="T1" s="546"/>
      <c r="X1" s="422" t="s">
        <v>1290</v>
      </c>
      <c r="Y1" s="559" t="s">
        <v>571</v>
      </c>
      <c r="Z1" s="551"/>
    </row>
    <row r="2" spans="1:26" ht="17.25" customHeight="1">
      <c r="A2" s="546"/>
      <c r="B2" s="2228" t="s">
        <v>1367</v>
      </c>
      <c r="C2" s="2229"/>
      <c r="D2" s="2229"/>
      <c r="E2" s="2229"/>
      <c r="F2" s="2229"/>
      <c r="G2" s="2229"/>
      <c r="H2" s="2229"/>
      <c r="I2" s="2230"/>
      <c r="R2" s="546"/>
      <c r="S2" s="546"/>
      <c r="T2" s="546"/>
      <c r="X2" s="546"/>
    </row>
    <row r="3" spans="1:26" ht="17.25" customHeight="1">
      <c r="A3" s="565"/>
      <c r="B3" s="2231"/>
      <c r="C3" s="2232"/>
      <c r="D3" s="2232"/>
      <c r="E3" s="2232"/>
      <c r="F3" s="2232"/>
      <c r="G3" s="2232"/>
      <c r="H3" s="2232"/>
      <c r="I3" s="2233"/>
      <c r="J3" s="1030" t="s">
        <v>1280</v>
      </c>
      <c r="K3" s="1030"/>
      <c r="L3" s="1030"/>
      <c r="M3" s="1030"/>
      <c r="N3" s="1030"/>
      <c r="O3" s="1030"/>
      <c r="P3" s="565"/>
      <c r="Q3" s="565"/>
      <c r="R3" s="565"/>
      <c r="S3" s="565"/>
      <c r="T3" s="565"/>
      <c r="U3" s="565"/>
      <c r="V3" s="565"/>
      <c r="W3" s="565"/>
      <c r="X3" s="565"/>
    </row>
    <row r="4" spans="1:26" ht="17.25" customHeight="1">
      <c r="A4" s="565"/>
      <c r="B4" s="2231"/>
      <c r="C4" s="2232"/>
      <c r="D4" s="2232"/>
      <c r="E4" s="2232"/>
      <c r="F4" s="2232"/>
      <c r="G4" s="2232"/>
      <c r="H4" s="2232"/>
      <c r="I4" s="2233"/>
      <c r="J4" s="1030"/>
      <c r="K4" s="1030"/>
      <c r="L4" s="1030"/>
      <c r="M4" s="1030"/>
      <c r="N4" s="1030"/>
      <c r="O4" s="1030"/>
      <c r="P4" s="565"/>
      <c r="Q4" s="565"/>
      <c r="R4" s="565"/>
      <c r="S4" s="565"/>
      <c r="T4" s="565"/>
      <c r="U4" s="565"/>
      <c r="V4" s="565"/>
      <c r="W4" s="565"/>
      <c r="X4" s="565"/>
    </row>
    <row r="5" spans="1:26" ht="17.25" customHeight="1">
      <c r="A5" s="546"/>
      <c r="B5" s="2231"/>
      <c r="C5" s="2232"/>
      <c r="D5" s="2232"/>
      <c r="E5" s="2232"/>
      <c r="F5" s="2232"/>
      <c r="G5" s="2232"/>
      <c r="H5" s="2232"/>
      <c r="I5" s="2233"/>
      <c r="J5" s="543"/>
      <c r="K5" s="543"/>
      <c r="L5" s="543"/>
      <c r="O5" s="543"/>
      <c r="P5" s="543"/>
      <c r="Q5" s="543"/>
      <c r="R5" s="546"/>
      <c r="S5" s="546"/>
      <c r="T5" s="546"/>
      <c r="U5" s="546"/>
      <c r="V5" s="546"/>
      <c r="W5" s="546"/>
      <c r="X5" s="546"/>
    </row>
    <row r="6" spans="1:26" ht="17.25" customHeight="1">
      <c r="A6" s="437"/>
      <c r="B6" s="2234"/>
      <c r="C6" s="2235"/>
      <c r="D6" s="2235"/>
      <c r="E6" s="2235"/>
      <c r="F6" s="2235"/>
      <c r="G6" s="2235"/>
      <c r="H6" s="2235"/>
      <c r="I6" s="2236"/>
      <c r="J6" s="437"/>
      <c r="K6" s="437"/>
      <c r="L6" s="437"/>
      <c r="M6" s="437"/>
      <c r="N6" s="437"/>
      <c r="O6" s="438"/>
      <c r="P6" s="438"/>
      <c r="Q6" s="437"/>
      <c r="R6" s="439"/>
      <c r="S6" s="1872" t="s">
        <v>706</v>
      </c>
      <c r="T6" s="1872"/>
      <c r="U6" s="1872"/>
      <c r="V6" s="1872"/>
      <c r="W6" s="1872"/>
      <c r="X6" s="1872"/>
    </row>
    <row r="7" spans="1:26"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row>
    <row r="8" spans="1:26" ht="17.25" customHeight="1">
      <c r="J8" s="899" t="s">
        <v>959</v>
      </c>
      <c r="K8" s="899"/>
      <c r="L8" s="899"/>
      <c r="M8" s="899"/>
      <c r="N8" s="899"/>
      <c r="O8" s="900" t="s">
        <v>1357</v>
      </c>
      <c r="P8" s="900"/>
      <c r="Q8" s="900"/>
      <c r="R8" s="900"/>
      <c r="S8" s="900"/>
      <c r="T8" s="900"/>
      <c r="U8" s="900"/>
      <c r="V8" s="900"/>
      <c r="W8" s="900"/>
      <c r="X8" s="900"/>
    </row>
    <row r="9" spans="1:26" ht="17.25" customHeight="1">
      <c r="G9" s="898" t="s">
        <v>7</v>
      </c>
      <c r="H9" s="898"/>
      <c r="I9" s="898"/>
      <c r="J9" s="899" t="s">
        <v>960</v>
      </c>
      <c r="K9" s="899"/>
      <c r="L9" s="899"/>
      <c r="M9" s="899"/>
      <c r="N9" s="899"/>
      <c r="O9" s="900" t="s">
        <v>1358</v>
      </c>
      <c r="P9" s="900"/>
      <c r="Q9" s="900"/>
      <c r="R9" s="900"/>
      <c r="S9" s="900"/>
      <c r="T9" s="900"/>
      <c r="U9" s="900"/>
      <c r="V9" s="900"/>
      <c r="W9" s="900"/>
      <c r="X9" s="900"/>
    </row>
    <row r="10" spans="1:26" ht="17.25" customHeight="1">
      <c r="J10" s="899" t="s">
        <v>961</v>
      </c>
      <c r="K10" s="899"/>
      <c r="L10" s="899"/>
      <c r="M10" s="899"/>
      <c r="N10" s="899"/>
      <c r="O10" s="900" t="s">
        <v>1359</v>
      </c>
      <c r="P10" s="900"/>
      <c r="Q10" s="900"/>
      <c r="R10" s="900"/>
      <c r="S10" s="900"/>
      <c r="T10" s="900"/>
      <c r="U10" s="900"/>
      <c r="V10" s="900"/>
      <c r="W10" s="900"/>
      <c r="X10" s="900"/>
    </row>
    <row r="11" spans="1:26" ht="17.25" customHeight="1">
      <c r="C11" s="546"/>
      <c r="D11" s="546"/>
      <c r="E11" s="546"/>
      <c r="F11" s="546"/>
      <c r="G11" s="546"/>
      <c r="L11" s="546"/>
      <c r="R11" s="546"/>
      <c r="S11" s="546"/>
      <c r="T11" s="546"/>
      <c r="U11" s="546"/>
      <c r="V11" s="546"/>
      <c r="W11" s="546"/>
      <c r="X11" s="546"/>
    </row>
    <row r="12" spans="1:26" ht="17.25" customHeight="1">
      <c r="A12" s="546" t="s">
        <v>1267</v>
      </c>
      <c r="B12" s="546"/>
      <c r="C12" s="546"/>
      <c r="D12" s="546"/>
      <c r="E12" s="546"/>
      <c r="F12" s="546"/>
      <c r="G12" s="546"/>
      <c r="H12" s="546"/>
      <c r="I12" s="546"/>
      <c r="J12" s="546"/>
      <c r="K12" s="546"/>
      <c r="L12" s="546"/>
      <c r="M12" s="546"/>
      <c r="N12" s="546"/>
      <c r="O12" s="546"/>
      <c r="P12" s="546"/>
      <c r="Q12" s="546"/>
      <c r="R12" s="546"/>
      <c r="S12" s="546"/>
      <c r="T12" s="546"/>
      <c r="U12" s="546"/>
      <c r="V12" s="546"/>
      <c r="W12" s="546"/>
      <c r="X12" s="546"/>
    </row>
    <row r="13" spans="1:26" ht="17.25" customHeight="1" thickBot="1">
      <c r="A13" s="546"/>
      <c r="B13" s="546"/>
      <c r="C13" s="546"/>
      <c r="D13" s="546"/>
      <c r="E13" s="546"/>
      <c r="F13" s="546"/>
      <c r="G13" s="546"/>
      <c r="H13" s="546"/>
      <c r="I13" s="546"/>
      <c r="J13" s="546"/>
      <c r="K13" s="546"/>
      <c r="L13" s="546"/>
      <c r="M13" s="546"/>
      <c r="N13" s="546"/>
      <c r="O13" s="546"/>
      <c r="P13" s="546"/>
      <c r="Q13" s="546"/>
      <c r="R13" s="546"/>
      <c r="S13" s="546"/>
      <c r="T13" s="546"/>
      <c r="U13" s="546"/>
      <c r="V13" s="546"/>
      <c r="W13" s="546"/>
      <c r="X13" s="546"/>
    </row>
    <row r="14" spans="1:26" ht="17.25" customHeight="1" thickBot="1">
      <c r="A14" s="2189" t="s">
        <v>1284</v>
      </c>
      <c r="B14" s="2190"/>
      <c r="C14" s="2190"/>
      <c r="D14" s="2190"/>
      <c r="E14" s="2190"/>
      <c r="F14" s="2190"/>
      <c r="G14" s="2191">
        <v>96220000</v>
      </c>
      <c r="H14" s="2191"/>
      <c r="I14" s="2191"/>
      <c r="J14" s="2191"/>
      <c r="K14" s="2191"/>
      <c r="L14" s="2191"/>
      <c r="M14" s="2191"/>
      <c r="N14" s="2191"/>
      <c r="O14" s="2191"/>
      <c r="P14" s="2191"/>
      <c r="Q14" s="2191"/>
      <c r="R14" s="2191"/>
      <c r="S14" s="2191"/>
      <c r="T14" s="2191"/>
      <c r="U14" s="2191"/>
      <c r="V14" s="2181" t="s">
        <v>1268</v>
      </c>
      <c r="W14" s="2181"/>
      <c r="X14" s="2182"/>
    </row>
    <row r="15" spans="1:26" ht="17.25" customHeight="1">
      <c r="A15" s="2193" t="s">
        <v>1283</v>
      </c>
      <c r="B15" s="2194"/>
      <c r="C15" s="2194"/>
      <c r="D15" s="2194"/>
      <c r="E15" s="2194"/>
      <c r="F15" s="2194"/>
      <c r="G15" s="2194"/>
      <c r="H15" s="2194"/>
      <c r="I15" s="2194"/>
      <c r="J15" s="2194"/>
      <c r="K15" s="2194"/>
      <c r="L15" s="2194"/>
      <c r="M15" s="2194"/>
      <c r="N15" s="2194"/>
      <c r="O15" s="2194"/>
      <c r="P15" s="2194"/>
      <c r="Q15" s="2194"/>
      <c r="R15" s="2194"/>
      <c r="S15" s="2194"/>
      <c r="T15" s="2194"/>
      <c r="U15" s="2194"/>
      <c r="V15" s="2194"/>
      <c r="W15" s="2194"/>
      <c r="X15" s="2195"/>
    </row>
    <row r="16" spans="1:26" ht="17.25" customHeight="1">
      <c r="A16" s="2175" t="s">
        <v>1360</v>
      </c>
      <c r="B16" s="2176"/>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7"/>
    </row>
    <row r="17" spans="1:24" ht="17.25" customHeight="1">
      <c r="A17" s="2178"/>
      <c r="B17" s="2179"/>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80"/>
    </row>
    <row r="18" spans="1:24" ht="17.25" customHeight="1">
      <c r="A18" s="2178"/>
      <c r="B18" s="2179"/>
      <c r="C18" s="2179"/>
      <c r="D18" s="2179"/>
      <c r="E18" s="2179"/>
      <c r="F18" s="2179"/>
      <c r="G18" s="2179"/>
      <c r="H18" s="2179"/>
      <c r="I18" s="2179"/>
      <c r="J18" s="2179"/>
      <c r="K18" s="2179"/>
      <c r="L18" s="2179"/>
      <c r="M18" s="2179"/>
      <c r="N18" s="2179"/>
      <c r="O18" s="2179"/>
      <c r="P18" s="2179"/>
      <c r="Q18" s="2179"/>
      <c r="R18" s="2179"/>
      <c r="S18" s="2179"/>
      <c r="T18" s="2179"/>
      <c r="U18" s="2179"/>
      <c r="V18" s="2179"/>
      <c r="W18" s="2179"/>
      <c r="X18" s="2180"/>
    </row>
    <row r="19" spans="1:24" ht="17.25" customHeight="1">
      <c r="A19" s="2178"/>
      <c r="B19" s="2179"/>
      <c r="C19" s="2179"/>
      <c r="D19" s="2179"/>
      <c r="E19" s="2179"/>
      <c r="F19" s="2179"/>
      <c r="G19" s="2179"/>
      <c r="H19" s="2179"/>
      <c r="I19" s="2179"/>
      <c r="J19" s="2179"/>
      <c r="K19" s="2179"/>
      <c r="L19" s="2179"/>
      <c r="M19" s="2179"/>
      <c r="N19" s="2179"/>
      <c r="O19" s="2179"/>
      <c r="P19" s="2179"/>
      <c r="Q19" s="2179"/>
      <c r="R19" s="2179"/>
      <c r="S19" s="2179"/>
      <c r="T19" s="2179"/>
      <c r="U19" s="2179"/>
      <c r="V19" s="2179"/>
      <c r="W19" s="2179"/>
      <c r="X19" s="2180"/>
    </row>
    <row r="20" spans="1:24" ht="17.25" customHeight="1">
      <c r="A20" s="2178"/>
      <c r="B20" s="2179"/>
      <c r="C20" s="2179"/>
      <c r="D20" s="2179"/>
      <c r="E20" s="2179"/>
      <c r="F20" s="2179"/>
      <c r="G20" s="2179"/>
      <c r="H20" s="2179"/>
      <c r="I20" s="2179"/>
      <c r="J20" s="2179"/>
      <c r="K20" s="2179"/>
      <c r="L20" s="2179"/>
      <c r="M20" s="2179"/>
      <c r="N20" s="2179"/>
      <c r="O20" s="2179"/>
      <c r="P20" s="2179"/>
      <c r="Q20" s="2179"/>
      <c r="R20" s="2179"/>
      <c r="S20" s="2179"/>
      <c r="T20" s="2179"/>
      <c r="U20" s="2179"/>
      <c r="V20" s="2179"/>
      <c r="W20" s="2179"/>
      <c r="X20" s="2180"/>
    </row>
    <row r="21" spans="1:24" ht="17.25" customHeight="1" thickBot="1">
      <c r="A21" s="2192"/>
      <c r="B21" s="2184"/>
      <c r="C21" s="2184"/>
      <c r="D21" s="2184"/>
      <c r="E21" s="2184"/>
      <c r="F21" s="2184"/>
      <c r="G21" s="2184"/>
      <c r="H21" s="2184"/>
      <c r="I21" s="2184"/>
      <c r="J21" s="2184"/>
      <c r="K21" s="2184"/>
      <c r="L21" s="2184"/>
      <c r="M21" s="2184"/>
      <c r="N21" s="2184"/>
      <c r="O21" s="2184"/>
      <c r="P21" s="2184"/>
      <c r="Q21" s="2184"/>
      <c r="R21" s="2184"/>
      <c r="S21" s="2184"/>
      <c r="T21" s="2184"/>
      <c r="U21" s="2184"/>
      <c r="V21" s="2184"/>
      <c r="W21" s="2184"/>
      <c r="X21" s="2185"/>
    </row>
    <row r="22" spans="1:24" ht="17.25" customHeight="1">
      <c r="A22" s="2207" t="s">
        <v>1285</v>
      </c>
      <c r="B22" s="2207"/>
      <c r="C22" s="2207"/>
      <c r="D22" s="2207"/>
      <c r="E22" s="2207"/>
      <c r="F22" s="2207"/>
      <c r="G22" s="2207"/>
      <c r="H22" s="2207"/>
      <c r="I22" s="2207"/>
      <c r="J22" s="2207"/>
      <c r="K22" s="2207"/>
      <c r="L22" s="2207"/>
      <c r="M22" s="2207"/>
      <c r="N22" s="2207"/>
      <c r="O22" s="2207"/>
      <c r="P22" s="2207"/>
      <c r="Q22" s="2207"/>
      <c r="R22" s="2207"/>
      <c r="S22" s="2207"/>
      <c r="T22" s="2207"/>
      <c r="U22" s="2207"/>
      <c r="V22" s="2207"/>
      <c r="W22" s="2207"/>
      <c r="X22" s="2207"/>
    </row>
    <row r="23" spans="1:24" ht="17.25" customHeight="1">
      <c r="A23" s="546"/>
      <c r="B23" s="546"/>
      <c r="C23" s="546"/>
      <c r="D23" s="546"/>
      <c r="E23" s="546"/>
      <c r="F23" s="546"/>
      <c r="G23" s="546"/>
      <c r="H23" s="546"/>
      <c r="I23" s="546"/>
      <c r="J23" s="546"/>
      <c r="K23" s="546"/>
      <c r="L23" s="546"/>
      <c r="M23" s="546"/>
      <c r="N23" s="546"/>
      <c r="O23" s="546"/>
      <c r="P23" s="546"/>
      <c r="Q23" s="546"/>
      <c r="R23" s="546"/>
      <c r="S23" s="546"/>
      <c r="T23" s="546"/>
      <c r="U23" s="546"/>
      <c r="V23" s="546"/>
      <c r="W23" s="546"/>
      <c r="X23" s="546"/>
    </row>
    <row r="24" spans="1:24" ht="17.25" customHeight="1">
      <c r="B24" s="273" t="s">
        <v>1366</v>
      </c>
      <c r="C24" s="542" t="s">
        <v>1286</v>
      </c>
      <c r="G24" s="546"/>
      <c r="H24" s="546"/>
      <c r="I24" s="546"/>
      <c r="J24" s="546"/>
      <c r="K24" s="546"/>
      <c r="L24" s="546"/>
      <c r="M24" s="546"/>
      <c r="N24" s="546"/>
      <c r="O24" s="546"/>
      <c r="P24" s="546"/>
      <c r="Q24" s="546"/>
      <c r="R24" s="546"/>
      <c r="S24" s="546"/>
      <c r="T24" s="546"/>
      <c r="U24" s="546"/>
      <c r="V24" s="546"/>
      <c r="W24" s="546"/>
      <c r="X24" s="546"/>
    </row>
    <row r="25" spans="1:24" ht="17.25" customHeight="1" thickBot="1">
      <c r="A25" s="546"/>
      <c r="B25" s="546"/>
      <c r="C25" s="546"/>
      <c r="D25" s="546"/>
      <c r="E25" s="546"/>
      <c r="F25" s="546"/>
      <c r="G25" s="546"/>
      <c r="H25" s="546"/>
      <c r="I25" s="546"/>
      <c r="J25" s="546"/>
      <c r="K25" s="546"/>
      <c r="L25" s="546"/>
      <c r="M25" s="546"/>
      <c r="N25" s="546"/>
      <c r="O25" s="546"/>
      <c r="P25" s="546"/>
      <c r="Q25" s="546"/>
      <c r="R25" s="546"/>
      <c r="S25" s="546"/>
      <c r="T25" s="546"/>
      <c r="U25" s="546"/>
      <c r="V25" s="546"/>
      <c r="W25" s="546"/>
      <c r="X25" s="546"/>
    </row>
    <row r="26" spans="1:24" ht="17.25" customHeight="1" thickBot="1">
      <c r="A26" s="2186" t="s">
        <v>1281</v>
      </c>
      <c r="B26" s="2187"/>
      <c r="C26" s="2187"/>
      <c r="D26" s="2187"/>
      <c r="E26" s="2187"/>
      <c r="F26" s="2188"/>
      <c r="G26" s="522" t="s">
        <v>1361</v>
      </c>
      <c r="H26" s="523" t="s">
        <v>1361</v>
      </c>
      <c r="I26" s="523" t="s">
        <v>1361</v>
      </c>
      <c r="J26" s="523" t="s">
        <v>1361</v>
      </c>
      <c r="K26" s="523" t="s">
        <v>1361</v>
      </c>
      <c r="L26" s="523" t="s">
        <v>1362</v>
      </c>
      <c r="M26" s="523" t="s">
        <v>1363</v>
      </c>
      <c r="N26" s="524" t="s">
        <v>1364</v>
      </c>
      <c r="O26" s="525"/>
      <c r="P26" s="2186" t="s">
        <v>1269</v>
      </c>
      <c r="Q26" s="2187"/>
      <c r="R26" s="2187"/>
      <c r="S26" s="2187"/>
      <c r="T26" s="2187"/>
      <c r="U26" s="2188"/>
      <c r="V26" s="2196" t="s">
        <v>1365</v>
      </c>
      <c r="W26" s="2196"/>
      <c r="X26" s="2197"/>
    </row>
    <row r="27" spans="1:24" ht="17.25" customHeight="1">
      <c r="A27" s="2208" t="s">
        <v>1287</v>
      </c>
      <c r="B27" s="2208"/>
      <c r="C27" s="2208"/>
      <c r="D27" s="2208"/>
      <c r="E27" s="2208"/>
      <c r="F27" s="2208"/>
      <c r="G27" s="2208"/>
      <c r="H27" s="2208"/>
      <c r="I27" s="2208"/>
      <c r="J27" s="2208"/>
      <c r="K27" s="2208"/>
      <c r="L27" s="2208"/>
      <c r="M27" s="2208"/>
      <c r="N27" s="2208"/>
      <c r="O27" s="2208"/>
      <c r="P27" s="2208"/>
      <c r="Q27" s="2208"/>
      <c r="R27" s="2208"/>
      <c r="S27" s="2208"/>
      <c r="T27" s="2208"/>
      <c r="U27" s="2208"/>
      <c r="V27" s="2208"/>
      <c r="W27" s="2208"/>
      <c r="X27" s="2208"/>
    </row>
    <row r="28" spans="1:24" ht="17.25" customHeight="1">
      <c r="A28" s="546"/>
      <c r="B28" s="546"/>
      <c r="C28" s="546"/>
      <c r="D28" s="546"/>
      <c r="E28" s="546"/>
      <c r="F28" s="546"/>
      <c r="G28" s="546"/>
      <c r="H28" s="546"/>
      <c r="I28" s="546"/>
      <c r="J28" s="546"/>
      <c r="K28" s="546"/>
      <c r="L28" s="546"/>
      <c r="M28" s="546"/>
      <c r="N28" s="546"/>
      <c r="O28" s="546"/>
      <c r="P28" s="546"/>
      <c r="Q28" s="546"/>
      <c r="R28" s="546"/>
      <c r="S28" s="546"/>
      <c r="T28" s="546"/>
      <c r="U28" s="546"/>
      <c r="V28" s="546"/>
      <c r="W28" s="546"/>
      <c r="X28" s="546"/>
    </row>
    <row r="29" spans="1:24" ht="17.25" customHeight="1">
      <c r="A29" s="546"/>
      <c r="B29" s="273" t="s">
        <v>373</v>
      </c>
      <c r="C29" s="546" t="s">
        <v>1288</v>
      </c>
      <c r="D29" s="546"/>
      <c r="E29" s="546"/>
      <c r="F29" s="546"/>
      <c r="G29" s="546"/>
      <c r="H29" s="546"/>
      <c r="I29" s="546"/>
      <c r="J29" s="546"/>
      <c r="K29" s="546"/>
      <c r="L29" s="546"/>
      <c r="M29" s="546"/>
      <c r="N29" s="546"/>
      <c r="O29" s="546"/>
      <c r="P29" s="546"/>
      <c r="Q29" s="546"/>
      <c r="R29" s="546"/>
      <c r="S29" s="546"/>
      <c r="T29" s="546"/>
      <c r="U29" s="546"/>
      <c r="V29" s="546"/>
      <c r="W29" s="546"/>
      <c r="X29" s="546"/>
    </row>
    <row r="30" spans="1:24" ht="17.25" customHeight="1" thickBot="1">
      <c r="A30" s="546"/>
      <c r="B30" s="546"/>
      <c r="C30" s="546"/>
      <c r="D30" s="546"/>
      <c r="E30" s="546"/>
      <c r="F30" s="546"/>
      <c r="G30" s="546"/>
      <c r="H30" s="546"/>
      <c r="I30" s="546"/>
      <c r="J30" s="546"/>
      <c r="K30" s="546"/>
      <c r="L30" s="546"/>
      <c r="M30" s="546"/>
      <c r="N30" s="546"/>
      <c r="O30" s="546"/>
      <c r="P30" s="546"/>
      <c r="Q30" s="546"/>
      <c r="R30" s="546"/>
      <c r="S30" s="546"/>
      <c r="T30" s="546"/>
      <c r="U30" s="546"/>
      <c r="V30" s="546"/>
      <c r="W30" s="546"/>
      <c r="X30" s="546"/>
    </row>
    <row r="31" spans="1:24" ht="17.25" customHeight="1" thickBot="1">
      <c r="A31" s="2186" t="s">
        <v>1270</v>
      </c>
      <c r="B31" s="2187"/>
      <c r="C31" s="2187"/>
      <c r="D31" s="2187"/>
      <c r="E31" s="2187"/>
      <c r="F31" s="2188"/>
      <c r="G31" s="2226"/>
      <c r="H31" s="2227"/>
      <c r="I31" s="2227"/>
      <c r="J31" s="2227"/>
      <c r="K31" s="2227"/>
      <c r="L31" s="2227"/>
      <c r="M31" s="2186" t="s">
        <v>1271</v>
      </c>
      <c r="N31" s="2187"/>
      <c r="O31" s="2187"/>
      <c r="P31" s="2187"/>
      <c r="Q31" s="2187"/>
      <c r="R31" s="2187"/>
      <c r="S31" s="2198"/>
      <c r="T31" s="2199"/>
      <c r="U31" s="2199"/>
      <c r="V31" s="2199"/>
      <c r="W31" s="2199"/>
      <c r="X31" s="2217"/>
    </row>
    <row r="32" spans="1:24" ht="17.25" customHeight="1" thickBot="1">
      <c r="A32" s="2186" t="s">
        <v>1282</v>
      </c>
      <c r="B32" s="2187"/>
      <c r="C32" s="2187"/>
      <c r="D32" s="2187"/>
      <c r="E32" s="2187"/>
      <c r="F32" s="2188"/>
      <c r="G32" s="2198"/>
      <c r="H32" s="2199"/>
      <c r="I32" s="2199"/>
      <c r="J32" s="2199"/>
      <c r="K32" s="2199"/>
      <c r="L32" s="2199"/>
      <c r="M32" s="2186" t="s">
        <v>1272</v>
      </c>
      <c r="N32" s="2187"/>
      <c r="O32" s="2187"/>
      <c r="P32" s="2187"/>
      <c r="Q32" s="2187"/>
      <c r="R32" s="2187"/>
      <c r="S32" s="2198"/>
      <c r="T32" s="2199"/>
      <c r="U32" s="2199"/>
      <c r="V32" s="2199"/>
      <c r="W32" s="2199"/>
      <c r="X32" s="2217"/>
    </row>
    <row r="33" spans="1:27" ht="17.25" customHeight="1">
      <c r="A33" s="548"/>
      <c r="B33" s="544"/>
      <c r="C33" s="544"/>
      <c r="D33" s="544"/>
      <c r="E33" s="544"/>
      <c r="F33" s="545"/>
      <c r="G33" s="2218"/>
      <c r="H33" s="2219"/>
      <c r="I33" s="2219"/>
      <c r="J33" s="2219"/>
      <c r="K33" s="2219"/>
      <c r="L33" s="2219"/>
      <c r="M33" s="2219"/>
      <c r="N33" s="2219"/>
      <c r="O33" s="2219"/>
      <c r="P33" s="2219"/>
      <c r="Q33" s="2219"/>
      <c r="R33" s="2219"/>
      <c r="S33" s="2219"/>
      <c r="T33" s="2219"/>
      <c r="U33" s="2219"/>
      <c r="V33" s="2219"/>
      <c r="W33" s="2219"/>
      <c r="X33" s="2220"/>
    </row>
    <row r="34" spans="1:27" ht="17.25" customHeight="1">
      <c r="A34" s="2200" t="s">
        <v>471</v>
      </c>
      <c r="B34" s="1167"/>
      <c r="C34" s="1167"/>
      <c r="D34" s="1167"/>
      <c r="E34" s="1167"/>
      <c r="F34" s="1168"/>
      <c r="G34" s="2221"/>
      <c r="H34" s="2222"/>
      <c r="I34" s="2222"/>
      <c r="J34" s="2222"/>
      <c r="K34" s="2222"/>
      <c r="L34" s="2222"/>
      <c r="M34" s="2222"/>
      <c r="N34" s="2222"/>
      <c r="O34" s="2222"/>
      <c r="P34" s="2222"/>
      <c r="Q34" s="2222"/>
      <c r="R34" s="2222"/>
      <c r="S34" s="2222"/>
      <c r="T34" s="2222"/>
      <c r="U34" s="2222"/>
      <c r="V34" s="2222"/>
      <c r="W34" s="2222"/>
      <c r="X34" s="2223"/>
    </row>
    <row r="35" spans="1:27" ht="17.25" customHeight="1">
      <c r="A35" s="2200" t="s">
        <v>1273</v>
      </c>
      <c r="B35" s="1167"/>
      <c r="C35" s="1167"/>
      <c r="D35" s="1167"/>
      <c r="E35" s="1167"/>
      <c r="F35" s="1168"/>
      <c r="G35" s="2201"/>
      <c r="H35" s="2202"/>
      <c r="I35" s="2202"/>
      <c r="J35" s="2202"/>
      <c r="K35" s="2202"/>
      <c r="L35" s="2202"/>
      <c r="M35" s="2202"/>
      <c r="N35" s="2202"/>
      <c r="O35" s="2202"/>
      <c r="P35" s="2202"/>
      <c r="Q35" s="2202"/>
      <c r="R35" s="2202"/>
      <c r="S35" s="2202"/>
      <c r="T35" s="2202"/>
      <c r="U35" s="2202"/>
      <c r="V35" s="2202"/>
      <c r="W35" s="2202"/>
      <c r="X35" s="2203"/>
    </row>
    <row r="36" spans="1:27" ht="17.25" customHeight="1" thickBot="1">
      <c r="A36" s="531"/>
      <c r="B36" s="532"/>
      <c r="C36" s="532"/>
      <c r="D36" s="532"/>
      <c r="E36" s="532"/>
      <c r="F36" s="533"/>
      <c r="G36" s="2183"/>
      <c r="H36" s="2184"/>
      <c r="I36" s="2184"/>
      <c r="J36" s="2184"/>
      <c r="K36" s="2184"/>
      <c r="L36" s="2184"/>
      <c r="M36" s="2184"/>
      <c r="N36" s="2184"/>
      <c r="O36" s="2184"/>
      <c r="P36" s="2184"/>
      <c r="Q36" s="2184"/>
      <c r="R36" s="2184"/>
      <c r="S36" s="2184"/>
      <c r="T36" s="2184"/>
      <c r="U36" s="2184"/>
      <c r="V36" s="2184"/>
      <c r="W36" s="2184"/>
      <c r="X36" s="2185"/>
    </row>
    <row r="37" spans="1:27" ht="17.25" customHeight="1">
      <c r="A37" s="546"/>
      <c r="B37" s="546"/>
      <c r="C37" s="546"/>
      <c r="D37" s="546"/>
      <c r="E37" s="546"/>
      <c r="F37" s="546"/>
      <c r="G37" s="546"/>
      <c r="H37" s="546"/>
      <c r="I37" s="546"/>
      <c r="J37" s="546"/>
      <c r="K37" s="546"/>
      <c r="L37" s="546"/>
      <c r="M37" s="546"/>
      <c r="N37" s="546"/>
      <c r="O37" s="546"/>
      <c r="P37" s="546"/>
      <c r="Q37" s="546"/>
      <c r="R37" s="546"/>
      <c r="S37" s="546"/>
      <c r="T37" s="546"/>
      <c r="U37" s="546"/>
      <c r="V37" s="546"/>
      <c r="W37" s="546"/>
      <c r="X37" s="546"/>
    </row>
    <row r="38" spans="1:27" ht="17.25" customHeight="1" thickBot="1">
      <c r="A38" s="511"/>
      <c r="B38" s="511"/>
      <c r="C38" s="511"/>
      <c r="D38" s="511"/>
      <c r="E38" s="511"/>
      <c r="F38" s="511"/>
      <c r="G38" s="511" t="s">
        <v>1274</v>
      </c>
      <c r="H38" s="511"/>
      <c r="I38" s="511"/>
      <c r="J38" s="511"/>
      <c r="K38" s="511"/>
      <c r="L38" s="511"/>
      <c r="M38" s="511"/>
      <c r="N38" s="511"/>
      <c r="O38" s="511"/>
      <c r="P38" s="511"/>
      <c r="Q38" s="511"/>
      <c r="R38" s="511"/>
      <c r="S38" s="511"/>
      <c r="T38" s="511"/>
      <c r="U38" s="511"/>
      <c r="V38" s="511"/>
      <c r="W38" s="786"/>
      <c r="X38" s="786"/>
    </row>
    <row r="39" spans="1:27" ht="17.25" customHeight="1">
      <c r="A39" s="511"/>
      <c r="B39" s="511"/>
      <c r="C39" s="511"/>
      <c r="D39" s="511"/>
      <c r="E39" s="513"/>
      <c r="F39" s="511"/>
      <c r="G39" s="2212" t="s">
        <v>1275</v>
      </c>
      <c r="H39" s="2213"/>
      <c r="I39" s="2213"/>
      <c r="J39" s="2213"/>
      <c r="K39" s="2213"/>
      <c r="L39" s="2213"/>
      <c r="M39" s="2213"/>
      <c r="N39" s="2213"/>
      <c r="O39" s="2214" t="s">
        <v>1276</v>
      </c>
      <c r="P39" s="2215"/>
      <c r="Q39" s="2215"/>
      <c r="R39" s="2215"/>
      <c r="S39" s="2216"/>
      <c r="T39" s="2224" t="s">
        <v>1277</v>
      </c>
      <c r="U39" s="2215"/>
      <c r="V39" s="2215"/>
      <c r="W39" s="2215"/>
      <c r="X39" s="2225"/>
    </row>
    <row r="40" spans="1:27" ht="17.25" customHeight="1">
      <c r="A40" s="807"/>
      <c r="B40" s="807"/>
      <c r="C40" s="807"/>
      <c r="D40" s="807"/>
      <c r="E40" s="807"/>
      <c r="F40" s="511"/>
      <c r="G40" s="515"/>
      <c r="H40" s="514"/>
      <c r="I40" s="514"/>
      <c r="J40" s="514"/>
      <c r="K40" s="514"/>
      <c r="L40" s="514"/>
      <c r="M40" s="514"/>
      <c r="N40" s="517"/>
      <c r="O40" s="515"/>
      <c r="P40" s="514"/>
      <c r="Q40" s="514"/>
      <c r="R40" s="514"/>
      <c r="S40" s="516"/>
      <c r="T40" s="514"/>
      <c r="U40" s="514"/>
      <c r="V40" s="514"/>
      <c r="W40" s="514"/>
      <c r="X40" s="517"/>
    </row>
    <row r="41" spans="1:27" ht="17.25" customHeight="1">
      <c r="A41" s="807"/>
      <c r="B41" s="807"/>
      <c r="C41" s="807"/>
      <c r="D41" s="807"/>
      <c r="E41" s="807"/>
      <c r="F41" s="511"/>
      <c r="G41" s="808"/>
      <c r="H41" s="809"/>
      <c r="I41" s="809"/>
      <c r="J41" s="809"/>
      <c r="K41" s="809"/>
      <c r="L41" s="809"/>
      <c r="M41" s="809"/>
      <c r="N41" s="810"/>
      <c r="O41" s="518"/>
      <c r="P41" s="519"/>
      <c r="Q41" s="519"/>
      <c r="R41" s="519"/>
      <c r="S41" s="520"/>
      <c r="T41" s="519"/>
      <c r="U41" s="519"/>
      <c r="V41" s="519"/>
      <c r="W41" s="519"/>
      <c r="X41" s="521"/>
    </row>
    <row r="42" spans="1:27" ht="17.25" customHeight="1">
      <c r="A42" s="512"/>
      <c r="B42" s="512"/>
      <c r="C42" s="512"/>
      <c r="D42" s="512"/>
      <c r="E42" s="512"/>
      <c r="F42" s="511"/>
      <c r="G42" s="518"/>
      <c r="H42" s="519"/>
      <c r="I42" s="519"/>
      <c r="J42" s="519"/>
      <c r="K42" s="519"/>
      <c r="L42" s="519"/>
      <c r="M42" s="519"/>
      <c r="N42" s="521"/>
      <c r="O42" s="518"/>
      <c r="P42" s="519"/>
      <c r="Q42" s="519"/>
      <c r="R42" s="519"/>
      <c r="S42" s="520"/>
      <c r="T42" s="519"/>
      <c r="U42" s="519"/>
      <c r="V42" s="519"/>
      <c r="W42" s="519"/>
      <c r="X42" s="521"/>
    </row>
    <row r="43" spans="1:27" ht="17.25" customHeight="1" thickBot="1">
      <c r="A43" s="512"/>
      <c r="B43" s="512"/>
      <c r="C43" s="512"/>
      <c r="D43" s="512"/>
      <c r="E43" s="512"/>
      <c r="F43" s="511"/>
      <c r="G43" s="526"/>
      <c r="H43" s="527"/>
      <c r="I43" s="527"/>
      <c r="J43" s="527"/>
      <c r="K43" s="527"/>
      <c r="L43" s="527"/>
      <c r="M43" s="527"/>
      <c r="N43" s="529"/>
      <c r="O43" s="526"/>
      <c r="P43" s="527"/>
      <c r="Q43" s="527"/>
      <c r="R43" s="527"/>
      <c r="S43" s="528"/>
      <c r="T43" s="527"/>
      <c r="U43" s="527"/>
      <c r="V43" s="527"/>
      <c r="W43" s="527"/>
      <c r="X43" s="529"/>
    </row>
    <row r="44" spans="1:27" ht="17.25" customHeight="1" thickBot="1">
      <c r="A44" s="512"/>
      <c r="B44" s="512"/>
      <c r="C44" s="512"/>
      <c r="D44" s="512"/>
      <c r="E44" s="512"/>
      <c r="F44" s="511"/>
      <c r="G44" s="2204" t="s">
        <v>1278</v>
      </c>
      <c r="H44" s="2205"/>
      <c r="I44" s="2205"/>
      <c r="J44" s="2205"/>
      <c r="K44" s="2205"/>
      <c r="L44" s="2206"/>
      <c r="M44" s="566" t="s">
        <v>373</v>
      </c>
      <c r="N44" s="2209" t="s">
        <v>1293</v>
      </c>
      <c r="O44" s="2211"/>
      <c r="P44" s="566" t="s">
        <v>373</v>
      </c>
      <c r="Q44" s="2209" t="s">
        <v>1292</v>
      </c>
      <c r="R44" s="2211"/>
      <c r="S44" s="566" t="s">
        <v>373</v>
      </c>
      <c r="T44" s="2209" t="s">
        <v>1279</v>
      </c>
      <c r="U44" s="2211"/>
      <c r="V44" s="566" t="s">
        <v>373</v>
      </c>
      <c r="W44" s="2209" t="s">
        <v>1291</v>
      </c>
      <c r="X44" s="2210"/>
      <c r="Y44" s="546"/>
      <c r="Z44" s="546"/>
      <c r="AA44" s="546"/>
    </row>
    <row r="46" spans="1:27" ht="17.25" customHeight="1">
      <c r="A46" s="546"/>
      <c r="B46" s="546"/>
      <c r="C46" s="546"/>
      <c r="D46" s="546"/>
      <c r="E46" s="546"/>
      <c r="F46" s="546"/>
      <c r="G46" s="546"/>
      <c r="R46" s="546"/>
      <c r="S46" s="546"/>
      <c r="T46" s="546"/>
      <c r="X46" s="422" t="s">
        <v>1290</v>
      </c>
    </row>
    <row r="47" spans="1:27" ht="17.25" customHeight="1">
      <c r="A47" s="546"/>
      <c r="B47" s="2228" t="s">
        <v>1368</v>
      </c>
      <c r="C47" s="2229"/>
      <c r="D47" s="2229"/>
      <c r="E47" s="2229"/>
      <c r="F47" s="2229"/>
      <c r="G47" s="2229"/>
      <c r="H47" s="2229"/>
      <c r="I47" s="2230"/>
      <c r="P47" s="803"/>
      <c r="Q47" s="803"/>
      <c r="R47" s="804"/>
      <c r="S47" s="804"/>
      <c r="T47" s="804"/>
      <c r="U47" s="803"/>
      <c r="V47" s="803"/>
      <c r="W47" s="803"/>
      <c r="X47" s="804"/>
    </row>
    <row r="48" spans="1:27" ht="17.25" customHeight="1">
      <c r="A48" s="565"/>
      <c r="B48" s="2231"/>
      <c r="C48" s="2232"/>
      <c r="D48" s="2232"/>
      <c r="E48" s="2232"/>
      <c r="F48" s="2232"/>
      <c r="G48" s="2232"/>
      <c r="H48" s="2232"/>
      <c r="I48" s="2233"/>
      <c r="J48" s="1030" t="s">
        <v>1280</v>
      </c>
      <c r="K48" s="1030"/>
      <c r="L48" s="1030"/>
      <c r="M48" s="1030"/>
      <c r="N48" s="1030"/>
      <c r="O48" s="1030"/>
      <c r="P48" s="805"/>
      <c r="Q48" s="805"/>
      <c r="R48" s="805"/>
      <c r="S48" s="805"/>
      <c r="T48" s="805"/>
      <c r="U48" s="805"/>
      <c r="V48" s="805"/>
      <c r="W48" s="805"/>
      <c r="X48" s="805"/>
    </row>
    <row r="49" spans="1:24" ht="17.25" customHeight="1">
      <c r="A49" s="565"/>
      <c r="B49" s="2231"/>
      <c r="C49" s="2232"/>
      <c r="D49" s="2232"/>
      <c r="E49" s="2232"/>
      <c r="F49" s="2232"/>
      <c r="G49" s="2232"/>
      <c r="H49" s="2232"/>
      <c r="I49" s="2233"/>
      <c r="J49" s="1030"/>
      <c r="K49" s="1030"/>
      <c r="L49" s="1030"/>
      <c r="M49" s="1030"/>
      <c r="N49" s="1030"/>
      <c r="O49" s="1030"/>
      <c r="P49" s="805"/>
      <c r="Q49" s="805"/>
      <c r="R49" s="805"/>
      <c r="S49" s="805"/>
      <c r="T49" s="805"/>
      <c r="U49" s="805"/>
      <c r="V49" s="805"/>
      <c r="W49" s="805"/>
      <c r="X49" s="805"/>
    </row>
    <row r="50" spans="1:24" ht="17.25" customHeight="1">
      <c r="A50" s="546"/>
      <c r="B50" s="2231"/>
      <c r="C50" s="2232"/>
      <c r="D50" s="2232"/>
      <c r="E50" s="2232"/>
      <c r="F50" s="2232"/>
      <c r="G50" s="2232"/>
      <c r="H50" s="2232"/>
      <c r="I50" s="2233"/>
      <c r="J50" s="543"/>
      <c r="K50" s="543"/>
      <c r="L50" s="543"/>
      <c r="O50" s="543"/>
      <c r="P50" s="802"/>
      <c r="Q50" s="802"/>
      <c r="R50" s="804"/>
      <c r="S50" s="804"/>
      <c r="T50" s="804"/>
      <c r="U50" s="804"/>
      <c r="V50" s="804"/>
      <c r="W50" s="804"/>
      <c r="X50" s="804"/>
    </row>
    <row r="51" spans="1:24" ht="17.25" customHeight="1">
      <c r="A51" s="437"/>
      <c r="B51" s="2234"/>
      <c r="C51" s="2235"/>
      <c r="D51" s="2235"/>
      <c r="E51" s="2235"/>
      <c r="F51" s="2235"/>
      <c r="G51" s="2235"/>
      <c r="H51" s="2235"/>
      <c r="I51" s="2236"/>
      <c r="J51" s="437"/>
      <c r="K51" s="437"/>
      <c r="L51" s="437"/>
      <c r="M51" s="437"/>
      <c r="N51" s="437"/>
      <c r="O51" s="438"/>
      <c r="P51" s="438"/>
      <c r="Q51" s="437"/>
      <c r="R51" s="439"/>
      <c r="S51" s="1872" t="s">
        <v>706</v>
      </c>
      <c r="T51" s="1872"/>
      <c r="U51" s="1872"/>
      <c r="V51" s="1872"/>
      <c r="W51" s="1872"/>
      <c r="X51" s="1872"/>
    </row>
    <row r="52" spans="1:24" ht="17.25" customHeight="1">
      <c r="A52" s="437" t="s">
        <v>1289</v>
      </c>
      <c r="B52" s="437"/>
      <c r="C52" s="437"/>
      <c r="D52" s="437"/>
      <c r="E52" s="437"/>
      <c r="F52" s="437"/>
      <c r="G52" s="438"/>
      <c r="H52" s="437"/>
      <c r="I52" s="437"/>
      <c r="J52" s="437"/>
      <c r="K52" s="437"/>
      <c r="L52" s="437"/>
      <c r="M52" s="438"/>
      <c r="N52" s="437"/>
      <c r="O52" s="437"/>
      <c r="P52" s="437"/>
      <c r="Q52" s="437"/>
      <c r="R52" s="437"/>
      <c r="S52" s="437"/>
      <c r="T52" s="437"/>
      <c r="U52" s="437"/>
      <c r="V52" s="437"/>
      <c r="W52" s="437"/>
      <c r="X52" s="437"/>
    </row>
    <row r="53" spans="1:24" ht="17.25" customHeight="1">
      <c r="J53" s="899" t="s">
        <v>959</v>
      </c>
      <c r="K53" s="899"/>
      <c r="L53" s="899"/>
      <c r="M53" s="899"/>
      <c r="N53" s="899"/>
      <c r="O53" s="900" t="s">
        <v>1372</v>
      </c>
      <c r="P53" s="900"/>
      <c r="Q53" s="900"/>
      <c r="R53" s="900"/>
      <c r="S53" s="900"/>
      <c r="T53" s="900"/>
      <c r="U53" s="900"/>
      <c r="V53" s="900"/>
      <c r="W53" s="900"/>
      <c r="X53" s="900"/>
    </row>
    <row r="54" spans="1:24" ht="17.25" customHeight="1">
      <c r="G54" s="898" t="s">
        <v>7</v>
      </c>
      <c r="H54" s="898"/>
      <c r="I54" s="898"/>
      <c r="J54" s="899" t="s">
        <v>960</v>
      </c>
      <c r="K54" s="899"/>
      <c r="L54" s="899"/>
      <c r="M54" s="899"/>
      <c r="N54" s="899"/>
      <c r="O54" s="900" t="s">
        <v>1370</v>
      </c>
      <c r="P54" s="900"/>
      <c r="Q54" s="900"/>
      <c r="R54" s="900"/>
      <c r="S54" s="900"/>
      <c r="T54" s="900"/>
      <c r="U54" s="900"/>
      <c r="V54" s="900"/>
      <c r="W54" s="900"/>
      <c r="X54" s="900"/>
    </row>
    <row r="55" spans="1:24" ht="17.25" customHeight="1">
      <c r="J55" s="899" t="s">
        <v>961</v>
      </c>
      <c r="K55" s="899"/>
      <c r="L55" s="899"/>
      <c r="M55" s="899"/>
      <c r="N55" s="899"/>
      <c r="O55" s="900" t="s">
        <v>1371</v>
      </c>
      <c r="P55" s="900"/>
      <c r="Q55" s="900"/>
      <c r="R55" s="900"/>
      <c r="S55" s="900"/>
      <c r="T55" s="900"/>
      <c r="U55" s="900"/>
      <c r="V55" s="900"/>
      <c r="W55" s="900"/>
      <c r="X55" s="900"/>
    </row>
    <row r="56" spans="1:24" ht="17.25" customHeight="1">
      <c r="C56" s="546"/>
      <c r="D56" s="546"/>
      <c r="E56" s="546"/>
      <c r="F56" s="546"/>
      <c r="G56" s="546"/>
      <c r="L56" s="546"/>
      <c r="R56" s="546"/>
      <c r="S56" s="546"/>
      <c r="T56" s="546"/>
      <c r="U56" s="546"/>
      <c r="V56" s="546"/>
      <c r="W56" s="546"/>
      <c r="X56" s="546"/>
    </row>
    <row r="57" spans="1:24" ht="17.25" customHeight="1">
      <c r="A57" s="546" t="s">
        <v>1267</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row>
    <row r="58" spans="1:24" ht="17.25" customHeight="1" thickBot="1">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row>
    <row r="59" spans="1:24" ht="17.25" customHeight="1" thickBot="1">
      <c r="A59" s="2189" t="s">
        <v>1284</v>
      </c>
      <c r="B59" s="2190"/>
      <c r="C59" s="2190"/>
      <c r="D59" s="2190"/>
      <c r="E59" s="2190"/>
      <c r="F59" s="2190"/>
      <c r="G59" s="2191">
        <v>96220000</v>
      </c>
      <c r="H59" s="2191"/>
      <c r="I59" s="2191"/>
      <c r="J59" s="2191"/>
      <c r="K59" s="2191"/>
      <c r="L59" s="2191"/>
      <c r="M59" s="2191"/>
      <c r="N59" s="2191"/>
      <c r="O59" s="2191"/>
      <c r="P59" s="2191"/>
      <c r="Q59" s="2191"/>
      <c r="R59" s="2191"/>
      <c r="S59" s="2191"/>
      <c r="T59" s="2191"/>
      <c r="U59" s="2191"/>
      <c r="V59" s="2181" t="s">
        <v>1268</v>
      </c>
      <c r="W59" s="2181"/>
      <c r="X59" s="2182"/>
    </row>
    <row r="60" spans="1:24" ht="17.25" customHeight="1">
      <c r="A60" s="2193" t="s">
        <v>1283</v>
      </c>
      <c r="B60" s="2194"/>
      <c r="C60" s="2194"/>
      <c r="D60" s="2194"/>
      <c r="E60" s="2194"/>
      <c r="F60" s="2194"/>
      <c r="G60" s="2194"/>
      <c r="H60" s="2194"/>
      <c r="I60" s="2194"/>
      <c r="J60" s="2194"/>
      <c r="K60" s="2194"/>
      <c r="L60" s="2194"/>
      <c r="M60" s="2194"/>
      <c r="N60" s="2194"/>
      <c r="O60" s="2194"/>
      <c r="P60" s="2194"/>
      <c r="Q60" s="2194"/>
      <c r="R60" s="2194"/>
      <c r="S60" s="2194"/>
      <c r="T60" s="2194"/>
      <c r="U60" s="2194"/>
      <c r="V60" s="2194"/>
      <c r="W60" s="2194"/>
      <c r="X60" s="2195"/>
    </row>
    <row r="61" spans="1:24" ht="17.25" customHeight="1">
      <c r="A61" s="2175" t="s">
        <v>1369</v>
      </c>
      <c r="B61" s="2176"/>
      <c r="C61" s="2176"/>
      <c r="D61" s="2176"/>
      <c r="E61" s="2176"/>
      <c r="F61" s="2176"/>
      <c r="G61" s="2176"/>
      <c r="H61" s="2176"/>
      <c r="I61" s="2176"/>
      <c r="J61" s="2176"/>
      <c r="K61" s="2176"/>
      <c r="L61" s="2176"/>
      <c r="M61" s="2176"/>
      <c r="N61" s="2176"/>
      <c r="O61" s="2176"/>
      <c r="P61" s="2176"/>
      <c r="Q61" s="2176"/>
      <c r="R61" s="2176"/>
      <c r="S61" s="2176"/>
      <c r="T61" s="2176"/>
      <c r="U61" s="2176"/>
      <c r="V61" s="2176"/>
      <c r="W61" s="2176"/>
      <c r="X61" s="2177"/>
    </row>
    <row r="62" spans="1:24" ht="17.25" customHeight="1">
      <c r="A62" s="2178"/>
      <c r="B62" s="2179"/>
      <c r="C62" s="2179"/>
      <c r="D62" s="2179"/>
      <c r="E62" s="2179"/>
      <c r="F62" s="2179"/>
      <c r="G62" s="2179"/>
      <c r="H62" s="2179"/>
      <c r="I62" s="2179"/>
      <c r="J62" s="2179"/>
      <c r="K62" s="2179"/>
      <c r="L62" s="2179"/>
      <c r="M62" s="2179"/>
      <c r="N62" s="2179"/>
      <c r="O62" s="2179"/>
      <c r="P62" s="2179"/>
      <c r="Q62" s="2179"/>
      <c r="R62" s="2179"/>
      <c r="S62" s="2179"/>
      <c r="T62" s="2179"/>
      <c r="U62" s="2179"/>
      <c r="V62" s="2179"/>
      <c r="W62" s="2179"/>
      <c r="X62" s="2180"/>
    </row>
    <row r="63" spans="1:24" ht="17.25" customHeight="1">
      <c r="A63" s="2178"/>
      <c r="B63" s="2179"/>
      <c r="C63" s="2179"/>
      <c r="D63" s="2179"/>
      <c r="E63" s="2179"/>
      <c r="F63" s="2179"/>
      <c r="G63" s="2179"/>
      <c r="H63" s="2179"/>
      <c r="I63" s="2179"/>
      <c r="J63" s="2179"/>
      <c r="K63" s="2179"/>
      <c r="L63" s="2179"/>
      <c r="M63" s="2179"/>
      <c r="N63" s="2179"/>
      <c r="O63" s="2179"/>
      <c r="P63" s="2179"/>
      <c r="Q63" s="2179"/>
      <c r="R63" s="2179"/>
      <c r="S63" s="2179"/>
      <c r="T63" s="2179"/>
      <c r="U63" s="2179"/>
      <c r="V63" s="2179"/>
      <c r="W63" s="2179"/>
      <c r="X63" s="2180"/>
    </row>
    <row r="64" spans="1:24" ht="17.25" customHeight="1">
      <c r="A64" s="2178"/>
      <c r="B64" s="2179"/>
      <c r="C64" s="2179"/>
      <c r="D64" s="2179"/>
      <c r="E64" s="2179"/>
      <c r="F64" s="2179"/>
      <c r="G64" s="2179"/>
      <c r="H64" s="2179"/>
      <c r="I64" s="2179"/>
      <c r="J64" s="2179"/>
      <c r="K64" s="2179"/>
      <c r="L64" s="2179"/>
      <c r="M64" s="2179"/>
      <c r="N64" s="2179"/>
      <c r="O64" s="2179"/>
      <c r="P64" s="2179"/>
      <c r="Q64" s="2179"/>
      <c r="R64" s="2179"/>
      <c r="S64" s="2179"/>
      <c r="T64" s="2179"/>
      <c r="U64" s="2179"/>
      <c r="V64" s="2179"/>
      <c r="W64" s="2179"/>
      <c r="X64" s="2180"/>
    </row>
    <row r="65" spans="1:24" ht="17.25" customHeight="1">
      <c r="A65" s="2178"/>
      <c r="B65" s="2179"/>
      <c r="C65" s="2179"/>
      <c r="D65" s="2179"/>
      <c r="E65" s="2179"/>
      <c r="F65" s="2179"/>
      <c r="G65" s="2179"/>
      <c r="H65" s="2179"/>
      <c r="I65" s="2179"/>
      <c r="J65" s="2179"/>
      <c r="K65" s="2179"/>
      <c r="L65" s="2179"/>
      <c r="M65" s="2179"/>
      <c r="N65" s="2179"/>
      <c r="O65" s="2179"/>
      <c r="P65" s="2179"/>
      <c r="Q65" s="2179"/>
      <c r="R65" s="2179"/>
      <c r="S65" s="2179"/>
      <c r="T65" s="2179"/>
      <c r="U65" s="2179"/>
      <c r="V65" s="2179"/>
      <c r="W65" s="2179"/>
      <c r="X65" s="2180"/>
    </row>
    <row r="66" spans="1:24" ht="17.25" customHeight="1" thickBot="1">
      <c r="A66" s="2192"/>
      <c r="B66" s="2184"/>
      <c r="C66" s="2184"/>
      <c r="D66" s="2184"/>
      <c r="E66" s="2184"/>
      <c r="F66" s="2184"/>
      <c r="G66" s="2184"/>
      <c r="H66" s="2184"/>
      <c r="I66" s="2184"/>
      <c r="J66" s="2184"/>
      <c r="K66" s="2184"/>
      <c r="L66" s="2184"/>
      <c r="M66" s="2184"/>
      <c r="N66" s="2184"/>
      <c r="O66" s="2184"/>
      <c r="P66" s="2184"/>
      <c r="Q66" s="2184"/>
      <c r="R66" s="2184"/>
      <c r="S66" s="2184"/>
      <c r="T66" s="2184"/>
      <c r="U66" s="2184"/>
      <c r="V66" s="2184"/>
      <c r="W66" s="2184"/>
      <c r="X66" s="2185"/>
    </row>
    <row r="67" spans="1:24" ht="17.25" customHeight="1">
      <c r="A67" s="2207" t="s">
        <v>1285</v>
      </c>
      <c r="B67" s="2207"/>
      <c r="C67" s="2207"/>
      <c r="D67" s="2207"/>
      <c r="E67" s="2207"/>
      <c r="F67" s="2207"/>
      <c r="G67" s="2207"/>
      <c r="H67" s="2207"/>
      <c r="I67" s="2207"/>
      <c r="J67" s="2207"/>
      <c r="K67" s="2207"/>
      <c r="L67" s="2207"/>
      <c r="M67" s="2207"/>
      <c r="N67" s="2207"/>
      <c r="O67" s="2207"/>
      <c r="P67" s="2207"/>
      <c r="Q67" s="2207"/>
      <c r="R67" s="2207"/>
      <c r="S67" s="2207"/>
      <c r="T67" s="2207"/>
      <c r="U67" s="2207"/>
      <c r="V67" s="2207"/>
      <c r="W67" s="2207"/>
      <c r="X67" s="2207"/>
    </row>
    <row r="68" spans="1:24" ht="17.25" customHeight="1">
      <c r="A68" s="804"/>
      <c r="B68" s="804"/>
      <c r="C68" s="804"/>
      <c r="D68" s="804"/>
      <c r="E68" s="804"/>
      <c r="F68" s="804"/>
      <c r="G68" s="804"/>
      <c r="H68" s="804"/>
      <c r="I68" s="804"/>
      <c r="J68" s="804"/>
      <c r="K68" s="804"/>
      <c r="L68" s="804"/>
      <c r="M68" s="804"/>
      <c r="N68" s="804"/>
      <c r="O68" s="546"/>
      <c r="P68" s="546"/>
      <c r="Q68" s="546"/>
      <c r="R68" s="804"/>
      <c r="S68" s="804"/>
      <c r="T68" s="804"/>
      <c r="U68" s="804"/>
      <c r="V68" s="804"/>
      <c r="W68" s="804"/>
      <c r="X68" s="804"/>
    </row>
    <row r="69" spans="1:24" ht="17.25" customHeight="1">
      <c r="B69" s="273" t="s">
        <v>1366</v>
      </c>
      <c r="C69" s="542" t="s">
        <v>1286</v>
      </c>
      <c r="G69" s="546"/>
      <c r="H69" s="546"/>
      <c r="I69" s="546"/>
      <c r="J69" s="546"/>
      <c r="K69" s="546"/>
      <c r="L69" s="546"/>
      <c r="M69" s="546"/>
      <c r="N69" s="546"/>
      <c r="O69" s="546"/>
      <c r="P69" s="546"/>
      <c r="Q69" s="546"/>
      <c r="R69" s="804"/>
      <c r="S69" s="804"/>
      <c r="T69" s="804"/>
      <c r="U69" s="804"/>
      <c r="V69" s="804"/>
      <c r="W69" s="804"/>
      <c r="X69" s="804"/>
    </row>
    <row r="70" spans="1:24" ht="17.25" customHeight="1" thickBot="1">
      <c r="A70" s="546"/>
      <c r="B70" s="546"/>
      <c r="C70" s="546"/>
      <c r="D70" s="546"/>
      <c r="E70" s="546"/>
      <c r="F70" s="546"/>
      <c r="G70" s="546"/>
      <c r="H70" s="546"/>
      <c r="I70" s="546"/>
      <c r="J70" s="546"/>
      <c r="K70" s="546"/>
      <c r="L70" s="546"/>
      <c r="M70" s="546"/>
      <c r="N70" s="546"/>
      <c r="O70" s="546"/>
      <c r="P70" s="546"/>
      <c r="Q70" s="546"/>
      <c r="R70" s="804"/>
      <c r="S70" s="804"/>
      <c r="T70" s="804"/>
      <c r="U70" s="804"/>
      <c r="V70" s="804"/>
      <c r="W70" s="804"/>
      <c r="X70" s="804"/>
    </row>
    <row r="71" spans="1:24" ht="17.25" customHeight="1" thickBot="1">
      <c r="A71" s="2186" t="s">
        <v>1281</v>
      </c>
      <c r="B71" s="2187"/>
      <c r="C71" s="2187"/>
      <c r="D71" s="2187"/>
      <c r="E71" s="2187"/>
      <c r="F71" s="2188"/>
      <c r="G71" s="522" t="s">
        <v>1361</v>
      </c>
      <c r="H71" s="523" t="s">
        <v>1361</v>
      </c>
      <c r="I71" s="523" t="s">
        <v>1361</v>
      </c>
      <c r="J71" s="523" t="s">
        <v>1361</v>
      </c>
      <c r="K71" s="523" t="s">
        <v>1361</v>
      </c>
      <c r="L71" s="523" t="s">
        <v>1362</v>
      </c>
      <c r="M71" s="523" t="s">
        <v>1363</v>
      </c>
      <c r="N71" s="524" t="s">
        <v>1364</v>
      </c>
      <c r="O71" s="525"/>
      <c r="P71" s="2186" t="s">
        <v>1269</v>
      </c>
      <c r="Q71" s="2187"/>
      <c r="R71" s="2187"/>
      <c r="S71" s="2187"/>
      <c r="T71" s="2187"/>
      <c r="U71" s="2188"/>
      <c r="V71" s="2196" t="s">
        <v>1365</v>
      </c>
      <c r="W71" s="2196"/>
      <c r="X71" s="2197"/>
    </row>
    <row r="72" spans="1:24" ht="17.25" customHeight="1">
      <c r="A72" s="2208" t="s">
        <v>1287</v>
      </c>
      <c r="B72" s="2208"/>
      <c r="C72" s="2208"/>
      <c r="D72" s="2208"/>
      <c r="E72" s="2208"/>
      <c r="F72" s="2208"/>
      <c r="G72" s="2208"/>
      <c r="H72" s="2208"/>
      <c r="I72" s="2208"/>
      <c r="J72" s="2208"/>
      <c r="K72" s="2208"/>
      <c r="L72" s="2208"/>
      <c r="M72" s="2208"/>
      <c r="N72" s="2208"/>
      <c r="O72" s="2208"/>
      <c r="P72" s="2208"/>
      <c r="Q72" s="2208"/>
      <c r="R72" s="2208"/>
      <c r="S72" s="2208"/>
      <c r="T72" s="2208"/>
      <c r="U72" s="2208"/>
      <c r="V72" s="2208"/>
      <c r="W72" s="2208"/>
      <c r="X72" s="2208"/>
    </row>
    <row r="73" spans="1:24" ht="17.25" customHeight="1">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row>
    <row r="74" spans="1:24" ht="17.25" customHeight="1">
      <c r="A74" s="546"/>
      <c r="B74" s="273" t="s">
        <v>373</v>
      </c>
      <c r="C74" s="546" t="s">
        <v>1288</v>
      </c>
      <c r="D74" s="546"/>
      <c r="E74" s="546"/>
      <c r="F74" s="546"/>
      <c r="G74" s="546"/>
      <c r="H74" s="546"/>
      <c r="I74" s="546"/>
      <c r="J74" s="546"/>
      <c r="K74" s="546"/>
      <c r="L74" s="546"/>
      <c r="M74" s="546"/>
      <c r="N74" s="546"/>
      <c r="O74" s="546"/>
      <c r="P74" s="546"/>
      <c r="Q74" s="546"/>
      <c r="R74" s="546"/>
      <c r="S74" s="546"/>
      <c r="T74" s="546"/>
      <c r="U74" s="546"/>
      <c r="V74" s="546"/>
      <c r="W74" s="546"/>
      <c r="X74" s="546"/>
    </row>
    <row r="75" spans="1:24" ht="17.25" customHeight="1" thickBot="1">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row>
    <row r="76" spans="1:24" ht="17.25" customHeight="1" thickBot="1">
      <c r="A76" s="2186" t="s">
        <v>1270</v>
      </c>
      <c r="B76" s="2187"/>
      <c r="C76" s="2187"/>
      <c r="D76" s="2187"/>
      <c r="E76" s="2187"/>
      <c r="F76" s="2188"/>
      <c r="G76" s="2226"/>
      <c r="H76" s="2227"/>
      <c r="I76" s="2227"/>
      <c r="J76" s="2227"/>
      <c r="K76" s="2227"/>
      <c r="L76" s="2227"/>
      <c r="M76" s="2186" t="s">
        <v>1271</v>
      </c>
      <c r="N76" s="2187"/>
      <c r="O76" s="2187"/>
      <c r="P76" s="2187"/>
      <c r="Q76" s="2187"/>
      <c r="R76" s="2187"/>
      <c r="S76" s="2198"/>
      <c r="T76" s="2199"/>
      <c r="U76" s="2199"/>
      <c r="V76" s="2199"/>
      <c r="W76" s="2199"/>
      <c r="X76" s="2217"/>
    </row>
    <row r="77" spans="1:24" ht="17.25" customHeight="1" thickBot="1">
      <c r="A77" s="2186" t="s">
        <v>1282</v>
      </c>
      <c r="B77" s="2187"/>
      <c r="C77" s="2187"/>
      <c r="D77" s="2187"/>
      <c r="E77" s="2187"/>
      <c r="F77" s="2188"/>
      <c r="G77" s="2198"/>
      <c r="H77" s="2199"/>
      <c r="I77" s="2199"/>
      <c r="J77" s="2199"/>
      <c r="K77" s="2199"/>
      <c r="L77" s="2199"/>
      <c r="M77" s="2186" t="s">
        <v>1272</v>
      </c>
      <c r="N77" s="2187"/>
      <c r="O77" s="2187"/>
      <c r="P77" s="2187"/>
      <c r="Q77" s="2187"/>
      <c r="R77" s="2187"/>
      <c r="S77" s="2198"/>
      <c r="T77" s="2199"/>
      <c r="U77" s="2199"/>
      <c r="V77" s="2199"/>
      <c r="W77" s="2199"/>
      <c r="X77" s="2217"/>
    </row>
    <row r="78" spans="1:24" ht="17.25" customHeight="1">
      <c r="A78" s="548"/>
      <c r="B78" s="544"/>
      <c r="C78" s="544"/>
      <c r="D78" s="544"/>
      <c r="E78" s="544"/>
      <c r="F78" s="545"/>
      <c r="G78" s="2218"/>
      <c r="H78" s="2219"/>
      <c r="I78" s="2219"/>
      <c r="J78" s="2219"/>
      <c r="K78" s="2219"/>
      <c r="L78" s="2219"/>
      <c r="M78" s="2219"/>
      <c r="N78" s="2219"/>
      <c r="O78" s="2219"/>
      <c r="P78" s="2219"/>
      <c r="Q78" s="2219"/>
      <c r="R78" s="2219"/>
      <c r="S78" s="2219"/>
      <c r="T78" s="2219"/>
      <c r="U78" s="2219"/>
      <c r="V78" s="2219"/>
      <c r="W78" s="2219"/>
      <c r="X78" s="2220"/>
    </row>
    <row r="79" spans="1:24" ht="17.25" customHeight="1">
      <c r="A79" s="2200" t="s">
        <v>471</v>
      </c>
      <c r="B79" s="1167"/>
      <c r="C79" s="1167"/>
      <c r="D79" s="1167"/>
      <c r="E79" s="1167"/>
      <c r="F79" s="1168"/>
      <c r="G79" s="2221"/>
      <c r="H79" s="2222"/>
      <c r="I79" s="2222"/>
      <c r="J79" s="2222"/>
      <c r="K79" s="2222"/>
      <c r="L79" s="2222"/>
      <c r="M79" s="2222"/>
      <c r="N79" s="2222"/>
      <c r="O79" s="2222"/>
      <c r="P79" s="2222"/>
      <c r="Q79" s="2222"/>
      <c r="R79" s="2222"/>
      <c r="S79" s="2222"/>
      <c r="T79" s="2222"/>
      <c r="U79" s="2222"/>
      <c r="V79" s="2222"/>
      <c r="W79" s="2222"/>
      <c r="X79" s="2223"/>
    </row>
    <row r="80" spans="1:24" ht="17.25" customHeight="1">
      <c r="A80" s="2200" t="s">
        <v>1273</v>
      </c>
      <c r="B80" s="1167"/>
      <c r="C80" s="1167"/>
      <c r="D80" s="1167"/>
      <c r="E80" s="1167"/>
      <c r="F80" s="1168"/>
      <c r="G80" s="2201"/>
      <c r="H80" s="2202"/>
      <c r="I80" s="2202"/>
      <c r="J80" s="2202"/>
      <c r="K80" s="2202"/>
      <c r="L80" s="2202"/>
      <c r="M80" s="2202"/>
      <c r="N80" s="2202"/>
      <c r="O80" s="2202"/>
      <c r="P80" s="2202"/>
      <c r="Q80" s="2202"/>
      <c r="R80" s="2202"/>
      <c r="S80" s="2202"/>
      <c r="T80" s="2202"/>
      <c r="U80" s="2202"/>
      <c r="V80" s="2202"/>
      <c r="W80" s="2202"/>
      <c r="X80" s="2203"/>
    </row>
    <row r="81" spans="1:27" ht="17.25" customHeight="1" thickBot="1">
      <c r="A81" s="531"/>
      <c r="B81" s="532"/>
      <c r="C81" s="532"/>
      <c r="D81" s="532"/>
      <c r="E81" s="532"/>
      <c r="F81" s="533"/>
      <c r="G81" s="2183"/>
      <c r="H81" s="2184"/>
      <c r="I81" s="2184"/>
      <c r="J81" s="2184"/>
      <c r="K81" s="2184"/>
      <c r="L81" s="2184"/>
      <c r="M81" s="2184"/>
      <c r="N81" s="2184"/>
      <c r="O81" s="2184"/>
      <c r="P81" s="2184"/>
      <c r="Q81" s="2184"/>
      <c r="R81" s="2184"/>
      <c r="S81" s="2184"/>
      <c r="T81" s="2184"/>
      <c r="U81" s="2184"/>
      <c r="V81" s="2184"/>
      <c r="W81" s="2184"/>
      <c r="X81" s="2185"/>
    </row>
    <row r="82" spans="1:27" ht="17.25" customHeight="1">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546"/>
    </row>
    <row r="83" spans="1:27" ht="17.25" customHeight="1" thickBot="1">
      <c r="A83" s="511"/>
      <c r="B83" s="511"/>
      <c r="C83" s="511"/>
      <c r="D83" s="511"/>
      <c r="E83" s="511"/>
      <c r="F83" s="511"/>
      <c r="G83" s="511" t="s">
        <v>1274</v>
      </c>
      <c r="H83" s="511"/>
      <c r="I83" s="511"/>
      <c r="J83" s="511"/>
      <c r="K83" s="511"/>
      <c r="L83" s="511"/>
      <c r="M83" s="511"/>
      <c r="N83" s="511"/>
      <c r="O83" s="511"/>
      <c r="P83" s="511"/>
      <c r="Q83" s="511"/>
      <c r="R83" s="511"/>
      <c r="S83" s="511"/>
      <c r="T83" s="511"/>
      <c r="U83" s="511"/>
      <c r="V83" s="511"/>
      <c r="W83" s="786"/>
      <c r="X83" s="786"/>
    </row>
    <row r="84" spans="1:27" ht="17.25" customHeight="1">
      <c r="A84" s="511"/>
      <c r="B84" s="511"/>
      <c r="C84" s="511"/>
      <c r="D84" s="511"/>
      <c r="E84" s="513"/>
      <c r="F84" s="511"/>
      <c r="G84" s="2212" t="s">
        <v>1275</v>
      </c>
      <c r="H84" s="2213"/>
      <c r="I84" s="2213"/>
      <c r="J84" s="2213"/>
      <c r="K84" s="2213"/>
      <c r="L84" s="2213"/>
      <c r="M84" s="2213"/>
      <c r="N84" s="2213"/>
      <c r="O84" s="2214" t="s">
        <v>1276</v>
      </c>
      <c r="P84" s="2215"/>
      <c r="Q84" s="2215"/>
      <c r="R84" s="2215"/>
      <c r="S84" s="2216"/>
      <c r="T84" s="2224" t="s">
        <v>1277</v>
      </c>
      <c r="U84" s="2215"/>
      <c r="V84" s="2215"/>
      <c r="W84" s="2215"/>
      <c r="X84" s="2225"/>
    </row>
    <row r="85" spans="1:27" ht="17.25" customHeight="1">
      <c r="A85" s="807"/>
      <c r="B85" s="807"/>
      <c r="C85" s="807"/>
      <c r="D85" s="807"/>
      <c r="E85" s="807"/>
      <c r="F85" s="511"/>
      <c r="G85" s="515"/>
      <c r="H85" s="514"/>
      <c r="I85" s="514"/>
      <c r="J85" s="514"/>
      <c r="K85" s="514"/>
      <c r="L85" s="514"/>
      <c r="M85" s="514"/>
      <c r="N85" s="517"/>
      <c r="O85" s="515"/>
      <c r="P85" s="514"/>
      <c r="Q85" s="514"/>
      <c r="R85" s="514"/>
      <c r="S85" s="516"/>
      <c r="T85" s="514"/>
      <c r="U85" s="514"/>
      <c r="V85" s="514"/>
      <c r="W85" s="514"/>
      <c r="X85" s="517"/>
    </row>
    <row r="86" spans="1:27" ht="17.25" customHeight="1">
      <c r="A86" s="807"/>
      <c r="B86" s="807"/>
      <c r="C86" s="807"/>
      <c r="D86" s="807"/>
      <c r="E86" s="807"/>
      <c r="F86" s="511"/>
      <c r="G86" s="808"/>
      <c r="H86" s="809"/>
      <c r="I86" s="809"/>
      <c r="J86" s="809"/>
      <c r="K86" s="809"/>
      <c r="L86" s="809"/>
      <c r="M86" s="809"/>
      <c r="N86" s="810"/>
      <c r="O86" s="518"/>
      <c r="P86" s="519"/>
      <c r="Q86" s="519"/>
      <c r="R86" s="519"/>
      <c r="S86" s="520"/>
      <c r="T86" s="519"/>
      <c r="U86" s="519"/>
      <c r="V86" s="519"/>
      <c r="W86" s="519"/>
      <c r="X86" s="521"/>
    </row>
    <row r="87" spans="1:27" ht="17.25" customHeight="1">
      <c r="A87" s="512"/>
      <c r="B87" s="512"/>
      <c r="C87" s="512"/>
      <c r="D87" s="512"/>
      <c r="E87" s="512"/>
      <c r="F87" s="511"/>
      <c r="G87" s="518"/>
      <c r="H87" s="519"/>
      <c r="I87" s="519"/>
      <c r="J87" s="519"/>
      <c r="K87" s="519"/>
      <c r="L87" s="519"/>
      <c r="M87" s="519"/>
      <c r="N87" s="521"/>
      <c r="O87" s="518"/>
      <c r="P87" s="519"/>
      <c r="Q87" s="519"/>
      <c r="R87" s="519"/>
      <c r="S87" s="520"/>
      <c r="T87" s="519"/>
      <c r="U87" s="519"/>
      <c r="V87" s="519"/>
      <c r="W87" s="519"/>
      <c r="X87" s="521"/>
    </row>
    <row r="88" spans="1:27" ht="17.25" customHeight="1" thickBot="1">
      <c r="A88" s="512"/>
      <c r="B88" s="512"/>
      <c r="C88" s="512"/>
      <c r="D88" s="512"/>
      <c r="E88" s="512"/>
      <c r="F88" s="511"/>
      <c r="G88" s="526"/>
      <c r="H88" s="527"/>
      <c r="I88" s="527"/>
      <c r="J88" s="527"/>
      <c r="K88" s="527"/>
      <c r="L88" s="527"/>
      <c r="M88" s="527"/>
      <c r="N88" s="529"/>
      <c r="O88" s="526"/>
      <c r="P88" s="527"/>
      <c r="Q88" s="527"/>
      <c r="R88" s="527"/>
      <c r="S88" s="528"/>
      <c r="T88" s="527"/>
      <c r="U88" s="527"/>
      <c r="V88" s="527"/>
      <c r="W88" s="527"/>
      <c r="X88" s="529"/>
    </row>
    <row r="89" spans="1:27" ht="17.25" customHeight="1" thickBot="1">
      <c r="A89" s="512"/>
      <c r="B89" s="512"/>
      <c r="C89" s="512"/>
      <c r="D89" s="512"/>
      <c r="E89" s="512"/>
      <c r="F89" s="511"/>
      <c r="G89" s="2204" t="s">
        <v>1278</v>
      </c>
      <c r="H89" s="2205"/>
      <c r="I89" s="2205"/>
      <c r="J89" s="2205"/>
      <c r="K89" s="2205"/>
      <c r="L89" s="2206"/>
      <c r="M89" s="566" t="s">
        <v>373</v>
      </c>
      <c r="N89" s="2209" t="s">
        <v>1293</v>
      </c>
      <c r="O89" s="2211"/>
      <c r="P89" s="566" t="s">
        <v>373</v>
      </c>
      <c r="Q89" s="2209" t="s">
        <v>1292</v>
      </c>
      <c r="R89" s="2211"/>
      <c r="S89" s="566" t="s">
        <v>373</v>
      </c>
      <c r="T89" s="2209" t="s">
        <v>1279</v>
      </c>
      <c r="U89" s="2211"/>
      <c r="V89" s="566" t="s">
        <v>373</v>
      </c>
      <c r="W89" s="2209" t="s">
        <v>1291</v>
      </c>
      <c r="X89" s="2210"/>
      <c r="Y89" s="546"/>
      <c r="Z89" s="546"/>
      <c r="AA89" s="546"/>
    </row>
    <row r="91" spans="1:27" ht="17.25" customHeight="1">
      <c r="A91" s="546"/>
      <c r="B91" s="546"/>
      <c r="C91" s="546"/>
      <c r="D91" s="546"/>
      <c r="E91" s="546"/>
      <c r="F91" s="546"/>
      <c r="G91" s="546"/>
      <c r="R91" s="546"/>
      <c r="S91" s="546"/>
      <c r="T91" s="546"/>
      <c r="X91" s="422" t="s">
        <v>1290</v>
      </c>
    </row>
    <row r="92" spans="1:27" ht="17.25" customHeight="1">
      <c r="A92" s="546"/>
      <c r="B92" s="2228" t="s">
        <v>1373</v>
      </c>
      <c r="C92" s="2229"/>
      <c r="D92" s="2229"/>
      <c r="E92" s="2229"/>
      <c r="F92" s="2229"/>
      <c r="G92" s="2229"/>
      <c r="H92" s="2229"/>
      <c r="I92" s="2230"/>
      <c r="P92" s="803"/>
      <c r="Q92" s="803"/>
      <c r="R92" s="804"/>
      <c r="S92" s="804"/>
      <c r="T92" s="804"/>
      <c r="U92" s="803"/>
      <c r="V92" s="803"/>
      <c r="W92" s="803"/>
      <c r="X92" s="804"/>
    </row>
    <row r="93" spans="1:27" ht="17.25" customHeight="1">
      <c r="A93" s="565"/>
      <c r="B93" s="2231"/>
      <c r="C93" s="2232"/>
      <c r="D93" s="2232"/>
      <c r="E93" s="2232"/>
      <c r="F93" s="2232"/>
      <c r="G93" s="2232"/>
      <c r="H93" s="2232"/>
      <c r="I93" s="2233"/>
      <c r="J93" s="1030" t="s">
        <v>1280</v>
      </c>
      <c r="K93" s="1030"/>
      <c r="L93" s="1030"/>
      <c r="M93" s="1030"/>
      <c r="N93" s="1030"/>
      <c r="O93" s="1030"/>
      <c r="P93" s="805"/>
      <c r="Q93" s="805"/>
      <c r="R93" s="805"/>
      <c r="S93" s="805"/>
      <c r="T93" s="805"/>
      <c r="U93" s="805"/>
      <c r="V93" s="805"/>
      <c r="W93" s="805"/>
      <c r="X93" s="805"/>
    </row>
    <row r="94" spans="1:27" ht="17.25" customHeight="1">
      <c r="A94" s="565"/>
      <c r="B94" s="2231"/>
      <c r="C94" s="2232"/>
      <c r="D94" s="2232"/>
      <c r="E94" s="2232"/>
      <c r="F94" s="2232"/>
      <c r="G94" s="2232"/>
      <c r="H94" s="2232"/>
      <c r="I94" s="2233"/>
      <c r="J94" s="1030"/>
      <c r="K94" s="1030"/>
      <c r="L94" s="1030"/>
      <c r="M94" s="1030"/>
      <c r="N94" s="1030"/>
      <c r="O94" s="1030"/>
      <c r="P94" s="805"/>
      <c r="Q94" s="805"/>
      <c r="R94" s="805"/>
      <c r="S94" s="805"/>
      <c r="T94" s="805"/>
      <c r="U94" s="805"/>
      <c r="V94" s="805"/>
      <c r="W94" s="805"/>
      <c r="X94" s="805"/>
    </row>
    <row r="95" spans="1:27" ht="17.25" customHeight="1">
      <c r="A95" s="546"/>
      <c r="B95" s="2231"/>
      <c r="C95" s="2232"/>
      <c r="D95" s="2232"/>
      <c r="E95" s="2232"/>
      <c r="F95" s="2232"/>
      <c r="G95" s="2232"/>
      <c r="H95" s="2232"/>
      <c r="I95" s="2233"/>
      <c r="J95" s="543"/>
      <c r="K95" s="543"/>
      <c r="L95" s="543"/>
      <c r="O95" s="543"/>
      <c r="P95" s="802"/>
      <c r="Q95" s="802"/>
      <c r="R95" s="804"/>
      <c r="S95" s="804"/>
      <c r="T95" s="804"/>
      <c r="U95" s="804"/>
      <c r="V95" s="804"/>
      <c r="W95" s="804"/>
      <c r="X95" s="804"/>
    </row>
    <row r="96" spans="1:27" ht="17.25" customHeight="1">
      <c r="A96" s="437"/>
      <c r="B96" s="2234"/>
      <c r="C96" s="2235"/>
      <c r="D96" s="2235"/>
      <c r="E96" s="2235"/>
      <c r="F96" s="2235"/>
      <c r="G96" s="2235"/>
      <c r="H96" s="2235"/>
      <c r="I96" s="2236"/>
      <c r="J96" s="437"/>
      <c r="K96" s="437"/>
      <c r="L96" s="437"/>
      <c r="M96" s="437"/>
      <c r="N96" s="437"/>
      <c r="O96" s="438"/>
      <c r="P96" s="438"/>
      <c r="Q96" s="437"/>
      <c r="R96" s="439"/>
      <c r="S96" s="1872" t="s">
        <v>706</v>
      </c>
      <c r="T96" s="1872"/>
      <c r="U96" s="1872"/>
      <c r="V96" s="1872"/>
      <c r="W96" s="1872"/>
      <c r="X96" s="1872"/>
    </row>
    <row r="97" spans="1:24" ht="17.25" customHeight="1">
      <c r="A97" s="437" t="s">
        <v>1289</v>
      </c>
      <c r="B97" s="437"/>
      <c r="C97" s="437"/>
      <c r="D97" s="437"/>
      <c r="E97" s="437"/>
      <c r="F97" s="437"/>
      <c r="G97" s="438"/>
      <c r="H97" s="437"/>
      <c r="I97" s="437"/>
      <c r="J97" s="437"/>
      <c r="K97" s="437"/>
      <c r="L97" s="437"/>
      <c r="M97" s="438"/>
      <c r="N97" s="437"/>
      <c r="O97" s="437"/>
      <c r="P97" s="437"/>
      <c r="Q97" s="437"/>
      <c r="R97" s="437"/>
      <c r="S97" s="437"/>
      <c r="T97" s="437"/>
      <c r="U97" s="437"/>
      <c r="V97" s="437"/>
      <c r="W97" s="437"/>
      <c r="X97" s="437"/>
    </row>
    <row r="98" spans="1:24" ht="17.25" customHeight="1">
      <c r="J98" s="899" t="s">
        <v>959</v>
      </c>
      <c r="K98" s="899"/>
      <c r="L98" s="899"/>
      <c r="M98" s="899"/>
      <c r="N98" s="899"/>
      <c r="O98" s="900" t="s">
        <v>1357</v>
      </c>
      <c r="P98" s="900"/>
      <c r="Q98" s="900"/>
      <c r="R98" s="900"/>
      <c r="S98" s="900"/>
      <c r="T98" s="900"/>
      <c r="U98" s="900"/>
      <c r="V98" s="900"/>
      <c r="W98" s="900"/>
      <c r="X98" s="900"/>
    </row>
    <row r="99" spans="1:24" ht="17.25" customHeight="1">
      <c r="G99" s="898" t="s">
        <v>7</v>
      </c>
      <c r="H99" s="898"/>
      <c r="I99" s="898"/>
      <c r="J99" s="899" t="s">
        <v>960</v>
      </c>
      <c r="K99" s="899"/>
      <c r="L99" s="899"/>
      <c r="M99" s="899"/>
      <c r="N99" s="899"/>
      <c r="O99" s="900" t="s">
        <v>1358</v>
      </c>
      <c r="P99" s="900"/>
      <c r="Q99" s="900"/>
      <c r="R99" s="900"/>
      <c r="S99" s="900"/>
      <c r="T99" s="900"/>
      <c r="U99" s="900"/>
      <c r="V99" s="900"/>
      <c r="W99" s="900"/>
      <c r="X99" s="900"/>
    </row>
    <row r="100" spans="1:24" ht="17.25" customHeight="1">
      <c r="J100" s="899" t="s">
        <v>961</v>
      </c>
      <c r="K100" s="899"/>
      <c r="L100" s="899"/>
      <c r="M100" s="899"/>
      <c r="N100" s="899"/>
      <c r="O100" s="900" t="s">
        <v>1359</v>
      </c>
      <c r="P100" s="900"/>
      <c r="Q100" s="900"/>
      <c r="R100" s="900"/>
      <c r="S100" s="900"/>
      <c r="T100" s="900"/>
      <c r="U100" s="900"/>
      <c r="V100" s="900"/>
      <c r="W100" s="900"/>
      <c r="X100" s="900"/>
    </row>
    <row r="101" spans="1:24" ht="17.25" customHeight="1">
      <c r="C101" s="546"/>
      <c r="D101" s="546"/>
      <c r="E101" s="546"/>
      <c r="F101" s="546"/>
      <c r="G101" s="546"/>
      <c r="L101" s="546"/>
      <c r="R101" s="546"/>
      <c r="S101" s="546"/>
      <c r="T101" s="546"/>
      <c r="U101" s="546"/>
      <c r="V101" s="546"/>
      <c r="W101" s="546"/>
      <c r="X101" s="546"/>
    </row>
    <row r="102" spans="1:24" ht="17.25" customHeight="1">
      <c r="A102" s="546" t="s">
        <v>1267</v>
      </c>
      <c r="B102" s="546"/>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row>
    <row r="103" spans="1:24" ht="17.25" customHeight="1" thickBot="1">
      <c r="A103" s="546"/>
      <c r="B103" s="546"/>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row>
    <row r="104" spans="1:24" ht="17.25" customHeight="1" thickBot="1">
      <c r="A104" s="2189" t="s">
        <v>1284</v>
      </c>
      <c r="B104" s="2190"/>
      <c r="C104" s="2190"/>
      <c r="D104" s="2190"/>
      <c r="E104" s="2190"/>
      <c r="F104" s="2190"/>
      <c r="G104" s="2191">
        <v>96220000</v>
      </c>
      <c r="H104" s="2191"/>
      <c r="I104" s="2191"/>
      <c r="J104" s="2191"/>
      <c r="K104" s="2191"/>
      <c r="L104" s="2191"/>
      <c r="M104" s="2191"/>
      <c r="N104" s="2191"/>
      <c r="O104" s="2191"/>
      <c r="P104" s="2191"/>
      <c r="Q104" s="2191"/>
      <c r="R104" s="2191"/>
      <c r="S104" s="2191"/>
      <c r="T104" s="2191"/>
      <c r="U104" s="2191"/>
      <c r="V104" s="2181" t="s">
        <v>1268</v>
      </c>
      <c r="W104" s="2181"/>
      <c r="X104" s="2182"/>
    </row>
    <row r="105" spans="1:24" ht="17.25" customHeight="1">
      <c r="A105" s="2193" t="s">
        <v>1283</v>
      </c>
      <c r="B105" s="2194"/>
      <c r="C105" s="2194"/>
      <c r="D105" s="2194"/>
      <c r="E105" s="2194"/>
      <c r="F105" s="2194"/>
      <c r="G105" s="2194"/>
      <c r="H105" s="2194"/>
      <c r="I105" s="2194"/>
      <c r="J105" s="2194"/>
      <c r="K105" s="2194"/>
      <c r="L105" s="2194"/>
      <c r="M105" s="2194"/>
      <c r="N105" s="2194"/>
      <c r="O105" s="2194"/>
      <c r="P105" s="2194"/>
      <c r="Q105" s="2194"/>
      <c r="R105" s="2194"/>
      <c r="S105" s="2194"/>
      <c r="T105" s="2194"/>
      <c r="U105" s="2194"/>
      <c r="V105" s="2194"/>
      <c r="W105" s="2194"/>
      <c r="X105" s="2195"/>
    </row>
    <row r="106" spans="1:24" ht="17.25" customHeight="1">
      <c r="A106" s="2175" t="s">
        <v>1360</v>
      </c>
      <c r="B106" s="2176"/>
      <c r="C106" s="2176"/>
      <c r="D106" s="2176"/>
      <c r="E106" s="2176"/>
      <c r="F106" s="2176"/>
      <c r="G106" s="2176"/>
      <c r="H106" s="2176"/>
      <c r="I106" s="2176"/>
      <c r="J106" s="2176"/>
      <c r="K106" s="2176"/>
      <c r="L106" s="2176"/>
      <c r="M106" s="2176"/>
      <c r="N106" s="2176"/>
      <c r="O106" s="2176"/>
      <c r="P106" s="2176"/>
      <c r="Q106" s="2176"/>
      <c r="R106" s="2176"/>
      <c r="S106" s="2176"/>
      <c r="T106" s="2176"/>
      <c r="U106" s="2176"/>
      <c r="V106" s="2176"/>
      <c r="W106" s="2176"/>
      <c r="X106" s="2177"/>
    </row>
    <row r="107" spans="1:24" ht="17.25" customHeight="1">
      <c r="A107" s="2178"/>
      <c r="B107" s="2179"/>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80"/>
    </row>
    <row r="108" spans="1:24" ht="17.25" customHeight="1">
      <c r="A108" s="2178"/>
      <c r="B108" s="2179"/>
      <c r="C108" s="2179"/>
      <c r="D108" s="2179"/>
      <c r="E108" s="2179"/>
      <c r="F108" s="2179"/>
      <c r="G108" s="2179"/>
      <c r="H108" s="2179"/>
      <c r="I108" s="2179"/>
      <c r="J108" s="2179"/>
      <c r="K108" s="2179"/>
      <c r="L108" s="2179"/>
      <c r="M108" s="2179"/>
      <c r="N108" s="2179"/>
      <c r="O108" s="2179"/>
      <c r="P108" s="2179"/>
      <c r="Q108" s="2179"/>
      <c r="R108" s="2179"/>
      <c r="S108" s="2179"/>
      <c r="T108" s="2179"/>
      <c r="U108" s="2179"/>
      <c r="V108" s="2179"/>
      <c r="W108" s="2179"/>
      <c r="X108" s="2180"/>
    </row>
    <row r="109" spans="1:24" ht="17.25" customHeight="1">
      <c r="A109" s="2178"/>
      <c r="B109" s="2179"/>
      <c r="C109" s="2179"/>
      <c r="D109" s="2179"/>
      <c r="E109" s="2179"/>
      <c r="F109" s="2179"/>
      <c r="G109" s="2179"/>
      <c r="H109" s="2179"/>
      <c r="I109" s="2179"/>
      <c r="J109" s="2179"/>
      <c r="K109" s="2179"/>
      <c r="L109" s="2179"/>
      <c r="M109" s="2179"/>
      <c r="N109" s="2179"/>
      <c r="O109" s="2179"/>
      <c r="P109" s="2179"/>
      <c r="Q109" s="2179"/>
      <c r="R109" s="2179"/>
      <c r="S109" s="2179"/>
      <c r="T109" s="2179"/>
      <c r="U109" s="2179"/>
      <c r="V109" s="2179"/>
      <c r="W109" s="2179"/>
      <c r="X109" s="2180"/>
    </row>
    <row r="110" spans="1:24" ht="17.25" customHeight="1">
      <c r="A110" s="2178"/>
      <c r="B110" s="2179"/>
      <c r="C110" s="2179"/>
      <c r="D110" s="2179"/>
      <c r="E110" s="2179"/>
      <c r="F110" s="2179"/>
      <c r="G110" s="2179"/>
      <c r="H110" s="2179"/>
      <c r="I110" s="2179"/>
      <c r="J110" s="2179"/>
      <c r="K110" s="2179"/>
      <c r="L110" s="2179"/>
      <c r="M110" s="2179"/>
      <c r="N110" s="2179"/>
      <c r="O110" s="2179"/>
      <c r="P110" s="2179"/>
      <c r="Q110" s="2179"/>
      <c r="R110" s="2179"/>
      <c r="S110" s="2179"/>
      <c r="T110" s="2179"/>
      <c r="U110" s="2179"/>
      <c r="V110" s="2179"/>
      <c r="W110" s="2179"/>
      <c r="X110" s="2180"/>
    </row>
    <row r="111" spans="1:24" ht="17.25" customHeight="1" thickBot="1">
      <c r="A111" s="2192"/>
      <c r="B111" s="2184"/>
      <c r="C111" s="2184"/>
      <c r="D111" s="2184"/>
      <c r="E111" s="2184"/>
      <c r="F111" s="2184"/>
      <c r="G111" s="2184"/>
      <c r="H111" s="2184"/>
      <c r="I111" s="2184"/>
      <c r="J111" s="2184"/>
      <c r="K111" s="2184"/>
      <c r="L111" s="2184"/>
      <c r="M111" s="2184"/>
      <c r="N111" s="2184"/>
      <c r="O111" s="2184"/>
      <c r="P111" s="2184"/>
      <c r="Q111" s="2184"/>
      <c r="R111" s="2184"/>
      <c r="S111" s="2184"/>
      <c r="T111" s="2184"/>
      <c r="U111" s="2184"/>
      <c r="V111" s="2184"/>
      <c r="W111" s="2184"/>
      <c r="X111" s="2185"/>
    </row>
    <row r="112" spans="1:24" ht="17.25" customHeight="1">
      <c r="A112" s="2207" t="s">
        <v>1285</v>
      </c>
      <c r="B112" s="2207"/>
      <c r="C112" s="2207"/>
      <c r="D112" s="2207"/>
      <c r="E112" s="2207"/>
      <c r="F112" s="2207"/>
      <c r="G112" s="2207"/>
      <c r="H112" s="2207"/>
      <c r="I112" s="2207"/>
      <c r="J112" s="2207"/>
      <c r="K112" s="2207"/>
      <c r="L112" s="2207"/>
      <c r="M112" s="2207"/>
      <c r="N112" s="2207"/>
      <c r="O112" s="2207"/>
      <c r="P112" s="2207"/>
      <c r="Q112" s="2207"/>
      <c r="R112" s="2207"/>
      <c r="S112" s="2207"/>
      <c r="T112" s="2207"/>
      <c r="U112" s="2207"/>
      <c r="V112" s="2207"/>
      <c r="W112" s="2207"/>
      <c r="X112" s="2207"/>
    </row>
    <row r="113" spans="1:24" ht="17.25" customHeight="1">
      <c r="A113" s="546"/>
      <c r="B113" s="546"/>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6"/>
    </row>
    <row r="114" spans="1:24" ht="17.25" customHeight="1">
      <c r="B114" s="273" t="s">
        <v>1374</v>
      </c>
      <c r="C114" s="542" t="s">
        <v>1286</v>
      </c>
      <c r="G114" s="546"/>
      <c r="H114" s="546"/>
      <c r="I114" s="546"/>
      <c r="J114" s="546"/>
      <c r="K114" s="546"/>
      <c r="L114" s="546"/>
      <c r="M114" s="546"/>
      <c r="N114" s="546"/>
      <c r="O114" s="546"/>
      <c r="P114" s="546"/>
      <c r="Q114" s="546"/>
      <c r="R114" s="546"/>
      <c r="S114" s="546"/>
      <c r="T114" s="546"/>
      <c r="U114" s="546"/>
      <c r="V114" s="546"/>
      <c r="W114" s="546"/>
      <c r="X114" s="546"/>
    </row>
    <row r="115" spans="1:24" ht="17.25" customHeight="1" thickBot="1">
      <c r="A115" s="546"/>
      <c r="B115" s="546"/>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row>
    <row r="116" spans="1:24" ht="17.25" customHeight="1" thickBot="1">
      <c r="A116" s="2186" t="s">
        <v>1281</v>
      </c>
      <c r="B116" s="2187"/>
      <c r="C116" s="2187"/>
      <c r="D116" s="2187"/>
      <c r="E116" s="2187"/>
      <c r="F116" s="2188"/>
      <c r="G116" s="522"/>
      <c r="H116" s="523"/>
      <c r="I116" s="523"/>
      <c r="J116" s="523"/>
      <c r="K116" s="523"/>
      <c r="L116" s="523"/>
      <c r="M116" s="523"/>
      <c r="N116" s="524"/>
      <c r="O116" s="525"/>
      <c r="P116" s="2186" t="s">
        <v>1269</v>
      </c>
      <c r="Q116" s="2187"/>
      <c r="R116" s="2187"/>
      <c r="S116" s="2187"/>
      <c r="T116" s="2187"/>
      <c r="U116" s="2188"/>
      <c r="V116" s="2196"/>
      <c r="W116" s="2196"/>
      <c r="X116" s="2197"/>
    </row>
    <row r="117" spans="1:24" ht="17.25" customHeight="1">
      <c r="A117" s="2208" t="s">
        <v>1287</v>
      </c>
      <c r="B117" s="2208"/>
      <c r="C117" s="2208"/>
      <c r="D117" s="2208"/>
      <c r="E117" s="2208"/>
      <c r="F117" s="2208"/>
      <c r="G117" s="2208"/>
      <c r="H117" s="2208"/>
      <c r="I117" s="2208"/>
      <c r="J117" s="2208"/>
      <c r="K117" s="2208"/>
      <c r="L117" s="2208"/>
      <c r="M117" s="2208"/>
      <c r="N117" s="2208"/>
      <c r="O117" s="2208"/>
      <c r="P117" s="2208"/>
      <c r="Q117" s="2208"/>
      <c r="R117" s="2208"/>
      <c r="S117" s="2208"/>
      <c r="T117" s="2208"/>
      <c r="U117" s="2208"/>
      <c r="V117" s="2208"/>
      <c r="W117" s="2208"/>
      <c r="X117" s="2208"/>
    </row>
    <row r="118" spans="1:24" ht="17.25" customHeight="1">
      <c r="A118" s="546"/>
      <c r="B118" s="546"/>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row>
    <row r="119" spans="1:24" ht="17.25" customHeight="1">
      <c r="A119" s="546"/>
      <c r="B119" s="273" t="s">
        <v>1366</v>
      </c>
      <c r="C119" s="546" t="s">
        <v>1288</v>
      </c>
      <c r="D119" s="546"/>
      <c r="E119" s="546"/>
      <c r="F119" s="546"/>
      <c r="G119" s="546"/>
      <c r="H119" s="546"/>
      <c r="I119" s="546"/>
      <c r="J119" s="546"/>
      <c r="K119" s="546"/>
      <c r="L119" s="546"/>
      <c r="M119" s="546"/>
      <c r="N119" s="546"/>
      <c r="O119" s="546"/>
      <c r="P119" s="546"/>
      <c r="Q119" s="546"/>
      <c r="R119" s="546"/>
      <c r="S119" s="546"/>
      <c r="T119" s="546"/>
      <c r="U119" s="546"/>
      <c r="V119" s="546"/>
      <c r="W119" s="546"/>
      <c r="X119" s="546"/>
    </row>
    <row r="120" spans="1:24" ht="17.25" customHeight="1" thickBot="1">
      <c r="A120" s="546"/>
      <c r="B120" s="546"/>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row>
    <row r="121" spans="1:24" ht="17.25" customHeight="1" thickBot="1">
      <c r="A121" s="2186" t="s">
        <v>1270</v>
      </c>
      <c r="B121" s="2187"/>
      <c r="C121" s="2187"/>
      <c r="D121" s="2187"/>
      <c r="E121" s="2187"/>
      <c r="F121" s="2188"/>
      <c r="G121" s="2226" t="s">
        <v>1375</v>
      </c>
      <c r="H121" s="2227"/>
      <c r="I121" s="2227"/>
      <c r="J121" s="2227"/>
      <c r="K121" s="2227"/>
      <c r="L121" s="2227"/>
      <c r="M121" s="2186" t="s">
        <v>1271</v>
      </c>
      <c r="N121" s="2187"/>
      <c r="O121" s="2187"/>
      <c r="P121" s="2187"/>
      <c r="Q121" s="2187"/>
      <c r="R121" s="2187"/>
      <c r="S121" s="2198" t="s">
        <v>1377</v>
      </c>
      <c r="T121" s="2199"/>
      <c r="U121" s="2199"/>
      <c r="V121" s="2199"/>
      <c r="W121" s="2199"/>
      <c r="X121" s="2217"/>
    </row>
    <row r="122" spans="1:24" ht="17.25" customHeight="1" thickBot="1">
      <c r="A122" s="2186" t="s">
        <v>1282</v>
      </c>
      <c r="B122" s="2187"/>
      <c r="C122" s="2187"/>
      <c r="D122" s="2187"/>
      <c r="E122" s="2187"/>
      <c r="F122" s="2188"/>
      <c r="G122" s="2198" t="s">
        <v>1376</v>
      </c>
      <c r="H122" s="2199"/>
      <c r="I122" s="2199"/>
      <c r="J122" s="2199"/>
      <c r="K122" s="2199"/>
      <c r="L122" s="2199"/>
      <c r="M122" s="2186" t="s">
        <v>1272</v>
      </c>
      <c r="N122" s="2187"/>
      <c r="O122" s="2187"/>
      <c r="P122" s="2187"/>
      <c r="Q122" s="2187"/>
      <c r="R122" s="2187"/>
      <c r="S122" s="2198">
        <v>1234</v>
      </c>
      <c r="T122" s="2199"/>
      <c r="U122" s="2199"/>
      <c r="V122" s="2199"/>
      <c r="W122" s="2199"/>
      <c r="X122" s="2217"/>
    </row>
    <row r="123" spans="1:24" ht="17.25" customHeight="1">
      <c r="A123" s="548"/>
      <c r="B123" s="544"/>
      <c r="C123" s="544"/>
      <c r="D123" s="544"/>
      <c r="E123" s="544"/>
      <c r="F123" s="545"/>
      <c r="G123" s="2218" t="s">
        <v>1484</v>
      </c>
      <c r="H123" s="2219"/>
      <c r="I123" s="2219"/>
      <c r="J123" s="2219"/>
      <c r="K123" s="2219"/>
      <c r="L123" s="2219"/>
      <c r="M123" s="2219"/>
      <c r="N123" s="2219"/>
      <c r="O123" s="2219"/>
      <c r="P123" s="2219"/>
      <c r="Q123" s="2219"/>
      <c r="R123" s="2219"/>
      <c r="S123" s="2219"/>
      <c r="T123" s="2219"/>
      <c r="U123" s="2219"/>
      <c r="V123" s="2219"/>
      <c r="W123" s="2219"/>
      <c r="X123" s="2220"/>
    </row>
    <row r="124" spans="1:24" ht="17.25" customHeight="1">
      <c r="A124" s="2200" t="s">
        <v>471</v>
      </c>
      <c r="B124" s="1167"/>
      <c r="C124" s="1167"/>
      <c r="D124" s="1167"/>
      <c r="E124" s="1167"/>
      <c r="F124" s="1168"/>
      <c r="G124" s="2221" t="s">
        <v>1378</v>
      </c>
      <c r="H124" s="2222"/>
      <c r="I124" s="2222"/>
      <c r="J124" s="2222"/>
      <c r="K124" s="2222"/>
      <c r="L124" s="2222"/>
      <c r="M124" s="2222"/>
      <c r="N124" s="2222"/>
      <c r="O124" s="2222"/>
      <c r="P124" s="2222"/>
      <c r="Q124" s="2222"/>
      <c r="R124" s="2222"/>
      <c r="S124" s="2222"/>
      <c r="T124" s="2222"/>
      <c r="U124" s="2222"/>
      <c r="V124" s="2222"/>
      <c r="W124" s="2222"/>
      <c r="X124" s="2223"/>
    </row>
    <row r="125" spans="1:24" ht="17.25" customHeight="1">
      <c r="A125" s="2200" t="s">
        <v>1273</v>
      </c>
      <c r="B125" s="1167"/>
      <c r="C125" s="1167"/>
      <c r="D125" s="1167"/>
      <c r="E125" s="1167"/>
      <c r="F125" s="1168"/>
      <c r="G125" s="2201"/>
      <c r="H125" s="2202"/>
      <c r="I125" s="2202"/>
      <c r="J125" s="2202"/>
      <c r="K125" s="2202"/>
      <c r="L125" s="2202"/>
      <c r="M125" s="2202"/>
      <c r="N125" s="2202"/>
      <c r="O125" s="2202"/>
      <c r="P125" s="2202"/>
      <c r="Q125" s="2202"/>
      <c r="R125" s="2202"/>
      <c r="S125" s="2202"/>
      <c r="T125" s="2202"/>
      <c r="U125" s="2202"/>
      <c r="V125" s="2202"/>
      <c r="W125" s="2202"/>
      <c r="X125" s="2203"/>
    </row>
    <row r="126" spans="1:24" ht="17.25" customHeight="1" thickBot="1">
      <c r="A126" s="531"/>
      <c r="B126" s="532"/>
      <c r="C126" s="532"/>
      <c r="D126" s="532"/>
      <c r="E126" s="532"/>
      <c r="F126" s="533"/>
      <c r="G126" s="2183"/>
      <c r="H126" s="2184"/>
      <c r="I126" s="2184"/>
      <c r="J126" s="2184"/>
      <c r="K126" s="2184"/>
      <c r="L126" s="2184"/>
      <c r="M126" s="2184"/>
      <c r="N126" s="2184"/>
      <c r="O126" s="2184"/>
      <c r="P126" s="2184"/>
      <c r="Q126" s="2184"/>
      <c r="R126" s="2184"/>
      <c r="S126" s="2184"/>
      <c r="T126" s="2184"/>
      <c r="U126" s="2184"/>
      <c r="V126" s="2184"/>
      <c r="W126" s="2184"/>
      <c r="X126" s="2185"/>
    </row>
    <row r="127" spans="1:24" ht="17.25" customHeight="1">
      <c r="A127" s="546"/>
      <c r="B127" s="546"/>
      <c r="C127" s="546"/>
      <c r="D127" s="546"/>
      <c r="E127" s="546"/>
      <c r="F127" s="546"/>
      <c r="G127" s="546"/>
      <c r="H127" s="546"/>
      <c r="I127" s="546"/>
      <c r="J127" s="546"/>
      <c r="K127" s="546"/>
      <c r="L127" s="546"/>
      <c r="M127" s="546"/>
      <c r="N127" s="546"/>
      <c r="O127" s="546"/>
      <c r="P127" s="546"/>
      <c r="Q127" s="546"/>
      <c r="R127" s="546"/>
      <c r="S127" s="546"/>
      <c r="T127" s="546"/>
      <c r="U127" s="546"/>
      <c r="V127" s="546"/>
      <c r="W127" s="546"/>
      <c r="X127" s="546"/>
    </row>
    <row r="128" spans="1:24" ht="17.25" customHeight="1" thickBot="1">
      <c r="A128" s="511"/>
      <c r="B128" s="511"/>
      <c r="C128" s="511"/>
      <c r="D128" s="511"/>
      <c r="E128" s="511"/>
      <c r="F128" s="511"/>
      <c r="G128" s="511" t="s">
        <v>1274</v>
      </c>
      <c r="H128" s="511"/>
      <c r="I128" s="511"/>
      <c r="J128" s="511"/>
      <c r="K128" s="511"/>
      <c r="L128" s="511"/>
      <c r="M128" s="511"/>
      <c r="N128" s="511"/>
      <c r="O128" s="511"/>
      <c r="P128" s="511"/>
      <c r="Q128" s="511"/>
      <c r="R128" s="511"/>
      <c r="S128" s="511"/>
      <c r="T128" s="511"/>
      <c r="U128" s="511"/>
      <c r="V128" s="511"/>
      <c r="W128" s="786"/>
      <c r="X128" s="786"/>
    </row>
    <row r="129" spans="1:27" ht="17.25" customHeight="1">
      <c r="A129" s="511"/>
      <c r="B129" s="511"/>
      <c r="C129" s="511"/>
      <c r="D129" s="511"/>
      <c r="E129" s="513"/>
      <c r="F129" s="511"/>
      <c r="G129" s="2212" t="s">
        <v>1275</v>
      </c>
      <c r="H129" s="2213"/>
      <c r="I129" s="2213"/>
      <c r="J129" s="2213"/>
      <c r="K129" s="2213"/>
      <c r="L129" s="2213"/>
      <c r="M129" s="2213"/>
      <c r="N129" s="2213"/>
      <c r="O129" s="2214" t="s">
        <v>1276</v>
      </c>
      <c r="P129" s="2215"/>
      <c r="Q129" s="2215"/>
      <c r="R129" s="2215"/>
      <c r="S129" s="2216"/>
      <c r="T129" s="2224" t="s">
        <v>1277</v>
      </c>
      <c r="U129" s="2215"/>
      <c r="V129" s="2215"/>
      <c r="W129" s="2215"/>
      <c r="X129" s="2225"/>
    </row>
    <row r="130" spans="1:27" ht="17.25" customHeight="1">
      <c r="A130" s="807"/>
      <c r="B130" s="807"/>
      <c r="C130" s="807"/>
      <c r="D130" s="807"/>
      <c r="E130" s="807"/>
      <c r="F130" s="511"/>
      <c r="G130" s="515"/>
      <c r="H130" s="514"/>
      <c r="I130" s="514"/>
      <c r="J130" s="514"/>
      <c r="K130" s="514"/>
      <c r="L130" s="514"/>
      <c r="M130" s="514"/>
      <c r="N130" s="517"/>
      <c r="O130" s="515"/>
      <c r="P130" s="514"/>
      <c r="Q130" s="514"/>
      <c r="R130" s="514"/>
      <c r="S130" s="516"/>
      <c r="T130" s="514"/>
      <c r="U130" s="514"/>
      <c r="V130" s="514"/>
      <c r="W130" s="514"/>
      <c r="X130" s="517"/>
    </row>
    <row r="131" spans="1:27" ht="17.25" customHeight="1">
      <c r="A131" s="807"/>
      <c r="B131" s="807"/>
      <c r="C131" s="807"/>
      <c r="D131" s="807"/>
      <c r="E131" s="807"/>
      <c r="F131" s="511"/>
      <c r="G131" s="808"/>
      <c r="H131" s="809"/>
      <c r="I131" s="809"/>
      <c r="J131" s="809"/>
      <c r="K131" s="809"/>
      <c r="L131" s="809"/>
      <c r="M131" s="809"/>
      <c r="N131" s="810"/>
      <c r="O131" s="518"/>
      <c r="P131" s="519"/>
      <c r="Q131" s="519"/>
      <c r="R131" s="519"/>
      <c r="S131" s="520"/>
      <c r="T131" s="519"/>
      <c r="U131" s="519"/>
      <c r="V131" s="519"/>
      <c r="W131" s="519"/>
      <c r="X131" s="521"/>
    </row>
    <row r="132" spans="1:27" ht="17.25" customHeight="1">
      <c r="A132" s="512"/>
      <c r="B132" s="512"/>
      <c r="C132" s="512"/>
      <c r="D132" s="512"/>
      <c r="E132" s="512"/>
      <c r="F132" s="511"/>
      <c r="G132" s="518"/>
      <c r="H132" s="519"/>
      <c r="I132" s="519"/>
      <c r="J132" s="519"/>
      <c r="K132" s="519"/>
      <c r="L132" s="519"/>
      <c r="M132" s="519"/>
      <c r="N132" s="521"/>
      <c r="O132" s="518"/>
      <c r="P132" s="519"/>
      <c r="Q132" s="519"/>
      <c r="R132" s="519"/>
      <c r="S132" s="520"/>
      <c r="T132" s="519"/>
      <c r="U132" s="519"/>
      <c r="V132" s="519"/>
      <c r="W132" s="519"/>
      <c r="X132" s="521"/>
    </row>
    <row r="133" spans="1:27" ht="17.25" customHeight="1" thickBot="1">
      <c r="A133" s="512"/>
      <c r="B133" s="512"/>
      <c r="C133" s="512"/>
      <c r="D133" s="512"/>
      <c r="E133" s="512"/>
      <c r="F133" s="511"/>
      <c r="G133" s="526"/>
      <c r="H133" s="527"/>
      <c r="I133" s="527"/>
      <c r="J133" s="527"/>
      <c r="K133" s="527"/>
      <c r="L133" s="527"/>
      <c r="M133" s="527"/>
      <c r="N133" s="529"/>
      <c r="O133" s="526"/>
      <c r="P133" s="527"/>
      <c r="Q133" s="527"/>
      <c r="R133" s="527"/>
      <c r="S133" s="528"/>
      <c r="T133" s="527"/>
      <c r="U133" s="527"/>
      <c r="V133" s="527"/>
      <c r="W133" s="527"/>
      <c r="X133" s="529"/>
    </row>
    <row r="134" spans="1:27" ht="17.25" customHeight="1" thickBot="1">
      <c r="A134" s="512"/>
      <c r="B134" s="512"/>
      <c r="C134" s="512"/>
      <c r="D134" s="512"/>
      <c r="E134" s="512"/>
      <c r="F134" s="511"/>
      <c r="G134" s="2204" t="s">
        <v>1278</v>
      </c>
      <c r="H134" s="2205"/>
      <c r="I134" s="2205"/>
      <c r="J134" s="2205"/>
      <c r="K134" s="2205"/>
      <c r="L134" s="2206"/>
      <c r="M134" s="566" t="s">
        <v>373</v>
      </c>
      <c r="N134" s="2209" t="s">
        <v>1293</v>
      </c>
      <c r="O134" s="2211"/>
      <c r="P134" s="566" t="s">
        <v>373</v>
      </c>
      <c r="Q134" s="2209" t="s">
        <v>1292</v>
      </c>
      <c r="R134" s="2211"/>
      <c r="S134" s="566" t="s">
        <v>373</v>
      </c>
      <c r="T134" s="2209" t="s">
        <v>1279</v>
      </c>
      <c r="U134" s="2211"/>
      <c r="V134" s="566" t="s">
        <v>373</v>
      </c>
      <c r="W134" s="2209" t="s">
        <v>1291</v>
      </c>
      <c r="X134" s="2210"/>
      <c r="Y134" s="546"/>
      <c r="Z134" s="546"/>
      <c r="AA134" s="546"/>
    </row>
    <row r="136" spans="1:27" ht="17.25" customHeight="1">
      <c r="A136" s="546"/>
      <c r="B136" s="546"/>
      <c r="C136" s="546"/>
      <c r="D136" s="546"/>
      <c r="E136" s="546"/>
      <c r="F136" s="546"/>
      <c r="G136" s="546"/>
      <c r="R136" s="546"/>
      <c r="S136" s="546"/>
      <c r="T136" s="546"/>
      <c r="X136" s="422" t="s">
        <v>1290</v>
      </c>
    </row>
    <row r="137" spans="1:27" ht="17.25" customHeight="1">
      <c r="A137" s="546"/>
      <c r="B137" s="2228" t="s">
        <v>1379</v>
      </c>
      <c r="C137" s="2229"/>
      <c r="D137" s="2229"/>
      <c r="E137" s="2229"/>
      <c r="F137" s="2229"/>
      <c r="G137" s="2229"/>
      <c r="H137" s="2229"/>
      <c r="I137" s="2230"/>
      <c r="P137" s="803"/>
      <c r="Q137" s="803"/>
      <c r="R137" s="804"/>
      <c r="S137" s="804"/>
      <c r="T137" s="804"/>
      <c r="U137" s="803"/>
      <c r="V137" s="803"/>
      <c r="W137" s="803"/>
      <c r="X137" s="804"/>
    </row>
    <row r="138" spans="1:27" ht="17.25" customHeight="1">
      <c r="A138" s="565"/>
      <c r="B138" s="2231"/>
      <c r="C138" s="2232"/>
      <c r="D138" s="2232"/>
      <c r="E138" s="2232"/>
      <c r="F138" s="2232"/>
      <c r="G138" s="2232"/>
      <c r="H138" s="2232"/>
      <c r="I138" s="2233"/>
      <c r="J138" s="1030" t="s">
        <v>1280</v>
      </c>
      <c r="K138" s="1030"/>
      <c r="L138" s="1030"/>
      <c r="M138" s="1030"/>
      <c r="N138" s="1030"/>
      <c r="O138" s="1030"/>
      <c r="P138" s="805"/>
      <c r="Q138" s="805"/>
      <c r="R138" s="805"/>
      <c r="S138" s="805"/>
      <c r="T138" s="805"/>
      <c r="U138" s="805"/>
      <c r="V138" s="805"/>
      <c r="W138" s="805"/>
      <c r="X138" s="805"/>
    </row>
    <row r="139" spans="1:27" ht="17.25" customHeight="1">
      <c r="A139" s="565"/>
      <c r="B139" s="2231"/>
      <c r="C139" s="2232"/>
      <c r="D139" s="2232"/>
      <c r="E139" s="2232"/>
      <c r="F139" s="2232"/>
      <c r="G139" s="2232"/>
      <c r="H139" s="2232"/>
      <c r="I139" s="2233"/>
      <c r="J139" s="1030"/>
      <c r="K139" s="1030"/>
      <c r="L139" s="1030"/>
      <c r="M139" s="1030"/>
      <c r="N139" s="1030"/>
      <c r="O139" s="1030"/>
      <c r="P139" s="805"/>
      <c r="Q139" s="805"/>
      <c r="R139" s="805"/>
      <c r="S139" s="805"/>
      <c r="T139" s="805"/>
      <c r="U139" s="805"/>
      <c r="V139" s="805"/>
      <c r="W139" s="805"/>
      <c r="X139" s="805"/>
    </row>
    <row r="140" spans="1:27" ht="17.25" customHeight="1">
      <c r="A140" s="546"/>
      <c r="B140" s="2231"/>
      <c r="C140" s="2232"/>
      <c r="D140" s="2232"/>
      <c r="E140" s="2232"/>
      <c r="F140" s="2232"/>
      <c r="G140" s="2232"/>
      <c r="H140" s="2232"/>
      <c r="I140" s="2233"/>
      <c r="J140" s="543"/>
      <c r="K140" s="543"/>
      <c r="L140" s="543"/>
      <c r="O140" s="543"/>
      <c r="P140" s="802"/>
      <c r="Q140" s="802"/>
      <c r="R140" s="804"/>
      <c r="S140" s="804"/>
      <c r="T140" s="804"/>
      <c r="U140" s="804"/>
      <c r="V140" s="804"/>
      <c r="W140" s="804"/>
      <c r="X140" s="804"/>
    </row>
    <row r="141" spans="1:27" ht="17.25" customHeight="1">
      <c r="A141" s="437"/>
      <c r="B141" s="2234"/>
      <c r="C141" s="2235"/>
      <c r="D141" s="2235"/>
      <c r="E141" s="2235"/>
      <c r="F141" s="2235"/>
      <c r="G141" s="2235"/>
      <c r="H141" s="2235"/>
      <c r="I141" s="2236"/>
      <c r="J141" s="437"/>
      <c r="K141" s="437"/>
      <c r="L141" s="437"/>
      <c r="M141" s="437"/>
      <c r="N141" s="437"/>
      <c r="O141" s="438"/>
      <c r="P141" s="438"/>
      <c r="Q141" s="437"/>
      <c r="R141" s="439"/>
      <c r="S141" s="1872" t="s">
        <v>706</v>
      </c>
      <c r="T141" s="1872"/>
      <c r="U141" s="1872"/>
      <c r="V141" s="1872"/>
      <c r="W141" s="1872"/>
      <c r="X141" s="1872"/>
    </row>
    <row r="142" spans="1:27" ht="17.25" customHeight="1">
      <c r="A142" s="437" t="s">
        <v>1289</v>
      </c>
      <c r="B142" s="437"/>
      <c r="C142" s="437"/>
      <c r="D142" s="437"/>
      <c r="E142" s="437"/>
      <c r="F142" s="437"/>
      <c r="G142" s="438"/>
      <c r="H142" s="437"/>
      <c r="I142" s="437"/>
      <c r="J142" s="437"/>
      <c r="K142" s="437"/>
      <c r="L142" s="437"/>
      <c r="M142" s="438"/>
      <c r="N142" s="437"/>
      <c r="O142" s="437"/>
      <c r="P142" s="437"/>
      <c r="Q142" s="437"/>
      <c r="R142" s="437"/>
      <c r="S142" s="437"/>
      <c r="T142" s="437"/>
      <c r="U142" s="437"/>
      <c r="V142" s="437"/>
      <c r="W142" s="437"/>
      <c r="X142" s="437"/>
    </row>
    <row r="143" spans="1:27" ht="17.25" customHeight="1">
      <c r="J143" s="899" t="s">
        <v>959</v>
      </c>
      <c r="K143" s="899"/>
      <c r="L143" s="899"/>
      <c r="M143" s="899"/>
      <c r="N143" s="899"/>
      <c r="O143" s="900" t="s">
        <v>1372</v>
      </c>
      <c r="P143" s="900"/>
      <c r="Q143" s="900"/>
      <c r="R143" s="900"/>
      <c r="S143" s="900"/>
      <c r="T143" s="900"/>
      <c r="U143" s="900"/>
      <c r="V143" s="900"/>
      <c r="W143" s="900"/>
      <c r="X143" s="900"/>
    </row>
    <row r="144" spans="1:27" ht="17.25" customHeight="1">
      <c r="G144" s="898" t="s">
        <v>7</v>
      </c>
      <c r="H144" s="898"/>
      <c r="I144" s="898"/>
      <c r="J144" s="899" t="s">
        <v>960</v>
      </c>
      <c r="K144" s="899"/>
      <c r="L144" s="899"/>
      <c r="M144" s="899"/>
      <c r="N144" s="899"/>
      <c r="O144" s="900" t="s">
        <v>1370</v>
      </c>
      <c r="P144" s="900"/>
      <c r="Q144" s="900"/>
      <c r="R144" s="900"/>
      <c r="S144" s="900"/>
      <c r="T144" s="900"/>
      <c r="U144" s="900"/>
      <c r="V144" s="900"/>
      <c r="W144" s="900"/>
      <c r="X144" s="900"/>
    </row>
    <row r="145" spans="1:24" ht="17.25" customHeight="1">
      <c r="J145" s="899" t="s">
        <v>961</v>
      </c>
      <c r="K145" s="899"/>
      <c r="L145" s="899"/>
      <c r="M145" s="899"/>
      <c r="N145" s="899"/>
      <c r="O145" s="900" t="s">
        <v>1371</v>
      </c>
      <c r="P145" s="900"/>
      <c r="Q145" s="900"/>
      <c r="R145" s="900"/>
      <c r="S145" s="900"/>
      <c r="T145" s="900"/>
      <c r="U145" s="900"/>
      <c r="V145" s="900"/>
      <c r="W145" s="900"/>
      <c r="X145" s="900"/>
    </row>
    <row r="146" spans="1:24" ht="17.25" customHeight="1">
      <c r="C146" s="546"/>
      <c r="D146" s="546"/>
      <c r="E146" s="546"/>
      <c r="F146" s="546"/>
      <c r="G146" s="546"/>
      <c r="L146" s="546"/>
      <c r="R146" s="546"/>
      <c r="S146" s="546"/>
      <c r="T146" s="546"/>
      <c r="U146" s="546"/>
      <c r="V146" s="546"/>
      <c r="W146" s="546"/>
      <c r="X146" s="546"/>
    </row>
    <row r="147" spans="1:24" ht="17.25" customHeight="1">
      <c r="A147" s="546" t="s">
        <v>1267</v>
      </c>
      <c r="B147" s="546"/>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row>
    <row r="148" spans="1:24" ht="17.25" customHeight="1" thickBot="1">
      <c r="A148" s="546"/>
      <c r="B148" s="546"/>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row>
    <row r="149" spans="1:24" ht="17.25" customHeight="1" thickBot="1">
      <c r="A149" s="2189" t="s">
        <v>1284</v>
      </c>
      <c r="B149" s="2190"/>
      <c r="C149" s="2190"/>
      <c r="D149" s="2190"/>
      <c r="E149" s="2190"/>
      <c r="F149" s="2190"/>
      <c r="G149" s="2191">
        <v>96220000</v>
      </c>
      <c r="H149" s="2191"/>
      <c r="I149" s="2191"/>
      <c r="J149" s="2191"/>
      <c r="K149" s="2191"/>
      <c r="L149" s="2191"/>
      <c r="M149" s="2191"/>
      <c r="N149" s="2191"/>
      <c r="O149" s="2191"/>
      <c r="P149" s="2191"/>
      <c r="Q149" s="2191"/>
      <c r="R149" s="2191"/>
      <c r="S149" s="2191"/>
      <c r="T149" s="2191"/>
      <c r="U149" s="2191"/>
      <c r="V149" s="2181" t="s">
        <v>1268</v>
      </c>
      <c r="W149" s="2181"/>
      <c r="X149" s="2182"/>
    </row>
    <row r="150" spans="1:24" ht="17.25" customHeight="1">
      <c r="A150" s="2193" t="s">
        <v>1283</v>
      </c>
      <c r="B150" s="2194"/>
      <c r="C150" s="2194"/>
      <c r="D150" s="2194"/>
      <c r="E150" s="2194"/>
      <c r="F150" s="2194"/>
      <c r="G150" s="2194"/>
      <c r="H150" s="2194"/>
      <c r="I150" s="2194"/>
      <c r="J150" s="2194"/>
      <c r="K150" s="2194"/>
      <c r="L150" s="2194"/>
      <c r="M150" s="2194"/>
      <c r="N150" s="2194"/>
      <c r="O150" s="2194"/>
      <c r="P150" s="2194"/>
      <c r="Q150" s="2194"/>
      <c r="R150" s="2194"/>
      <c r="S150" s="2194"/>
      <c r="T150" s="2194"/>
      <c r="U150" s="2194"/>
      <c r="V150" s="2194"/>
      <c r="W150" s="2194"/>
      <c r="X150" s="2195"/>
    </row>
    <row r="151" spans="1:24" ht="17.25" customHeight="1">
      <c r="A151" s="2175" t="s">
        <v>1369</v>
      </c>
      <c r="B151" s="2176"/>
      <c r="C151" s="2176"/>
      <c r="D151" s="2176"/>
      <c r="E151" s="2176"/>
      <c r="F151" s="2176"/>
      <c r="G151" s="2176"/>
      <c r="H151" s="2176"/>
      <c r="I151" s="2176"/>
      <c r="J151" s="2176"/>
      <c r="K151" s="2176"/>
      <c r="L151" s="2176"/>
      <c r="M151" s="2176"/>
      <c r="N151" s="2176"/>
      <c r="O151" s="2176"/>
      <c r="P151" s="2176"/>
      <c r="Q151" s="2176"/>
      <c r="R151" s="2176"/>
      <c r="S151" s="2176"/>
      <c r="T151" s="2176"/>
      <c r="U151" s="2176"/>
      <c r="V151" s="2176"/>
      <c r="W151" s="2176"/>
      <c r="X151" s="2177"/>
    </row>
    <row r="152" spans="1:24" ht="17.25" customHeight="1">
      <c r="A152" s="2178"/>
      <c r="B152" s="2179"/>
      <c r="C152" s="2179"/>
      <c r="D152" s="2179"/>
      <c r="E152" s="2179"/>
      <c r="F152" s="2179"/>
      <c r="G152" s="2179"/>
      <c r="H152" s="2179"/>
      <c r="I152" s="2179"/>
      <c r="J152" s="2179"/>
      <c r="K152" s="2179"/>
      <c r="L152" s="2179"/>
      <c r="M152" s="2179"/>
      <c r="N152" s="2179"/>
      <c r="O152" s="2179"/>
      <c r="P152" s="2179"/>
      <c r="Q152" s="2179"/>
      <c r="R152" s="2179"/>
      <c r="S152" s="2179"/>
      <c r="T152" s="2179"/>
      <c r="U152" s="2179"/>
      <c r="V152" s="2179"/>
      <c r="W152" s="2179"/>
      <c r="X152" s="2180"/>
    </row>
    <row r="153" spans="1:24" ht="17.25" customHeight="1">
      <c r="A153" s="2178"/>
      <c r="B153" s="2179"/>
      <c r="C153" s="2179"/>
      <c r="D153" s="2179"/>
      <c r="E153" s="2179"/>
      <c r="F153" s="2179"/>
      <c r="G153" s="2179"/>
      <c r="H153" s="2179"/>
      <c r="I153" s="2179"/>
      <c r="J153" s="2179"/>
      <c r="K153" s="2179"/>
      <c r="L153" s="2179"/>
      <c r="M153" s="2179"/>
      <c r="N153" s="2179"/>
      <c r="O153" s="2179"/>
      <c r="P153" s="2179"/>
      <c r="Q153" s="2179"/>
      <c r="R153" s="2179"/>
      <c r="S153" s="2179"/>
      <c r="T153" s="2179"/>
      <c r="U153" s="2179"/>
      <c r="V153" s="2179"/>
      <c r="W153" s="2179"/>
      <c r="X153" s="2180"/>
    </row>
    <row r="154" spans="1:24" ht="17.25" customHeight="1">
      <c r="A154" s="2178"/>
      <c r="B154" s="2179"/>
      <c r="C154" s="2179"/>
      <c r="D154" s="2179"/>
      <c r="E154" s="2179"/>
      <c r="F154" s="2179"/>
      <c r="G154" s="2179"/>
      <c r="H154" s="2179"/>
      <c r="I154" s="2179"/>
      <c r="J154" s="2179"/>
      <c r="K154" s="2179"/>
      <c r="L154" s="2179"/>
      <c r="M154" s="2179"/>
      <c r="N154" s="2179"/>
      <c r="O154" s="2179"/>
      <c r="P154" s="2179"/>
      <c r="Q154" s="2179"/>
      <c r="R154" s="2179"/>
      <c r="S154" s="2179"/>
      <c r="T154" s="2179"/>
      <c r="U154" s="2179"/>
      <c r="V154" s="2179"/>
      <c r="W154" s="2179"/>
      <c r="X154" s="2180"/>
    </row>
    <row r="155" spans="1:24" ht="17.25" customHeight="1">
      <c r="A155" s="2178"/>
      <c r="B155" s="2179"/>
      <c r="C155" s="2179"/>
      <c r="D155" s="2179"/>
      <c r="E155" s="2179"/>
      <c r="F155" s="2179"/>
      <c r="G155" s="2179"/>
      <c r="H155" s="2179"/>
      <c r="I155" s="2179"/>
      <c r="J155" s="2179"/>
      <c r="K155" s="2179"/>
      <c r="L155" s="2179"/>
      <c r="M155" s="2179"/>
      <c r="N155" s="2179"/>
      <c r="O155" s="2179"/>
      <c r="P155" s="2179"/>
      <c r="Q155" s="2179"/>
      <c r="R155" s="2179"/>
      <c r="S155" s="2179"/>
      <c r="T155" s="2179"/>
      <c r="U155" s="2179"/>
      <c r="V155" s="2179"/>
      <c r="W155" s="2179"/>
      <c r="X155" s="2180"/>
    </row>
    <row r="156" spans="1:24" ht="17.25" customHeight="1" thickBot="1">
      <c r="A156" s="2192"/>
      <c r="B156" s="2184"/>
      <c r="C156" s="2184"/>
      <c r="D156" s="2184"/>
      <c r="E156" s="2184"/>
      <c r="F156" s="2184"/>
      <c r="G156" s="2184"/>
      <c r="H156" s="2184"/>
      <c r="I156" s="2184"/>
      <c r="J156" s="2184"/>
      <c r="K156" s="2184"/>
      <c r="L156" s="2184"/>
      <c r="M156" s="2184"/>
      <c r="N156" s="2184"/>
      <c r="O156" s="2184"/>
      <c r="P156" s="2184"/>
      <c r="Q156" s="2184"/>
      <c r="R156" s="2184"/>
      <c r="S156" s="2184"/>
      <c r="T156" s="2184"/>
      <c r="U156" s="2184"/>
      <c r="V156" s="2184"/>
      <c r="W156" s="2184"/>
      <c r="X156" s="2185"/>
    </row>
    <row r="157" spans="1:24" ht="17.25" customHeight="1">
      <c r="A157" s="2207" t="s">
        <v>1285</v>
      </c>
      <c r="B157" s="2207"/>
      <c r="C157" s="2207"/>
      <c r="D157" s="2207"/>
      <c r="E157" s="2207"/>
      <c r="F157" s="2207"/>
      <c r="G157" s="2207"/>
      <c r="H157" s="2207"/>
      <c r="I157" s="2207"/>
      <c r="J157" s="2207"/>
      <c r="K157" s="2207"/>
      <c r="L157" s="2207"/>
      <c r="M157" s="2207"/>
      <c r="N157" s="2207"/>
      <c r="O157" s="2207"/>
      <c r="P157" s="2207"/>
      <c r="Q157" s="2207"/>
      <c r="R157" s="2207"/>
      <c r="S157" s="2207"/>
      <c r="T157" s="2207"/>
      <c r="U157" s="2207"/>
      <c r="V157" s="2207"/>
      <c r="W157" s="2207"/>
      <c r="X157" s="2207"/>
    </row>
    <row r="158" spans="1:24" ht="17.25" customHeight="1">
      <c r="A158" s="546"/>
      <c r="B158" s="546"/>
      <c r="C158" s="546"/>
      <c r="D158" s="546"/>
      <c r="E158" s="546"/>
      <c r="F158" s="546"/>
      <c r="G158" s="546"/>
      <c r="H158" s="546"/>
      <c r="I158" s="546"/>
      <c r="J158" s="546"/>
      <c r="K158" s="546"/>
      <c r="L158" s="546"/>
      <c r="M158" s="546"/>
      <c r="N158" s="546"/>
      <c r="O158" s="546"/>
      <c r="P158" s="546"/>
      <c r="Q158" s="546"/>
      <c r="R158" s="546"/>
      <c r="S158" s="546"/>
      <c r="T158" s="546"/>
      <c r="U158" s="546"/>
      <c r="V158" s="546"/>
      <c r="W158" s="546"/>
      <c r="X158" s="546"/>
    </row>
    <row r="159" spans="1:24" ht="17.25" customHeight="1">
      <c r="B159" s="273" t="s">
        <v>1374</v>
      </c>
      <c r="C159" s="542" t="s">
        <v>1286</v>
      </c>
      <c r="G159" s="546"/>
      <c r="H159" s="546"/>
      <c r="I159" s="546"/>
      <c r="J159" s="546"/>
      <c r="K159" s="546"/>
      <c r="L159" s="546"/>
      <c r="M159" s="546"/>
      <c r="N159" s="546"/>
      <c r="O159" s="546"/>
      <c r="P159" s="546"/>
      <c r="Q159" s="546"/>
      <c r="R159" s="546"/>
      <c r="S159" s="546"/>
      <c r="T159" s="546"/>
      <c r="U159" s="546"/>
      <c r="V159" s="546"/>
      <c r="W159" s="546"/>
      <c r="X159" s="546"/>
    </row>
    <row r="160" spans="1:24" ht="17.25" customHeight="1" thickBot="1">
      <c r="A160" s="546"/>
      <c r="B160" s="546"/>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row>
    <row r="161" spans="1:24" ht="17.25" customHeight="1" thickBot="1">
      <c r="A161" s="2186" t="s">
        <v>1281</v>
      </c>
      <c r="B161" s="2187"/>
      <c r="C161" s="2187"/>
      <c r="D161" s="2187"/>
      <c r="E161" s="2187"/>
      <c r="F161" s="2188"/>
      <c r="G161" s="522"/>
      <c r="H161" s="523"/>
      <c r="I161" s="523"/>
      <c r="J161" s="523"/>
      <c r="K161" s="523"/>
      <c r="L161" s="523"/>
      <c r="M161" s="523"/>
      <c r="N161" s="524"/>
      <c r="O161" s="525"/>
      <c r="P161" s="2186" t="s">
        <v>1269</v>
      </c>
      <c r="Q161" s="2187"/>
      <c r="R161" s="2187"/>
      <c r="S161" s="2187"/>
      <c r="T161" s="2187"/>
      <c r="U161" s="2188"/>
      <c r="V161" s="2196"/>
      <c r="W161" s="2196"/>
      <c r="X161" s="2197"/>
    </row>
    <row r="162" spans="1:24" ht="17.25" customHeight="1">
      <c r="A162" s="2208" t="s">
        <v>1287</v>
      </c>
      <c r="B162" s="2208"/>
      <c r="C162" s="2208"/>
      <c r="D162" s="2208"/>
      <c r="E162" s="2208"/>
      <c r="F162" s="2208"/>
      <c r="G162" s="2208"/>
      <c r="H162" s="2208"/>
      <c r="I162" s="2208"/>
      <c r="J162" s="2208"/>
      <c r="K162" s="2208"/>
      <c r="L162" s="2208"/>
      <c r="M162" s="2208"/>
      <c r="N162" s="2208"/>
      <c r="O162" s="2208"/>
      <c r="P162" s="2208"/>
      <c r="Q162" s="2208"/>
      <c r="R162" s="2208"/>
      <c r="S162" s="2208"/>
      <c r="T162" s="2208"/>
      <c r="U162" s="2208"/>
      <c r="V162" s="2208"/>
      <c r="W162" s="2208"/>
      <c r="X162" s="2208"/>
    </row>
    <row r="163" spans="1:24" ht="17.25" customHeight="1">
      <c r="A163" s="546"/>
      <c r="B163" s="546"/>
      <c r="C163" s="546"/>
      <c r="D163" s="546"/>
      <c r="E163" s="546"/>
      <c r="F163" s="546"/>
      <c r="G163" s="546"/>
      <c r="H163" s="546"/>
      <c r="I163" s="546"/>
      <c r="J163" s="804"/>
      <c r="K163" s="804"/>
      <c r="L163" s="804"/>
      <c r="M163" s="804"/>
      <c r="N163" s="804"/>
      <c r="O163" s="804"/>
      <c r="P163" s="804"/>
      <c r="Q163" s="546"/>
      <c r="R163" s="546"/>
      <c r="S163" s="546"/>
      <c r="T163" s="546"/>
      <c r="U163" s="546"/>
      <c r="V163" s="546"/>
      <c r="W163" s="546"/>
      <c r="X163" s="546"/>
    </row>
    <row r="164" spans="1:24" ht="17.25" customHeight="1">
      <c r="A164" s="546"/>
      <c r="B164" s="273" t="s">
        <v>1366</v>
      </c>
      <c r="C164" s="546" t="s">
        <v>1288</v>
      </c>
      <c r="D164" s="546"/>
      <c r="E164" s="546"/>
      <c r="F164" s="546"/>
      <c r="G164" s="546"/>
      <c r="H164" s="546"/>
      <c r="I164" s="546"/>
      <c r="J164" s="804"/>
      <c r="K164" s="804"/>
      <c r="L164" s="804"/>
      <c r="M164" s="804"/>
      <c r="N164" s="804"/>
      <c r="O164" s="804"/>
      <c r="P164" s="804"/>
      <c r="Q164" s="546"/>
      <c r="R164" s="546"/>
      <c r="S164" s="546"/>
      <c r="T164" s="546"/>
      <c r="U164" s="546"/>
      <c r="V164" s="546"/>
      <c r="W164" s="546"/>
      <c r="X164" s="546"/>
    </row>
    <row r="165" spans="1:24" ht="17.25" customHeight="1" thickBot="1">
      <c r="A165" s="546"/>
      <c r="B165" s="546"/>
      <c r="C165" s="546"/>
      <c r="D165" s="546"/>
      <c r="E165" s="546"/>
      <c r="F165" s="546"/>
      <c r="G165" s="546"/>
      <c r="H165" s="546"/>
      <c r="I165" s="546"/>
      <c r="J165" s="804"/>
      <c r="K165" s="804"/>
      <c r="L165" s="804"/>
      <c r="M165" s="804"/>
      <c r="N165" s="804"/>
      <c r="O165" s="804"/>
      <c r="P165" s="804"/>
      <c r="Q165" s="546"/>
      <c r="R165" s="546"/>
      <c r="S165" s="546"/>
      <c r="T165" s="546"/>
      <c r="U165" s="546"/>
      <c r="V165" s="546"/>
      <c r="W165" s="546"/>
      <c r="X165" s="546"/>
    </row>
    <row r="166" spans="1:24" ht="17.25" customHeight="1" thickBot="1">
      <c r="A166" s="2186" t="s">
        <v>1270</v>
      </c>
      <c r="B166" s="2187"/>
      <c r="C166" s="2187"/>
      <c r="D166" s="2187"/>
      <c r="E166" s="2187"/>
      <c r="F166" s="2188"/>
      <c r="G166" s="2226" t="s">
        <v>1375</v>
      </c>
      <c r="H166" s="2227"/>
      <c r="I166" s="2227"/>
      <c r="J166" s="2227"/>
      <c r="K166" s="2227"/>
      <c r="L166" s="2227"/>
      <c r="M166" s="2186" t="s">
        <v>1271</v>
      </c>
      <c r="N166" s="2187"/>
      <c r="O166" s="2187"/>
      <c r="P166" s="2187"/>
      <c r="Q166" s="2187"/>
      <c r="R166" s="2187"/>
      <c r="S166" s="2198" t="s">
        <v>1377</v>
      </c>
      <c r="T166" s="2199"/>
      <c r="U166" s="2199"/>
      <c r="V166" s="2199"/>
      <c r="W166" s="2199"/>
      <c r="X166" s="2217"/>
    </row>
    <row r="167" spans="1:24" ht="17.25" customHeight="1" thickBot="1">
      <c r="A167" s="2186" t="s">
        <v>1282</v>
      </c>
      <c r="B167" s="2187"/>
      <c r="C167" s="2187"/>
      <c r="D167" s="2187"/>
      <c r="E167" s="2187"/>
      <c r="F167" s="2188"/>
      <c r="G167" s="2198" t="s">
        <v>1376</v>
      </c>
      <c r="H167" s="2199"/>
      <c r="I167" s="2199"/>
      <c r="J167" s="2199"/>
      <c r="K167" s="2199"/>
      <c r="L167" s="2199"/>
      <c r="M167" s="2186" t="s">
        <v>1272</v>
      </c>
      <c r="N167" s="2187"/>
      <c r="O167" s="2187"/>
      <c r="P167" s="2187"/>
      <c r="Q167" s="2187"/>
      <c r="R167" s="2187"/>
      <c r="S167" s="2198">
        <v>1234</v>
      </c>
      <c r="T167" s="2199"/>
      <c r="U167" s="2199"/>
      <c r="V167" s="2199"/>
      <c r="W167" s="2199"/>
      <c r="X167" s="2217"/>
    </row>
    <row r="168" spans="1:24" ht="17.25" customHeight="1">
      <c r="A168" s="548"/>
      <c r="B168" s="544"/>
      <c r="C168" s="544"/>
      <c r="D168" s="544"/>
      <c r="E168" s="544"/>
      <c r="F168" s="545"/>
      <c r="G168" s="2218" t="s">
        <v>1380</v>
      </c>
      <c r="H168" s="2219"/>
      <c r="I168" s="2219"/>
      <c r="J168" s="2219"/>
      <c r="K168" s="2219"/>
      <c r="L168" s="2219"/>
      <c r="M168" s="2219"/>
      <c r="N168" s="2219"/>
      <c r="O168" s="2219"/>
      <c r="P168" s="2219"/>
      <c r="Q168" s="2219"/>
      <c r="R168" s="2219"/>
      <c r="S168" s="2219"/>
      <c r="T168" s="2219"/>
      <c r="U168" s="2219"/>
      <c r="V168" s="2219"/>
      <c r="W168" s="2219"/>
      <c r="X168" s="2220"/>
    </row>
    <row r="169" spans="1:24" ht="17.25" customHeight="1">
      <c r="A169" s="2200" t="s">
        <v>471</v>
      </c>
      <c r="B169" s="1167"/>
      <c r="C169" s="1167"/>
      <c r="D169" s="1167"/>
      <c r="E169" s="1167"/>
      <c r="F169" s="1168"/>
      <c r="G169" s="2221" t="s">
        <v>1255</v>
      </c>
      <c r="H169" s="2222"/>
      <c r="I169" s="2222"/>
      <c r="J169" s="2222"/>
      <c r="K169" s="2222"/>
      <c r="L169" s="2222"/>
      <c r="M169" s="2222"/>
      <c r="N169" s="2222"/>
      <c r="O169" s="2222"/>
      <c r="P169" s="2222"/>
      <c r="Q169" s="2222"/>
      <c r="R169" s="2222"/>
      <c r="S169" s="2222"/>
      <c r="T169" s="2222"/>
      <c r="U169" s="2222"/>
      <c r="V169" s="2222"/>
      <c r="W169" s="2222"/>
      <c r="X169" s="2223"/>
    </row>
    <row r="170" spans="1:24" ht="17.25" customHeight="1">
      <c r="A170" s="2200" t="s">
        <v>1273</v>
      </c>
      <c r="B170" s="1167"/>
      <c r="C170" s="1167"/>
      <c r="D170" s="1167"/>
      <c r="E170" s="1167"/>
      <c r="F170" s="1168"/>
      <c r="G170" s="2201" t="s">
        <v>1381</v>
      </c>
      <c r="H170" s="2202"/>
      <c r="I170" s="2202"/>
      <c r="J170" s="2202"/>
      <c r="K170" s="2202"/>
      <c r="L170" s="2202"/>
      <c r="M170" s="2202"/>
      <c r="N170" s="2202"/>
      <c r="O170" s="2202"/>
      <c r="P170" s="2202"/>
      <c r="Q170" s="2202"/>
      <c r="R170" s="2202"/>
      <c r="S170" s="2202"/>
      <c r="T170" s="2202"/>
      <c r="U170" s="2202"/>
      <c r="V170" s="2202"/>
      <c r="W170" s="2202"/>
      <c r="X170" s="2203"/>
    </row>
    <row r="171" spans="1:24" ht="17.25" customHeight="1" thickBot="1">
      <c r="A171" s="531"/>
      <c r="B171" s="532"/>
      <c r="C171" s="532"/>
      <c r="D171" s="532"/>
      <c r="E171" s="532"/>
      <c r="F171" s="533"/>
      <c r="G171" s="2183" t="s">
        <v>1382</v>
      </c>
      <c r="H171" s="2184"/>
      <c r="I171" s="2184"/>
      <c r="J171" s="2184"/>
      <c r="K171" s="2184"/>
      <c r="L171" s="2184"/>
      <c r="M171" s="2184"/>
      <c r="N171" s="2184"/>
      <c r="O171" s="2184"/>
      <c r="P171" s="2184"/>
      <c r="Q171" s="2184"/>
      <c r="R171" s="2184"/>
      <c r="S171" s="2184"/>
      <c r="T171" s="2184"/>
      <c r="U171" s="2184"/>
      <c r="V171" s="2184"/>
      <c r="W171" s="2184"/>
      <c r="X171" s="2185"/>
    </row>
    <row r="172" spans="1:24" ht="17.25" customHeight="1">
      <c r="A172" s="546"/>
      <c r="B172" s="546"/>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row>
    <row r="173" spans="1:24" ht="17.25" customHeight="1" thickBot="1">
      <c r="A173" s="511"/>
      <c r="B173" s="511"/>
      <c r="C173" s="511"/>
      <c r="D173" s="511"/>
      <c r="E173" s="511"/>
      <c r="F173" s="511"/>
      <c r="G173" s="511" t="s">
        <v>1274</v>
      </c>
      <c r="H173" s="511"/>
      <c r="I173" s="511"/>
      <c r="J173" s="511"/>
      <c r="K173" s="511"/>
      <c r="L173" s="511"/>
      <c r="M173" s="511"/>
      <c r="N173" s="511"/>
      <c r="O173" s="511"/>
      <c r="P173" s="511"/>
      <c r="Q173" s="511"/>
      <c r="R173" s="511"/>
      <c r="S173" s="511"/>
      <c r="T173" s="511"/>
      <c r="U173" s="511"/>
      <c r="V173" s="511"/>
      <c r="W173" s="786"/>
      <c r="X173" s="786"/>
    </row>
    <row r="174" spans="1:24" ht="17.25" customHeight="1">
      <c r="A174" s="511"/>
      <c r="B174" s="511"/>
      <c r="C174" s="511"/>
      <c r="D174" s="511"/>
      <c r="E174" s="513"/>
      <c r="F174" s="511"/>
      <c r="G174" s="2212" t="s">
        <v>1275</v>
      </c>
      <c r="H174" s="2213"/>
      <c r="I174" s="2213"/>
      <c r="J174" s="2213"/>
      <c r="K174" s="2213"/>
      <c r="L174" s="2213"/>
      <c r="M174" s="2213"/>
      <c r="N174" s="2213"/>
      <c r="O174" s="2214" t="s">
        <v>1276</v>
      </c>
      <c r="P174" s="2215"/>
      <c r="Q174" s="2215"/>
      <c r="R174" s="2215"/>
      <c r="S174" s="2216"/>
      <c r="T174" s="2224" t="s">
        <v>1277</v>
      </c>
      <c r="U174" s="2215"/>
      <c r="V174" s="2215"/>
      <c r="W174" s="2215"/>
      <c r="X174" s="2225"/>
    </row>
    <row r="175" spans="1:24" ht="17.25" customHeight="1">
      <c r="A175" s="807"/>
      <c r="B175" s="807"/>
      <c r="C175" s="807"/>
      <c r="D175" s="807"/>
      <c r="E175" s="807"/>
      <c r="F175" s="511"/>
      <c r="G175" s="515"/>
      <c r="H175" s="514"/>
      <c r="I175" s="514"/>
      <c r="J175" s="514"/>
      <c r="K175" s="514"/>
      <c r="L175" s="514"/>
      <c r="M175" s="514"/>
      <c r="N175" s="517"/>
      <c r="O175" s="515"/>
      <c r="P175" s="514"/>
      <c r="Q175" s="514"/>
      <c r="R175" s="514"/>
      <c r="S175" s="516"/>
      <c r="T175" s="514"/>
      <c r="U175" s="514"/>
      <c r="V175" s="514"/>
      <c r="W175" s="514"/>
      <c r="X175" s="517"/>
    </row>
    <row r="176" spans="1:24" ht="17.25" customHeight="1">
      <c r="A176" s="807"/>
      <c r="B176" s="807"/>
      <c r="C176" s="807"/>
      <c r="D176" s="807"/>
      <c r="E176" s="807"/>
      <c r="F176" s="511"/>
      <c r="G176" s="808"/>
      <c r="H176" s="809"/>
      <c r="I176" s="809"/>
      <c r="J176" s="809"/>
      <c r="K176" s="809"/>
      <c r="L176" s="809"/>
      <c r="M176" s="809"/>
      <c r="N176" s="810"/>
      <c r="O176" s="518"/>
      <c r="P176" s="519"/>
      <c r="Q176" s="519"/>
      <c r="R176" s="519"/>
      <c r="S176" s="520"/>
      <c r="T176" s="519"/>
      <c r="U176" s="519"/>
      <c r="V176" s="519"/>
      <c r="W176" s="519"/>
      <c r="X176" s="521"/>
    </row>
    <row r="177" spans="1:27" ht="17.25" customHeight="1">
      <c r="A177" s="512"/>
      <c r="B177" s="512"/>
      <c r="C177" s="512"/>
      <c r="D177" s="512"/>
      <c r="E177" s="512"/>
      <c r="F177" s="511"/>
      <c r="G177" s="518"/>
      <c r="H177" s="519"/>
      <c r="I177" s="519"/>
      <c r="J177" s="519"/>
      <c r="K177" s="519"/>
      <c r="L177" s="519"/>
      <c r="M177" s="519"/>
      <c r="N177" s="521"/>
      <c r="O177" s="518"/>
      <c r="P177" s="519"/>
      <c r="Q177" s="519"/>
      <c r="R177" s="519"/>
      <c r="S177" s="520"/>
      <c r="T177" s="519"/>
      <c r="U177" s="519"/>
      <c r="V177" s="519"/>
      <c r="W177" s="519"/>
      <c r="X177" s="521"/>
    </row>
    <row r="178" spans="1:27" ht="17.25" customHeight="1" thickBot="1">
      <c r="A178" s="512"/>
      <c r="B178" s="512"/>
      <c r="C178" s="512"/>
      <c r="D178" s="512"/>
      <c r="E178" s="512"/>
      <c r="F178" s="511"/>
      <c r="G178" s="526"/>
      <c r="H178" s="527"/>
      <c r="I178" s="527"/>
      <c r="J178" s="527"/>
      <c r="K178" s="527"/>
      <c r="L178" s="527"/>
      <c r="M178" s="527"/>
      <c r="N178" s="529"/>
      <c r="O178" s="526"/>
      <c r="P178" s="527"/>
      <c r="Q178" s="527"/>
      <c r="R178" s="527"/>
      <c r="S178" s="528"/>
      <c r="T178" s="527"/>
      <c r="U178" s="527"/>
      <c r="V178" s="527"/>
      <c r="W178" s="527"/>
      <c r="X178" s="529"/>
    </row>
    <row r="179" spans="1:27" ht="17.25" customHeight="1" thickBot="1">
      <c r="A179" s="512"/>
      <c r="B179" s="512"/>
      <c r="C179" s="512"/>
      <c r="D179" s="512"/>
      <c r="E179" s="512"/>
      <c r="F179" s="511"/>
      <c r="G179" s="2204" t="s">
        <v>1278</v>
      </c>
      <c r="H179" s="2205"/>
      <c r="I179" s="2205"/>
      <c r="J179" s="2205"/>
      <c r="K179" s="2205"/>
      <c r="L179" s="2206"/>
      <c r="M179" s="566" t="s">
        <v>373</v>
      </c>
      <c r="N179" s="2209" t="s">
        <v>1293</v>
      </c>
      <c r="O179" s="2211"/>
      <c r="P179" s="566" t="s">
        <v>373</v>
      </c>
      <c r="Q179" s="2209" t="s">
        <v>1292</v>
      </c>
      <c r="R179" s="2211"/>
      <c r="S179" s="566" t="s">
        <v>373</v>
      </c>
      <c r="T179" s="2209" t="s">
        <v>1279</v>
      </c>
      <c r="U179" s="2211"/>
      <c r="V179" s="566" t="s">
        <v>373</v>
      </c>
      <c r="W179" s="2209" t="s">
        <v>1291</v>
      </c>
      <c r="X179" s="2210"/>
      <c r="Y179" s="546"/>
      <c r="Z179" s="546"/>
      <c r="AA179" s="546"/>
    </row>
    <row r="181" spans="1:27" ht="17.25" customHeight="1">
      <c r="A181" s="546"/>
      <c r="B181" s="546"/>
      <c r="C181" s="546"/>
      <c r="D181" s="546"/>
      <c r="E181" s="546"/>
      <c r="F181" s="546"/>
      <c r="G181" s="546"/>
      <c r="R181" s="546"/>
      <c r="S181" s="546"/>
      <c r="T181" s="546"/>
      <c r="X181" s="422" t="s">
        <v>1290</v>
      </c>
    </row>
    <row r="182" spans="1:27" ht="17.25" customHeight="1">
      <c r="A182" s="546"/>
      <c r="B182" s="2228" t="s">
        <v>1472</v>
      </c>
      <c r="C182" s="2229"/>
      <c r="D182" s="2229"/>
      <c r="E182" s="2229"/>
      <c r="F182" s="2229"/>
      <c r="G182" s="2229"/>
      <c r="H182" s="2229"/>
      <c r="I182" s="2230"/>
      <c r="R182" s="546"/>
      <c r="S182" s="546"/>
      <c r="T182" s="546"/>
      <c r="X182" s="546"/>
    </row>
    <row r="183" spans="1:27" ht="17.25" customHeight="1">
      <c r="A183" s="565"/>
      <c r="B183" s="2231"/>
      <c r="C183" s="2232"/>
      <c r="D183" s="2232"/>
      <c r="E183" s="2232"/>
      <c r="F183" s="2232"/>
      <c r="G183" s="2232"/>
      <c r="H183" s="2232"/>
      <c r="I183" s="2233"/>
      <c r="J183" s="1030" t="s">
        <v>1280</v>
      </c>
      <c r="K183" s="1030"/>
      <c r="L183" s="1030"/>
      <c r="M183" s="1030"/>
      <c r="N183" s="1030"/>
      <c r="O183" s="1030"/>
      <c r="P183" s="565"/>
      <c r="Q183" s="565"/>
      <c r="R183" s="565"/>
      <c r="S183" s="565"/>
      <c r="T183" s="565"/>
      <c r="U183" s="565"/>
      <c r="V183" s="565"/>
      <c r="W183" s="565"/>
      <c r="X183" s="565"/>
    </row>
    <row r="184" spans="1:27" ht="17.25" customHeight="1">
      <c r="A184" s="565"/>
      <c r="B184" s="2231"/>
      <c r="C184" s="2232"/>
      <c r="D184" s="2232"/>
      <c r="E184" s="2232"/>
      <c r="F184" s="2232"/>
      <c r="G184" s="2232"/>
      <c r="H184" s="2232"/>
      <c r="I184" s="2233"/>
      <c r="J184" s="1030"/>
      <c r="K184" s="1030"/>
      <c r="L184" s="1030"/>
      <c r="M184" s="1030"/>
      <c r="N184" s="1030"/>
      <c r="O184" s="1030"/>
      <c r="P184" s="565"/>
      <c r="Q184" s="565"/>
      <c r="R184" s="565"/>
      <c r="S184" s="565"/>
      <c r="T184" s="565"/>
      <c r="U184" s="565"/>
      <c r="V184" s="565"/>
      <c r="W184" s="565"/>
      <c r="X184" s="565"/>
    </row>
    <row r="185" spans="1:27" ht="17.25" customHeight="1">
      <c r="A185" s="546"/>
      <c r="B185" s="2231"/>
      <c r="C185" s="2232"/>
      <c r="D185" s="2232"/>
      <c r="E185" s="2232"/>
      <c r="F185" s="2232"/>
      <c r="G185" s="2232"/>
      <c r="H185" s="2232"/>
      <c r="I185" s="2233"/>
      <c r="J185" s="543"/>
      <c r="K185" s="543"/>
      <c r="L185" s="543"/>
      <c r="O185" s="543"/>
      <c r="P185" s="543"/>
      <c r="Q185" s="543"/>
      <c r="R185" s="546"/>
      <c r="S185" s="546"/>
      <c r="T185" s="546"/>
      <c r="U185" s="546"/>
      <c r="V185" s="546"/>
      <c r="W185" s="546"/>
      <c r="X185" s="546"/>
    </row>
    <row r="186" spans="1:27" ht="17.25" customHeight="1">
      <c r="A186" s="437"/>
      <c r="B186" s="2234"/>
      <c r="C186" s="2235"/>
      <c r="D186" s="2235"/>
      <c r="E186" s="2235"/>
      <c r="F186" s="2235"/>
      <c r="G186" s="2235"/>
      <c r="H186" s="2235"/>
      <c r="I186" s="2236"/>
      <c r="J186" s="437"/>
      <c r="K186" s="437"/>
      <c r="L186" s="437"/>
      <c r="M186" s="437"/>
      <c r="N186" s="437"/>
      <c r="O186" s="438"/>
      <c r="P186" s="438"/>
      <c r="Q186" s="437"/>
      <c r="R186" s="439"/>
      <c r="S186" s="1872" t="s">
        <v>706</v>
      </c>
      <c r="T186" s="1872"/>
      <c r="U186" s="1872"/>
      <c r="V186" s="1872"/>
      <c r="W186" s="1872"/>
      <c r="X186" s="1872"/>
    </row>
    <row r="187" spans="1:27" ht="17.25" customHeight="1">
      <c r="A187" s="437" t="s">
        <v>1289</v>
      </c>
      <c r="B187" s="437"/>
      <c r="C187" s="437"/>
      <c r="D187" s="437"/>
      <c r="E187" s="437"/>
      <c r="F187" s="437"/>
      <c r="G187" s="438"/>
      <c r="H187" s="437"/>
      <c r="I187" s="437"/>
      <c r="J187" s="437"/>
      <c r="K187" s="437"/>
      <c r="L187" s="437"/>
      <c r="M187" s="438"/>
      <c r="N187" s="437"/>
      <c r="O187" s="437"/>
      <c r="P187" s="437"/>
      <c r="Q187" s="437"/>
      <c r="R187" s="437"/>
      <c r="S187" s="437"/>
      <c r="T187" s="437"/>
      <c r="U187" s="437"/>
      <c r="V187" s="437"/>
      <c r="W187" s="437"/>
      <c r="X187" s="437"/>
    </row>
    <row r="188" spans="1:27" ht="17.25" customHeight="1">
      <c r="J188" s="899" t="s">
        <v>959</v>
      </c>
      <c r="K188" s="899"/>
      <c r="L188" s="899"/>
      <c r="M188" s="899"/>
      <c r="N188" s="899"/>
      <c r="O188" s="900" t="s">
        <v>1357</v>
      </c>
      <c r="P188" s="900"/>
      <c r="Q188" s="900"/>
      <c r="R188" s="900"/>
      <c r="S188" s="900"/>
      <c r="T188" s="900"/>
      <c r="U188" s="900"/>
      <c r="V188" s="900"/>
      <c r="W188" s="900"/>
      <c r="X188" s="900"/>
    </row>
    <row r="189" spans="1:27" ht="17.25" customHeight="1">
      <c r="G189" s="898" t="s">
        <v>7</v>
      </c>
      <c r="H189" s="898"/>
      <c r="I189" s="898"/>
      <c r="J189" s="899" t="s">
        <v>960</v>
      </c>
      <c r="K189" s="899"/>
      <c r="L189" s="899"/>
      <c r="M189" s="899"/>
      <c r="N189" s="899"/>
      <c r="O189" s="900" t="s">
        <v>1358</v>
      </c>
      <c r="P189" s="900"/>
      <c r="Q189" s="900"/>
      <c r="R189" s="900"/>
      <c r="S189" s="900"/>
      <c r="T189" s="900"/>
      <c r="U189" s="900"/>
      <c r="V189" s="900"/>
      <c r="W189" s="900"/>
      <c r="X189" s="900"/>
    </row>
    <row r="190" spans="1:27" ht="17.25" customHeight="1">
      <c r="J190" s="899" t="s">
        <v>961</v>
      </c>
      <c r="K190" s="899"/>
      <c r="L190" s="899"/>
      <c r="M190" s="899"/>
      <c r="N190" s="899"/>
      <c r="O190" s="900" t="s">
        <v>1359</v>
      </c>
      <c r="P190" s="900"/>
      <c r="Q190" s="900"/>
      <c r="R190" s="900"/>
      <c r="S190" s="900"/>
      <c r="T190" s="900"/>
      <c r="U190" s="900"/>
      <c r="V190" s="900"/>
      <c r="W190" s="900"/>
      <c r="X190" s="900"/>
    </row>
    <row r="191" spans="1:27" ht="17.25" customHeight="1">
      <c r="C191" s="546"/>
      <c r="D191" s="546"/>
      <c r="E191" s="546"/>
      <c r="F191" s="546"/>
      <c r="G191" s="546"/>
      <c r="L191" s="546"/>
      <c r="R191" s="546"/>
      <c r="S191" s="546"/>
      <c r="T191" s="546"/>
      <c r="U191" s="546"/>
      <c r="V191" s="546"/>
      <c r="W191" s="546"/>
      <c r="X191" s="546"/>
    </row>
    <row r="192" spans="1:27" ht="17.25" customHeight="1">
      <c r="A192" s="546" t="s">
        <v>1267</v>
      </c>
      <c r="B192" s="546"/>
      <c r="C192" s="546"/>
      <c r="D192" s="546"/>
      <c r="E192" s="546"/>
      <c r="F192" s="546"/>
      <c r="G192" s="546"/>
      <c r="H192" s="546"/>
      <c r="I192" s="546"/>
      <c r="J192" s="546"/>
      <c r="K192" s="546"/>
      <c r="L192" s="546"/>
      <c r="M192" s="546"/>
      <c r="N192" s="546"/>
      <c r="O192" s="546"/>
      <c r="P192" s="546"/>
      <c r="Q192" s="546"/>
      <c r="R192" s="546"/>
      <c r="S192" s="546"/>
      <c r="T192" s="546"/>
      <c r="U192" s="546"/>
      <c r="V192" s="546"/>
      <c r="W192" s="546"/>
      <c r="X192" s="546"/>
    </row>
    <row r="193" spans="1:24" ht="17.25" customHeight="1" thickBot="1">
      <c r="A193" s="546"/>
      <c r="B193" s="546"/>
      <c r="C193" s="546"/>
      <c r="D193" s="546"/>
      <c r="E193" s="546"/>
      <c r="F193" s="546"/>
      <c r="G193" s="546"/>
      <c r="H193" s="546"/>
      <c r="I193" s="546"/>
      <c r="J193" s="546"/>
      <c r="K193" s="546"/>
      <c r="L193" s="546"/>
      <c r="M193" s="546"/>
      <c r="N193" s="546"/>
      <c r="O193" s="546"/>
      <c r="P193" s="546"/>
      <c r="Q193" s="546"/>
      <c r="R193" s="546"/>
      <c r="S193" s="546"/>
      <c r="T193" s="546"/>
      <c r="U193" s="546"/>
      <c r="V193" s="546"/>
      <c r="W193" s="546"/>
      <c r="X193" s="546"/>
    </row>
    <row r="194" spans="1:24" ht="17.25" customHeight="1" thickBot="1">
      <c r="A194" s="2189" t="s">
        <v>1284</v>
      </c>
      <c r="B194" s="2190"/>
      <c r="C194" s="2190"/>
      <c r="D194" s="2190"/>
      <c r="E194" s="2190"/>
      <c r="F194" s="2190"/>
      <c r="G194" s="2191">
        <v>16970000</v>
      </c>
      <c r="H194" s="2191"/>
      <c r="I194" s="2191"/>
      <c r="J194" s="2191"/>
      <c r="K194" s="2191"/>
      <c r="L194" s="2191"/>
      <c r="M194" s="2191"/>
      <c r="N194" s="2191"/>
      <c r="O194" s="2191"/>
      <c r="P194" s="2191"/>
      <c r="Q194" s="2191"/>
      <c r="R194" s="2191"/>
      <c r="S194" s="2191"/>
      <c r="T194" s="2191"/>
      <c r="U194" s="2191"/>
      <c r="V194" s="2181" t="s">
        <v>1268</v>
      </c>
      <c r="W194" s="2181"/>
      <c r="X194" s="2182"/>
    </row>
    <row r="195" spans="1:24" ht="17.25" customHeight="1">
      <c r="A195" s="2193" t="s">
        <v>1283</v>
      </c>
      <c r="B195" s="2194"/>
      <c r="C195" s="2194"/>
      <c r="D195" s="2194"/>
      <c r="E195" s="2194"/>
      <c r="F195" s="2194"/>
      <c r="G195" s="2194"/>
      <c r="H195" s="2194"/>
      <c r="I195" s="2194"/>
      <c r="J195" s="2194"/>
      <c r="K195" s="2194"/>
      <c r="L195" s="2194"/>
      <c r="M195" s="2194"/>
      <c r="N195" s="2194"/>
      <c r="O195" s="2194"/>
      <c r="P195" s="2194"/>
      <c r="Q195" s="2194"/>
      <c r="R195" s="2194"/>
      <c r="S195" s="2194"/>
      <c r="T195" s="2194"/>
      <c r="U195" s="2194"/>
      <c r="V195" s="2194"/>
      <c r="W195" s="2194"/>
      <c r="X195" s="2195"/>
    </row>
    <row r="196" spans="1:24" ht="17.25" customHeight="1">
      <c r="A196" s="2175" t="s">
        <v>1470</v>
      </c>
      <c r="B196" s="2176"/>
      <c r="C196" s="2176"/>
      <c r="D196" s="2176"/>
      <c r="E196" s="2176"/>
      <c r="F196" s="2176"/>
      <c r="G196" s="2176"/>
      <c r="H196" s="2176"/>
      <c r="I196" s="2176"/>
      <c r="J196" s="2176"/>
      <c r="K196" s="2176"/>
      <c r="L196" s="2176"/>
      <c r="M196" s="2176"/>
      <c r="N196" s="2176"/>
      <c r="O196" s="2176"/>
      <c r="P196" s="2176"/>
      <c r="Q196" s="2176"/>
      <c r="R196" s="2176"/>
      <c r="S196" s="2176"/>
      <c r="T196" s="2176"/>
      <c r="U196" s="2176"/>
      <c r="V196" s="2176"/>
      <c r="W196" s="2176"/>
      <c r="X196" s="2177"/>
    </row>
    <row r="197" spans="1:24" ht="17.25" customHeight="1">
      <c r="A197" s="2178"/>
      <c r="B197" s="2179"/>
      <c r="C197" s="2179"/>
      <c r="D197" s="2179"/>
      <c r="E197" s="2179"/>
      <c r="F197" s="2179"/>
      <c r="G197" s="2179"/>
      <c r="H197" s="2179"/>
      <c r="I197" s="2179"/>
      <c r="J197" s="2179"/>
      <c r="K197" s="2179"/>
      <c r="L197" s="2179"/>
      <c r="M197" s="2179"/>
      <c r="N197" s="2179"/>
      <c r="O197" s="2179"/>
      <c r="P197" s="2179"/>
      <c r="Q197" s="2179"/>
      <c r="R197" s="2179"/>
      <c r="S197" s="2179"/>
      <c r="T197" s="2179"/>
      <c r="U197" s="2179"/>
      <c r="V197" s="2179"/>
      <c r="W197" s="2179"/>
      <c r="X197" s="2180"/>
    </row>
    <row r="198" spans="1:24" ht="17.25" customHeight="1">
      <c r="A198" s="2178"/>
      <c r="B198" s="2179"/>
      <c r="C198" s="2179"/>
      <c r="D198" s="2179"/>
      <c r="E198" s="2179"/>
      <c r="F198" s="2179"/>
      <c r="G198" s="2179"/>
      <c r="H198" s="2179"/>
      <c r="I198" s="2179"/>
      <c r="J198" s="2179"/>
      <c r="K198" s="2179"/>
      <c r="L198" s="2179"/>
      <c r="M198" s="2179"/>
      <c r="N198" s="2179"/>
      <c r="O198" s="2179"/>
      <c r="P198" s="2179"/>
      <c r="Q198" s="2179"/>
      <c r="R198" s="2179"/>
      <c r="S198" s="2179"/>
      <c r="T198" s="2179"/>
      <c r="U198" s="2179"/>
      <c r="V198" s="2179"/>
      <c r="W198" s="2179"/>
      <c r="X198" s="2180"/>
    </row>
    <row r="199" spans="1:24" ht="17.25" customHeight="1">
      <c r="A199" s="2178"/>
      <c r="B199" s="2179"/>
      <c r="C199" s="2179"/>
      <c r="D199" s="2179"/>
      <c r="E199" s="2179"/>
      <c r="F199" s="2179"/>
      <c r="G199" s="2179"/>
      <c r="H199" s="2179"/>
      <c r="I199" s="2179"/>
      <c r="J199" s="2179"/>
      <c r="K199" s="2179"/>
      <c r="L199" s="2179"/>
      <c r="M199" s="2179"/>
      <c r="N199" s="2179"/>
      <c r="O199" s="2179"/>
      <c r="P199" s="2179"/>
      <c r="Q199" s="2179"/>
      <c r="R199" s="2179"/>
      <c r="S199" s="2179"/>
      <c r="T199" s="2179"/>
      <c r="U199" s="2179"/>
      <c r="V199" s="2179"/>
      <c r="W199" s="2179"/>
      <c r="X199" s="2180"/>
    </row>
    <row r="200" spans="1:24" ht="17.25" customHeight="1">
      <c r="A200" s="2178"/>
      <c r="B200" s="2179"/>
      <c r="C200" s="2179"/>
      <c r="D200" s="2179"/>
      <c r="E200" s="2179"/>
      <c r="F200" s="2179"/>
      <c r="G200" s="2179"/>
      <c r="H200" s="2179"/>
      <c r="I200" s="2179"/>
      <c r="J200" s="2179"/>
      <c r="K200" s="2179"/>
      <c r="L200" s="2179"/>
      <c r="M200" s="2179"/>
      <c r="N200" s="2179"/>
      <c r="O200" s="2179"/>
      <c r="P200" s="2179"/>
      <c r="Q200" s="2179"/>
      <c r="R200" s="2179"/>
      <c r="S200" s="2179"/>
      <c r="T200" s="2179"/>
      <c r="U200" s="2179"/>
      <c r="V200" s="2179"/>
      <c r="W200" s="2179"/>
      <c r="X200" s="2180"/>
    </row>
    <row r="201" spans="1:24" ht="17.25" customHeight="1" thickBot="1">
      <c r="A201" s="2192"/>
      <c r="B201" s="2184"/>
      <c r="C201" s="2184"/>
      <c r="D201" s="2184"/>
      <c r="E201" s="2184"/>
      <c r="F201" s="2184"/>
      <c r="G201" s="2184"/>
      <c r="H201" s="2184"/>
      <c r="I201" s="2184"/>
      <c r="J201" s="2184"/>
      <c r="K201" s="2184"/>
      <c r="L201" s="2184"/>
      <c r="M201" s="2184"/>
      <c r="N201" s="2184"/>
      <c r="O201" s="2184"/>
      <c r="P201" s="2184"/>
      <c r="Q201" s="2184"/>
      <c r="R201" s="2184"/>
      <c r="S201" s="2184"/>
      <c r="T201" s="2184"/>
      <c r="U201" s="2184"/>
      <c r="V201" s="2184"/>
      <c r="W201" s="2184"/>
      <c r="X201" s="2185"/>
    </row>
    <row r="202" spans="1:24" ht="17.25" customHeight="1">
      <c r="A202" s="2207" t="s">
        <v>1285</v>
      </c>
      <c r="B202" s="2207"/>
      <c r="C202" s="2207"/>
      <c r="D202" s="2207"/>
      <c r="E202" s="2207"/>
      <c r="F202" s="2207"/>
      <c r="G202" s="2207"/>
      <c r="H202" s="2207"/>
      <c r="I202" s="2207"/>
      <c r="J202" s="2207"/>
      <c r="K202" s="2207"/>
      <c r="L202" s="2207"/>
      <c r="M202" s="2207"/>
      <c r="N202" s="2207"/>
      <c r="O202" s="2207"/>
      <c r="P202" s="2207"/>
      <c r="Q202" s="2207"/>
      <c r="R202" s="2207"/>
      <c r="S202" s="2207"/>
      <c r="T202" s="2207"/>
      <c r="U202" s="2207"/>
      <c r="V202" s="2207"/>
      <c r="W202" s="2207"/>
      <c r="X202" s="2207"/>
    </row>
    <row r="203" spans="1:24" ht="17.25" customHeight="1">
      <c r="A203" s="546"/>
      <c r="B203" s="546"/>
      <c r="C203" s="546"/>
      <c r="D203" s="546"/>
      <c r="E203" s="546"/>
      <c r="F203" s="546"/>
      <c r="G203" s="546"/>
      <c r="H203" s="546"/>
      <c r="I203" s="546"/>
      <c r="J203" s="546"/>
      <c r="K203" s="546"/>
      <c r="L203" s="546"/>
      <c r="M203" s="546"/>
      <c r="N203" s="546"/>
      <c r="O203" s="546"/>
      <c r="P203" s="546"/>
      <c r="Q203" s="546"/>
      <c r="R203" s="546"/>
      <c r="S203" s="546"/>
      <c r="T203" s="546"/>
      <c r="U203" s="546"/>
      <c r="V203" s="546"/>
      <c r="W203" s="546"/>
      <c r="X203" s="546"/>
    </row>
    <row r="204" spans="1:24" ht="17.25" customHeight="1">
      <c r="B204" s="273" t="s">
        <v>1366</v>
      </c>
      <c r="C204" s="542" t="s">
        <v>1286</v>
      </c>
      <c r="G204" s="546"/>
      <c r="H204" s="546"/>
      <c r="I204" s="546"/>
      <c r="J204" s="546"/>
      <c r="K204" s="546"/>
      <c r="L204" s="546"/>
      <c r="M204" s="546"/>
      <c r="N204" s="546"/>
      <c r="O204" s="546"/>
      <c r="P204" s="546"/>
      <c r="Q204" s="546"/>
      <c r="R204" s="546"/>
      <c r="S204" s="546"/>
      <c r="T204" s="546"/>
      <c r="U204" s="546"/>
      <c r="V204" s="546"/>
      <c r="W204" s="546"/>
      <c r="X204" s="546"/>
    </row>
    <row r="205" spans="1:24" ht="17.25" customHeight="1" thickBot="1">
      <c r="A205" s="546"/>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row>
    <row r="206" spans="1:24" ht="17.25" customHeight="1" thickBot="1">
      <c r="A206" s="2186" t="s">
        <v>1281</v>
      </c>
      <c r="B206" s="2187"/>
      <c r="C206" s="2187"/>
      <c r="D206" s="2187"/>
      <c r="E206" s="2187"/>
      <c r="F206" s="2188"/>
      <c r="G206" s="522" t="s">
        <v>1361</v>
      </c>
      <c r="H206" s="523" t="s">
        <v>1361</v>
      </c>
      <c r="I206" s="523" t="s">
        <v>1361</v>
      </c>
      <c r="J206" s="523" t="s">
        <v>1361</v>
      </c>
      <c r="K206" s="523" t="s">
        <v>1361</v>
      </c>
      <c r="L206" s="523" t="s">
        <v>1362</v>
      </c>
      <c r="M206" s="523" t="s">
        <v>1363</v>
      </c>
      <c r="N206" s="524" t="s">
        <v>1364</v>
      </c>
      <c r="O206" s="525"/>
      <c r="P206" s="2186" t="s">
        <v>1269</v>
      </c>
      <c r="Q206" s="2187"/>
      <c r="R206" s="2187"/>
      <c r="S206" s="2187"/>
      <c r="T206" s="2187"/>
      <c r="U206" s="2188"/>
      <c r="V206" s="2196" t="s">
        <v>1471</v>
      </c>
      <c r="W206" s="2196"/>
      <c r="X206" s="2197"/>
    </row>
    <row r="207" spans="1:24" ht="17.25" customHeight="1">
      <c r="A207" s="2208" t="s">
        <v>1287</v>
      </c>
      <c r="B207" s="2208"/>
      <c r="C207" s="2208"/>
      <c r="D207" s="2208"/>
      <c r="E207" s="2208"/>
      <c r="F207" s="2208"/>
      <c r="G207" s="2208"/>
      <c r="H207" s="2208"/>
      <c r="I207" s="2208"/>
      <c r="J207" s="2208"/>
      <c r="K207" s="2208"/>
      <c r="L207" s="2208"/>
      <c r="M207" s="2208"/>
      <c r="N207" s="2208"/>
      <c r="O207" s="2208"/>
      <c r="P207" s="2208"/>
      <c r="Q207" s="2208"/>
      <c r="R207" s="2208"/>
      <c r="S207" s="2208"/>
      <c r="T207" s="2208"/>
      <c r="U207" s="2208"/>
      <c r="V207" s="2208"/>
      <c r="W207" s="2208"/>
      <c r="X207" s="2208"/>
    </row>
    <row r="208" spans="1:24" ht="17.25" customHeight="1">
      <c r="A208" s="546"/>
      <c r="B208" s="546"/>
      <c r="C208" s="546"/>
      <c r="D208" s="546"/>
      <c r="E208" s="546"/>
      <c r="F208" s="546"/>
      <c r="G208" s="546"/>
      <c r="H208" s="546"/>
      <c r="I208" s="546"/>
      <c r="J208" s="546"/>
      <c r="K208" s="546"/>
      <c r="L208" s="546"/>
      <c r="M208" s="546"/>
      <c r="N208" s="546"/>
      <c r="O208" s="546"/>
      <c r="P208" s="546"/>
      <c r="Q208" s="546"/>
      <c r="R208" s="546"/>
      <c r="S208" s="546"/>
      <c r="T208" s="546"/>
      <c r="U208" s="546"/>
      <c r="V208" s="546"/>
      <c r="W208" s="546"/>
      <c r="X208" s="546"/>
    </row>
    <row r="209" spans="1:27" ht="17.25" customHeight="1">
      <c r="A209" s="546"/>
      <c r="B209" s="273" t="s">
        <v>373</v>
      </c>
      <c r="C209" s="546" t="s">
        <v>1288</v>
      </c>
      <c r="D209" s="546"/>
      <c r="E209" s="546"/>
      <c r="F209" s="546"/>
      <c r="G209" s="546"/>
      <c r="H209" s="546"/>
      <c r="I209" s="546"/>
      <c r="J209" s="546"/>
      <c r="K209" s="546"/>
      <c r="L209" s="546"/>
      <c r="M209" s="546"/>
      <c r="N209" s="546"/>
      <c r="O209" s="546"/>
      <c r="P209" s="546"/>
      <c r="Q209" s="546"/>
      <c r="R209" s="546"/>
      <c r="S209" s="546"/>
      <c r="T209" s="546"/>
      <c r="U209" s="546"/>
      <c r="V209" s="546"/>
      <c r="W209" s="546"/>
      <c r="X209" s="546"/>
    </row>
    <row r="210" spans="1:27" ht="17.25" customHeight="1" thickBot="1">
      <c r="A210" s="546"/>
      <c r="B210" s="546"/>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46"/>
    </row>
    <row r="211" spans="1:27" ht="17.25" customHeight="1" thickBot="1">
      <c r="A211" s="2186" t="s">
        <v>1270</v>
      </c>
      <c r="B211" s="2187"/>
      <c r="C211" s="2187"/>
      <c r="D211" s="2187"/>
      <c r="E211" s="2187"/>
      <c r="F211" s="2188"/>
      <c r="G211" s="2226"/>
      <c r="H211" s="2227"/>
      <c r="I211" s="2227"/>
      <c r="J211" s="2227"/>
      <c r="K211" s="2227"/>
      <c r="L211" s="2227"/>
      <c r="M211" s="2186" t="s">
        <v>1271</v>
      </c>
      <c r="N211" s="2187"/>
      <c r="O211" s="2187"/>
      <c r="P211" s="2187"/>
      <c r="Q211" s="2187"/>
      <c r="R211" s="2187"/>
      <c r="S211" s="2198"/>
      <c r="T211" s="2199"/>
      <c r="U211" s="2199"/>
      <c r="V211" s="2199"/>
      <c r="W211" s="2199"/>
      <c r="X211" s="2217"/>
    </row>
    <row r="212" spans="1:27" ht="17.25" customHeight="1" thickBot="1">
      <c r="A212" s="2186" t="s">
        <v>1282</v>
      </c>
      <c r="B212" s="2187"/>
      <c r="C212" s="2187"/>
      <c r="D212" s="2187"/>
      <c r="E212" s="2187"/>
      <c r="F212" s="2188"/>
      <c r="G212" s="2198"/>
      <c r="H212" s="2199"/>
      <c r="I212" s="2199"/>
      <c r="J212" s="2199"/>
      <c r="K212" s="2199"/>
      <c r="L212" s="2199"/>
      <c r="M212" s="2186" t="s">
        <v>1272</v>
      </c>
      <c r="N212" s="2187"/>
      <c r="O212" s="2187"/>
      <c r="P212" s="2187"/>
      <c r="Q212" s="2187"/>
      <c r="R212" s="2187"/>
      <c r="S212" s="2198"/>
      <c r="T212" s="2199"/>
      <c r="U212" s="2199"/>
      <c r="V212" s="2199"/>
      <c r="W212" s="2199"/>
      <c r="X212" s="2217"/>
    </row>
    <row r="213" spans="1:27" ht="17.25" customHeight="1">
      <c r="A213" s="548"/>
      <c r="B213" s="544"/>
      <c r="C213" s="544"/>
      <c r="D213" s="544"/>
      <c r="E213" s="544"/>
      <c r="F213" s="545"/>
      <c r="G213" s="2218"/>
      <c r="H213" s="2219"/>
      <c r="I213" s="2219"/>
      <c r="J213" s="2219"/>
      <c r="K213" s="2219"/>
      <c r="L213" s="2219"/>
      <c r="M213" s="2219"/>
      <c r="N213" s="2219"/>
      <c r="O213" s="2219"/>
      <c r="P213" s="2219"/>
      <c r="Q213" s="2219"/>
      <c r="R213" s="2219"/>
      <c r="S213" s="2219"/>
      <c r="T213" s="2219"/>
      <c r="U213" s="2219"/>
      <c r="V213" s="2219"/>
      <c r="W213" s="2219"/>
      <c r="X213" s="2220"/>
    </row>
    <row r="214" spans="1:27" ht="17.25" customHeight="1">
      <c r="A214" s="2200" t="s">
        <v>471</v>
      </c>
      <c r="B214" s="1167"/>
      <c r="C214" s="1167"/>
      <c r="D214" s="1167"/>
      <c r="E214" s="1167"/>
      <c r="F214" s="1168"/>
      <c r="G214" s="2221"/>
      <c r="H214" s="2222"/>
      <c r="I214" s="2222"/>
      <c r="J214" s="2222"/>
      <c r="K214" s="2222"/>
      <c r="L214" s="2222"/>
      <c r="M214" s="2222"/>
      <c r="N214" s="2222"/>
      <c r="O214" s="2222"/>
      <c r="P214" s="2222"/>
      <c r="Q214" s="2222"/>
      <c r="R214" s="2222"/>
      <c r="S214" s="2222"/>
      <c r="T214" s="2222"/>
      <c r="U214" s="2222"/>
      <c r="V214" s="2222"/>
      <c r="W214" s="2222"/>
      <c r="X214" s="2223"/>
    </row>
    <row r="215" spans="1:27" ht="17.25" customHeight="1">
      <c r="A215" s="2200" t="s">
        <v>1273</v>
      </c>
      <c r="B215" s="1167"/>
      <c r="C215" s="1167"/>
      <c r="D215" s="1167"/>
      <c r="E215" s="1167"/>
      <c r="F215" s="1168"/>
      <c r="G215" s="2201"/>
      <c r="H215" s="2202"/>
      <c r="I215" s="2202"/>
      <c r="J215" s="2202"/>
      <c r="K215" s="2202"/>
      <c r="L215" s="2202"/>
      <c r="M215" s="2202"/>
      <c r="N215" s="2202"/>
      <c r="O215" s="2202"/>
      <c r="P215" s="2202"/>
      <c r="Q215" s="2202"/>
      <c r="R215" s="2202"/>
      <c r="S215" s="2202"/>
      <c r="T215" s="2202"/>
      <c r="U215" s="2202"/>
      <c r="V215" s="2202"/>
      <c r="W215" s="2202"/>
      <c r="X215" s="2203"/>
    </row>
    <row r="216" spans="1:27" ht="17.25" customHeight="1" thickBot="1">
      <c r="A216" s="531"/>
      <c r="B216" s="532"/>
      <c r="C216" s="532"/>
      <c r="D216" s="532"/>
      <c r="E216" s="532"/>
      <c r="F216" s="533"/>
      <c r="G216" s="2183"/>
      <c r="H216" s="2184"/>
      <c r="I216" s="2184"/>
      <c r="J216" s="2184"/>
      <c r="K216" s="2184"/>
      <c r="L216" s="2184"/>
      <c r="M216" s="2184"/>
      <c r="N216" s="2184"/>
      <c r="O216" s="2184"/>
      <c r="P216" s="2184"/>
      <c r="Q216" s="2184"/>
      <c r="R216" s="2184"/>
      <c r="S216" s="2184"/>
      <c r="T216" s="2184"/>
      <c r="U216" s="2184"/>
      <c r="V216" s="2184"/>
      <c r="W216" s="2184"/>
      <c r="X216" s="2185"/>
    </row>
    <row r="217" spans="1:27" ht="17.25" customHeight="1">
      <c r="A217" s="546"/>
      <c r="B217" s="546"/>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row>
    <row r="218" spans="1:27" ht="17.25" customHeight="1" thickBot="1">
      <c r="A218" s="511"/>
      <c r="B218" s="511"/>
      <c r="C218" s="511"/>
      <c r="D218" s="511"/>
      <c r="E218" s="511"/>
      <c r="F218" s="511"/>
      <c r="G218" s="511" t="s">
        <v>1274</v>
      </c>
      <c r="H218" s="511"/>
      <c r="I218" s="511"/>
      <c r="J218" s="511"/>
      <c r="K218" s="511"/>
      <c r="L218" s="511"/>
      <c r="M218" s="511"/>
      <c r="N218" s="511"/>
      <c r="O218" s="511"/>
      <c r="P218" s="511"/>
      <c r="Q218" s="511"/>
      <c r="R218" s="511"/>
      <c r="S218" s="511"/>
      <c r="T218" s="511"/>
      <c r="U218" s="511"/>
      <c r="V218" s="511"/>
      <c r="W218" s="786"/>
      <c r="X218" s="786"/>
    </row>
    <row r="219" spans="1:27" ht="17.25" customHeight="1">
      <c r="A219" s="511"/>
      <c r="B219" s="511"/>
      <c r="C219" s="511"/>
      <c r="D219" s="511"/>
      <c r="E219" s="513"/>
      <c r="F219" s="511"/>
      <c r="G219" s="2212" t="s">
        <v>1275</v>
      </c>
      <c r="H219" s="2213"/>
      <c r="I219" s="2213"/>
      <c r="J219" s="2213"/>
      <c r="K219" s="2213"/>
      <c r="L219" s="2213"/>
      <c r="M219" s="2213"/>
      <c r="N219" s="2213"/>
      <c r="O219" s="2214" t="s">
        <v>1276</v>
      </c>
      <c r="P219" s="2215"/>
      <c r="Q219" s="2215"/>
      <c r="R219" s="2215"/>
      <c r="S219" s="2216"/>
      <c r="T219" s="2224" t="s">
        <v>1277</v>
      </c>
      <c r="U219" s="2215"/>
      <c r="V219" s="2215"/>
      <c r="W219" s="2215"/>
      <c r="X219" s="2225"/>
    </row>
    <row r="220" spans="1:27" ht="17.25" customHeight="1">
      <c r="A220" s="807"/>
      <c r="B220" s="807"/>
      <c r="C220" s="807"/>
      <c r="D220" s="807"/>
      <c r="E220" s="807"/>
      <c r="F220" s="511"/>
      <c r="G220" s="515"/>
      <c r="H220" s="514"/>
      <c r="I220" s="514"/>
      <c r="J220" s="514"/>
      <c r="K220" s="514"/>
      <c r="L220" s="514"/>
      <c r="M220" s="514"/>
      <c r="N220" s="517"/>
      <c r="O220" s="515"/>
      <c r="P220" s="514"/>
      <c r="Q220" s="514"/>
      <c r="R220" s="514"/>
      <c r="S220" s="516"/>
      <c r="T220" s="514"/>
      <c r="U220" s="514"/>
      <c r="V220" s="514"/>
      <c r="W220" s="514"/>
      <c r="X220" s="517"/>
    </row>
    <row r="221" spans="1:27" ht="17.25" customHeight="1">
      <c r="A221" s="807"/>
      <c r="B221" s="807"/>
      <c r="C221" s="807"/>
      <c r="D221" s="807"/>
      <c r="E221" s="807"/>
      <c r="F221" s="511"/>
      <c r="G221" s="808"/>
      <c r="H221" s="809"/>
      <c r="I221" s="809"/>
      <c r="J221" s="809"/>
      <c r="K221" s="809"/>
      <c r="L221" s="809"/>
      <c r="M221" s="809"/>
      <c r="N221" s="810"/>
      <c r="O221" s="518"/>
      <c r="P221" s="519"/>
      <c r="Q221" s="519"/>
      <c r="R221" s="519"/>
      <c r="S221" s="520"/>
      <c r="T221" s="519"/>
      <c r="U221" s="519"/>
      <c r="V221" s="519"/>
      <c r="W221" s="519"/>
      <c r="X221" s="521"/>
    </row>
    <row r="222" spans="1:27" ht="17.25" customHeight="1">
      <c r="A222" s="512"/>
      <c r="B222" s="512"/>
      <c r="C222" s="512"/>
      <c r="D222" s="512"/>
      <c r="E222" s="512"/>
      <c r="F222" s="511"/>
      <c r="G222" s="518"/>
      <c r="H222" s="519"/>
      <c r="I222" s="519"/>
      <c r="J222" s="519"/>
      <c r="K222" s="519"/>
      <c r="L222" s="519"/>
      <c r="M222" s="519"/>
      <c r="N222" s="521"/>
      <c r="O222" s="518"/>
      <c r="P222" s="519"/>
      <c r="Q222" s="519"/>
      <c r="R222" s="519"/>
      <c r="S222" s="520"/>
      <c r="T222" s="519"/>
      <c r="U222" s="519"/>
      <c r="V222" s="519"/>
      <c r="W222" s="519"/>
      <c r="X222" s="521"/>
    </row>
    <row r="223" spans="1:27" ht="17.25" customHeight="1" thickBot="1">
      <c r="A223" s="512"/>
      <c r="B223" s="512"/>
      <c r="C223" s="512"/>
      <c r="D223" s="512"/>
      <c r="E223" s="512"/>
      <c r="F223" s="511"/>
      <c r="G223" s="526"/>
      <c r="H223" s="527"/>
      <c r="I223" s="527"/>
      <c r="J223" s="527"/>
      <c r="K223" s="527"/>
      <c r="L223" s="527"/>
      <c r="M223" s="527"/>
      <c r="N223" s="529"/>
      <c r="O223" s="526"/>
      <c r="P223" s="527"/>
      <c r="Q223" s="527"/>
      <c r="R223" s="527"/>
      <c r="S223" s="528"/>
      <c r="T223" s="527"/>
      <c r="U223" s="527"/>
      <c r="V223" s="527"/>
      <c r="W223" s="527"/>
      <c r="X223" s="529"/>
    </row>
    <row r="224" spans="1:27" ht="17.25" customHeight="1" thickBot="1">
      <c r="A224" s="512"/>
      <c r="B224" s="512"/>
      <c r="C224" s="512"/>
      <c r="D224" s="512"/>
      <c r="E224" s="512"/>
      <c r="F224" s="511"/>
      <c r="G224" s="2204" t="s">
        <v>1278</v>
      </c>
      <c r="H224" s="2205"/>
      <c r="I224" s="2205"/>
      <c r="J224" s="2205"/>
      <c r="K224" s="2205"/>
      <c r="L224" s="2206"/>
      <c r="M224" s="566" t="s">
        <v>373</v>
      </c>
      <c r="N224" s="2209" t="s">
        <v>1293</v>
      </c>
      <c r="O224" s="2211"/>
      <c r="P224" s="566" t="s">
        <v>373</v>
      </c>
      <c r="Q224" s="2209" t="s">
        <v>1292</v>
      </c>
      <c r="R224" s="2211"/>
      <c r="S224" s="566" t="s">
        <v>373</v>
      </c>
      <c r="T224" s="2209" t="s">
        <v>1279</v>
      </c>
      <c r="U224" s="2211"/>
      <c r="V224" s="566" t="s">
        <v>373</v>
      </c>
      <c r="W224" s="2209" t="s">
        <v>1291</v>
      </c>
      <c r="X224" s="2210"/>
      <c r="Y224" s="546"/>
      <c r="Z224" s="546"/>
      <c r="AA224" s="546"/>
    </row>
    <row r="226" spans="1:24" ht="17.25" customHeight="1">
      <c r="A226" s="546"/>
      <c r="B226" s="546"/>
      <c r="C226" s="546"/>
      <c r="D226" s="546"/>
      <c r="E226" s="546"/>
      <c r="F226" s="546"/>
      <c r="G226" s="546"/>
      <c r="R226" s="546"/>
      <c r="S226" s="546"/>
      <c r="T226" s="546"/>
      <c r="X226" s="422" t="s">
        <v>1290</v>
      </c>
    </row>
    <row r="227" spans="1:24" ht="17.25" customHeight="1">
      <c r="A227" s="546"/>
      <c r="B227" s="2228" t="s">
        <v>1473</v>
      </c>
      <c r="C227" s="2229"/>
      <c r="D227" s="2229"/>
      <c r="E227" s="2229"/>
      <c r="F227" s="2229"/>
      <c r="G227" s="2229"/>
      <c r="H227" s="2229"/>
      <c r="I227" s="2230"/>
      <c r="P227" s="803"/>
      <c r="Q227" s="803"/>
      <c r="R227" s="804"/>
      <c r="S227" s="804"/>
      <c r="T227" s="804"/>
      <c r="U227" s="803"/>
      <c r="V227" s="803"/>
      <c r="W227" s="803"/>
      <c r="X227" s="804"/>
    </row>
    <row r="228" spans="1:24" ht="17.25" customHeight="1">
      <c r="A228" s="565"/>
      <c r="B228" s="2231"/>
      <c r="C228" s="2232"/>
      <c r="D228" s="2232"/>
      <c r="E228" s="2232"/>
      <c r="F228" s="2232"/>
      <c r="G228" s="2232"/>
      <c r="H228" s="2232"/>
      <c r="I228" s="2233"/>
      <c r="J228" s="1030" t="s">
        <v>1280</v>
      </c>
      <c r="K228" s="1030"/>
      <c r="L228" s="1030"/>
      <c r="M228" s="1030"/>
      <c r="N228" s="1030"/>
      <c r="O228" s="1030"/>
      <c r="P228" s="805"/>
      <c r="Q228" s="805"/>
      <c r="R228" s="805"/>
      <c r="S228" s="805"/>
      <c r="T228" s="805"/>
      <c r="U228" s="805"/>
      <c r="V228" s="805"/>
      <c r="W228" s="805"/>
      <c r="X228" s="805"/>
    </row>
    <row r="229" spans="1:24" ht="17.25" customHeight="1">
      <c r="A229" s="565"/>
      <c r="B229" s="2231"/>
      <c r="C229" s="2232"/>
      <c r="D229" s="2232"/>
      <c r="E229" s="2232"/>
      <c r="F229" s="2232"/>
      <c r="G229" s="2232"/>
      <c r="H229" s="2232"/>
      <c r="I229" s="2233"/>
      <c r="J229" s="1030"/>
      <c r="K229" s="1030"/>
      <c r="L229" s="1030"/>
      <c r="M229" s="1030"/>
      <c r="N229" s="1030"/>
      <c r="O229" s="1030"/>
      <c r="P229" s="805"/>
      <c r="Q229" s="805"/>
      <c r="R229" s="805"/>
      <c r="S229" s="805"/>
      <c r="T229" s="805"/>
      <c r="U229" s="805"/>
      <c r="V229" s="805"/>
      <c r="W229" s="805"/>
      <c r="X229" s="805"/>
    </row>
    <row r="230" spans="1:24" ht="17.25" customHeight="1">
      <c r="A230" s="546"/>
      <c r="B230" s="2231"/>
      <c r="C230" s="2232"/>
      <c r="D230" s="2232"/>
      <c r="E230" s="2232"/>
      <c r="F230" s="2232"/>
      <c r="G230" s="2232"/>
      <c r="H230" s="2232"/>
      <c r="I230" s="2233"/>
      <c r="J230" s="543"/>
      <c r="K230" s="543"/>
      <c r="L230" s="543"/>
      <c r="O230" s="543"/>
      <c r="P230" s="802"/>
      <c r="Q230" s="802"/>
      <c r="R230" s="804"/>
      <c r="S230" s="804"/>
      <c r="T230" s="804"/>
      <c r="U230" s="804"/>
      <c r="V230" s="804"/>
      <c r="W230" s="804"/>
      <c r="X230" s="804"/>
    </row>
    <row r="231" spans="1:24" ht="17.25" customHeight="1">
      <c r="A231" s="437"/>
      <c r="B231" s="2234"/>
      <c r="C231" s="2235"/>
      <c r="D231" s="2235"/>
      <c r="E231" s="2235"/>
      <c r="F231" s="2235"/>
      <c r="G231" s="2235"/>
      <c r="H231" s="2235"/>
      <c r="I231" s="2236"/>
      <c r="J231" s="437"/>
      <c r="K231" s="437"/>
      <c r="L231" s="437"/>
      <c r="M231" s="437"/>
      <c r="N231" s="437"/>
      <c r="O231" s="438"/>
      <c r="P231" s="438"/>
      <c r="Q231" s="437"/>
      <c r="R231" s="439"/>
      <c r="S231" s="1872" t="s">
        <v>706</v>
      </c>
      <c r="T231" s="1872"/>
      <c r="U231" s="1872"/>
      <c r="V231" s="1872"/>
      <c r="W231" s="1872"/>
      <c r="X231" s="1872"/>
    </row>
    <row r="232" spans="1:24" ht="17.25" customHeight="1">
      <c r="A232" s="437" t="s">
        <v>1289</v>
      </c>
      <c r="B232" s="437"/>
      <c r="C232" s="437"/>
      <c r="D232" s="437"/>
      <c r="E232" s="437"/>
      <c r="F232" s="437"/>
      <c r="G232" s="438"/>
      <c r="H232" s="437"/>
      <c r="I232" s="437"/>
      <c r="J232" s="437"/>
      <c r="K232" s="437"/>
      <c r="L232" s="437"/>
      <c r="M232" s="438"/>
      <c r="N232" s="437"/>
      <c r="O232" s="437"/>
      <c r="P232" s="437"/>
      <c r="Q232" s="437"/>
      <c r="R232" s="437"/>
      <c r="S232" s="437"/>
      <c r="T232" s="437"/>
      <c r="U232" s="437"/>
      <c r="V232" s="437"/>
      <c r="W232" s="437"/>
      <c r="X232" s="437"/>
    </row>
    <row r="233" spans="1:24" ht="17.25" customHeight="1">
      <c r="J233" s="899" t="s">
        <v>959</v>
      </c>
      <c r="K233" s="899"/>
      <c r="L233" s="899"/>
      <c r="M233" s="899"/>
      <c r="N233" s="899"/>
      <c r="O233" s="900" t="s">
        <v>1372</v>
      </c>
      <c r="P233" s="900"/>
      <c r="Q233" s="900"/>
      <c r="R233" s="900"/>
      <c r="S233" s="900"/>
      <c r="T233" s="900"/>
      <c r="U233" s="900"/>
      <c r="V233" s="900"/>
      <c r="W233" s="900"/>
      <c r="X233" s="900"/>
    </row>
    <row r="234" spans="1:24" ht="17.25" customHeight="1">
      <c r="G234" s="898" t="s">
        <v>7</v>
      </c>
      <c r="H234" s="898"/>
      <c r="I234" s="898"/>
      <c r="J234" s="899" t="s">
        <v>960</v>
      </c>
      <c r="K234" s="899"/>
      <c r="L234" s="899"/>
      <c r="M234" s="899"/>
      <c r="N234" s="899"/>
      <c r="O234" s="900" t="s">
        <v>1370</v>
      </c>
      <c r="P234" s="900"/>
      <c r="Q234" s="900"/>
      <c r="R234" s="900"/>
      <c r="S234" s="900"/>
      <c r="T234" s="900"/>
      <c r="U234" s="900"/>
      <c r="V234" s="900"/>
      <c r="W234" s="900"/>
      <c r="X234" s="900"/>
    </row>
    <row r="235" spans="1:24" ht="17.25" customHeight="1">
      <c r="J235" s="899" t="s">
        <v>961</v>
      </c>
      <c r="K235" s="899"/>
      <c r="L235" s="899"/>
      <c r="M235" s="899"/>
      <c r="N235" s="899"/>
      <c r="O235" s="900" t="s">
        <v>1371</v>
      </c>
      <c r="P235" s="900"/>
      <c r="Q235" s="900"/>
      <c r="R235" s="900"/>
      <c r="S235" s="900"/>
      <c r="T235" s="900"/>
      <c r="U235" s="900"/>
      <c r="V235" s="900"/>
      <c r="W235" s="900"/>
      <c r="X235" s="900"/>
    </row>
    <row r="236" spans="1:24" ht="17.25" customHeight="1">
      <c r="C236" s="546"/>
      <c r="D236" s="546"/>
      <c r="E236" s="546"/>
      <c r="F236" s="546"/>
      <c r="G236" s="546"/>
      <c r="L236" s="546"/>
      <c r="R236" s="546"/>
      <c r="S236" s="546"/>
      <c r="T236" s="546"/>
      <c r="U236" s="546"/>
      <c r="V236" s="546"/>
      <c r="W236" s="546"/>
      <c r="X236" s="546"/>
    </row>
    <row r="237" spans="1:24" ht="17.25" customHeight="1">
      <c r="A237" s="546" t="s">
        <v>1267</v>
      </c>
      <c r="B237" s="546"/>
      <c r="C237" s="546"/>
      <c r="D237" s="546"/>
      <c r="E237" s="546"/>
      <c r="F237" s="546"/>
      <c r="G237" s="546"/>
      <c r="H237" s="546"/>
      <c r="I237" s="546"/>
      <c r="J237" s="546"/>
      <c r="K237" s="546"/>
      <c r="L237" s="546"/>
      <c r="M237" s="546"/>
      <c r="N237" s="546"/>
      <c r="O237" s="546"/>
      <c r="P237" s="546"/>
      <c r="Q237" s="546"/>
      <c r="R237" s="546"/>
      <c r="S237" s="546"/>
      <c r="T237" s="546"/>
      <c r="U237" s="546"/>
      <c r="V237" s="546"/>
      <c r="W237" s="546"/>
      <c r="X237" s="546"/>
    </row>
    <row r="238" spans="1:24" ht="17.25" customHeight="1" thickBot="1">
      <c r="A238" s="546"/>
      <c r="B238" s="546"/>
      <c r="C238" s="546"/>
      <c r="D238" s="546"/>
      <c r="E238" s="546"/>
      <c r="F238" s="546"/>
      <c r="G238" s="546"/>
      <c r="H238" s="546"/>
      <c r="I238" s="546"/>
      <c r="J238" s="546"/>
      <c r="K238" s="546"/>
      <c r="L238" s="546"/>
      <c r="M238" s="546"/>
      <c r="N238" s="546"/>
      <c r="O238" s="546"/>
      <c r="P238" s="546"/>
      <c r="Q238" s="546"/>
      <c r="R238" s="546"/>
      <c r="S238" s="546"/>
      <c r="T238" s="546"/>
      <c r="U238" s="546"/>
      <c r="V238" s="546"/>
      <c r="W238" s="546"/>
      <c r="X238" s="546"/>
    </row>
    <row r="239" spans="1:24" ht="17.25" customHeight="1" thickBot="1">
      <c r="A239" s="2189" t="s">
        <v>1284</v>
      </c>
      <c r="B239" s="2190"/>
      <c r="C239" s="2190"/>
      <c r="D239" s="2190"/>
      <c r="E239" s="2190"/>
      <c r="F239" s="2190"/>
      <c r="G239" s="2191">
        <v>16970000</v>
      </c>
      <c r="H239" s="2191"/>
      <c r="I239" s="2191"/>
      <c r="J239" s="2191"/>
      <c r="K239" s="2191"/>
      <c r="L239" s="2191"/>
      <c r="M239" s="2191"/>
      <c r="N239" s="2191"/>
      <c r="O239" s="2191"/>
      <c r="P239" s="2191"/>
      <c r="Q239" s="2191"/>
      <c r="R239" s="2191"/>
      <c r="S239" s="2191"/>
      <c r="T239" s="2191"/>
      <c r="U239" s="2191"/>
      <c r="V239" s="2181" t="s">
        <v>1268</v>
      </c>
      <c r="W239" s="2181"/>
      <c r="X239" s="2182"/>
    </row>
    <row r="240" spans="1:24" ht="17.25" customHeight="1">
      <c r="A240" s="2193" t="s">
        <v>1283</v>
      </c>
      <c r="B240" s="2194"/>
      <c r="C240" s="2194"/>
      <c r="D240" s="2194"/>
      <c r="E240" s="2194"/>
      <c r="F240" s="2194"/>
      <c r="G240" s="2194"/>
      <c r="H240" s="2194"/>
      <c r="I240" s="2194"/>
      <c r="J240" s="2194"/>
      <c r="K240" s="2194"/>
      <c r="L240" s="2194"/>
      <c r="M240" s="2194"/>
      <c r="N240" s="2194"/>
      <c r="O240" s="2194"/>
      <c r="P240" s="2194"/>
      <c r="Q240" s="2194"/>
      <c r="R240" s="2194"/>
      <c r="S240" s="2194"/>
      <c r="T240" s="2194"/>
      <c r="U240" s="2194"/>
      <c r="V240" s="2194"/>
      <c r="W240" s="2194"/>
      <c r="X240" s="2195"/>
    </row>
    <row r="241" spans="1:24" ht="17.25" customHeight="1">
      <c r="A241" s="2175" t="s">
        <v>1470</v>
      </c>
      <c r="B241" s="2176"/>
      <c r="C241" s="2176"/>
      <c r="D241" s="2176"/>
      <c r="E241" s="2176"/>
      <c r="F241" s="2176"/>
      <c r="G241" s="2176"/>
      <c r="H241" s="2176"/>
      <c r="I241" s="2176"/>
      <c r="J241" s="2176"/>
      <c r="K241" s="2176"/>
      <c r="L241" s="2176"/>
      <c r="M241" s="2176"/>
      <c r="N241" s="2176"/>
      <c r="O241" s="2176"/>
      <c r="P241" s="2176"/>
      <c r="Q241" s="2176"/>
      <c r="R241" s="2176"/>
      <c r="S241" s="2176"/>
      <c r="T241" s="2176"/>
      <c r="U241" s="2176"/>
      <c r="V241" s="2176"/>
      <c r="W241" s="2176"/>
      <c r="X241" s="2177"/>
    </row>
    <row r="242" spans="1:24" ht="17.25" customHeight="1">
      <c r="A242" s="2178"/>
      <c r="B242" s="2179"/>
      <c r="C242" s="2179"/>
      <c r="D242" s="2179"/>
      <c r="E242" s="2179"/>
      <c r="F242" s="2179"/>
      <c r="G242" s="2179"/>
      <c r="H242" s="2179"/>
      <c r="I242" s="2179"/>
      <c r="J242" s="2179"/>
      <c r="K242" s="2179"/>
      <c r="L242" s="2179"/>
      <c r="M242" s="2179"/>
      <c r="N242" s="2179"/>
      <c r="O242" s="2179"/>
      <c r="P242" s="2179"/>
      <c r="Q242" s="2179"/>
      <c r="R242" s="2179"/>
      <c r="S242" s="2179"/>
      <c r="T242" s="2179"/>
      <c r="U242" s="2179"/>
      <c r="V242" s="2179"/>
      <c r="W242" s="2179"/>
      <c r="X242" s="2180"/>
    </row>
    <row r="243" spans="1:24" ht="17.25" customHeight="1">
      <c r="A243" s="2178"/>
      <c r="B243" s="2179"/>
      <c r="C243" s="2179"/>
      <c r="D243" s="2179"/>
      <c r="E243" s="2179"/>
      <c r="F243" s="2179"/>
      <c r="G243" s="2179"/>
      <c r="H243" s="2179"/>
      <c r="I243" s="2179"/>
      <c r="J243" s="2179"/>
      <c r="K243" s="2179"/>
      <c r="L243" s="2179"/>
      <c r="M243" s="2179"/>
      <c r="N243" s="2179"/>
      <c r="O243" s="2179"/>
      <c r="P243" s="2179"/>
      <c r="Q243" s="2179"/>
      <c r="R243" s="2179"/>
      <c r="S243" s="2179"/>
      <c r="T243" s="2179"/>
      <c r="U243" s="2179"/>
      <c r="V243" s="2179"/>
      <c r="W243" s="2179"/>
      <c r="X243" s="2180"/>
    </row>
    <row r="244" spans="1:24" ht="17.25" customHeight="1">
      <c r="A244" s="2178"/>
      <c r="B244" s="2179"/>
      <c r="C244" s="2179"/>
      <c r="D244" s="2179"/>
      <c r="E244" s="2179"/>
      <c r="F244" s="2179"/>
      <c r="G244" s="2179"/>
      <c r="H244" s="2179"/>
      <c r="I244" s="2179"/>
      <c r="J244" s="2179"/>
      <c r="K244" s="2179"/>
      <c r="L244" s="2179"/>
      <c r="M244" s="2179"/>
      <c r="N244" s="2179"/>
      <c r="O244" s="2179"/>
      <c r="P244" s="2179"/>
      <c r="Q244" s="2179"/>
      <c r="R244" s="2179"/>
      <c r="S244" s="2179"/>
      <c r="T244" s="2179"/>
      <c r="U244" s="2179"/>
      <c r="V244" s="2179"/>
      <c r="W244" s="2179"/>
      <c r="X244" s="2180"/>
    </row>
    <row r="245" spans="1:24" ht="17.25" customHeight="1">
      <c r="A245" s="2178"/>
      <c r="B245" s="2179"/>
      <c r="C245" s="2179"/>
      <c r="D245" s="2179"/>
      <c r="E245" s="2179"/>
      <c r="F245" s="2179"/>
      <c r="G245" s="2179"/>
      <c r="H245" s="2179"/>
      <c r="I245" s="2179"/>
      <c r="J245" s="2179"/>
      <c r="K245" s="2179"/>
      <c r="L245" s="2179"/>
      <c r="M245" s="2179"/>
      <c r="N245" s="2179"/>
      <c r="O245" s="2179"/>
      <c r="P245" s="2179"/>
      <c r="Q245" s="2179"/>
      <c r="R245" s="2179"/>
      <c r="S245" s="2179"/>
      <c r="T245" s="2179"/>
      <c r="U245" s="2179"/>
      <c r="V245" s="2179"/>
      <c r="W245" s="2179"/>
      <c r="X245" s="2180"/>
    </row>
    <row r="246" spans="1:24" ht="17.25" customHeight="1" thickBot="1">
      <c r="A246" s="2192"/>
      <c r="B246" s="2184"/>
      <c r="C246" s="2184"/>
      <c r="D246" s="2184"/>
      <c r="E246" s="2184"/>
      <c r="F246" s="2184"/>
      <c r="G246" s="2184"/>
      <c r="H246" s="2184"/>
      <c r="I246" s="2184"/>
      <c r="J246" s="2184"/>
      <c r="K246" s="2184"/>
      <c r="L246" s="2184"/>
      <c r="M246" s="2184"/>
      <c r="N246" s="2184"/>
      <c r="O246" s="2184"/>
      <c r="P246" s="2184"/>
      <c r="Q246" s="2184"/>
      <c r="R246" s="2184"/>
      <c r="S246" s="2184"/>
      <c r="T246" s="2184"/>
      <c r="U246" s="2184"/>
      <c r="V246" s="2184"/>
      <c r="W246" s="2184"/>
      <c r="X246" s="2185"/>
    </row>
    <row r="247" spans="1:24" ht="17.25" customHeight="1">
      <c r="A247" s="2207" t="s">
        <v>1285</v>
      </c>
      <c r="B247" s="2207"/>
      <c r="C247" s="2207"/>
      <c r="D247" s="2207"/>
      <c r="E247" s="2207"/>
      <c r="F247" s="2207"/>
      <c r="G247" s="2207"/>
      <c r="H247" s="2207"/>
      <c r="I247" s="2207"/>
      <c r="J247" s="2207"/>
      <c r="K247" s="2207"/>
      <c r="L247" s="2207"/>
      <c r="M247" s="2207"/>
      <c r="N247" s="2207"/>
      <c r="O247" s="2207"/>
      <c r="P247" s="2207"/>
      <c r="Q247" s="2207"/>
      <c r="R247" s="2207"/>
      <c r="S247" s="2207"/>
      <c r="T247" s="2207"/>
      <c r="U247" s="2207"/>
      <c r="V247" s="2207"/>
      <c r="W247" s="2207"/>
      <c r="X247" s="2207"/>
    </row>
    <row r="248" spans="1:24" ht="17.25" customHeight="1">
      <c r="A248" s="804"/>
      <c r="B248" s="804"/>
      <c r="C248" s="804"/>
      <c r="D248" s="804"/>
      <c r="E248" s="804"/>
      <c r="F248" s="804"/>
      <c r="G248" s="804"/>
      <c r="H248" s="804"/>
      <c r="I248" s="804"/>
      <c r="J248" s="804"/>
      <c r="K248" s="804"/>
      <c r="L248" s="804"/>
      <c r="M248" s="804"/>
      <c r="N248" s="804"/>
      <c r="O248" s="546"/>
      <c r="P248" s="546"/>
      <c r="Q248" s="546"/>
      <c r="R248" s="546"/>
      <c r="S248" s="546"/>
      <c r="T248" s="546"/>
      <c r="U248" s="546"/>
      <c r="V248" s="546"/>
      <c r="W248" s="546"/>
      <c r="X248" s="546"/>
    </row>
    <row r="249" spans="1:24" ht="17.25" customHeight="1">
      <c r="B249" s="273" t="s">
        <v>1366</v>
      </c>
      <c r="C249" s="542" t="s">
        <v>1286</v>
      </c>
      <c r="G249" s="546"/>
      <c r="H249" s="546"/>
      <c r="I249" s="546"/>
      <c r="J249" s="546"/>
      <c r="K249" s="546"/>
      <c r="L249" s="546"/>
      <c r="M249" s="546"/>
      <c r="N249" s="546"/>
      <c r="O249" s="546"/>
      <c r="P249" s="546"/>
      <c r="Q249" s="546"/>
      <c r="R249" s="546"/>
      <c r="S249" s="546"/>
      <c r="T249" s="546"/>
      <c r="U249" s="546"/>
      <c r="V249" s="546"/>
      <c r="W249" s="546"/>
      <c r="X249" s="546"/>
    </row>
    <row r="250" spans="1:24" ht="17.25" customHeight="1" thickBot="1">
      <c r="A250" s="546"/>
      <c r="B250" s="546"/>
      <c r="C250" s="546"/>
      <c r="D250" s="546"/>
      <c r="E250" s="546"/>
      <c r="F250" s="546"/>
      <c r="G250" s="546"/>
      <c r="H250" s="546"/>
      <c r="I250" s="546"/>
      <c r="J250" s="546"/>
      <c r="K250" s="546"/>
      <c r="L250" s="546"/>
      <c r="M250" s="546"/>
      <c r="N250" s="546"/>
      <c r="O250" s="546"/>
      <c r="P250" s="546"/>
      <c r="Q250" s="546"/>
      <c r="R250" s="546"/>
      <c r="S250" s="546"/>
      <c r="T250" s="546"/>
      <c r="U250" s="546"/>
      <c r="V250" s="546"/>
      <c r="W250" s="546"/>
      <c r="X250" s="546"/>
    </row>
    <row r="251" spans="1:24" ht="17.25" customHeight="1" thickBot="1">
      <c r="A251" s="2186" t="s">
        <v>1281</v>
      </c>
      <c r="B251" s="2187"/>
      <c r="C251" s="2187"/>
      <c r="D251" s="2187"/>
      <c r="E251" s="2187"/>
      <c r="F251" s="2188"/>
      <c r="G251" s="522" t="s">
        <v>1361</v>
      </c>
      <c r="H251" s="523" t="s">
        <v>1361</v>
      </c>
      <c r="I251" s="523" t="s">
        <v>1361</v>
      </c>
      <c r="J251" s="523" t="s">
        <v>1361</v>
      </c>
      <c r="K251" s="523" t="s">
        <v>1361</v>
      </c>
      <c r="L251" s="523" t="s">
        <v>1362</v>
      </c>
      <c r="M251" s="523" t="s">
        <v>1363</v>
      </c>
      <c r="N251" s="524" t="s">
        <v>1364</v>
      </c>
      <c r="O251" s="525"/>
      <c r="P251" s="2186" t="s">
        <v>1269</v>
      </c>
      <c r="Q251" s="2187"/>
      <c r="R251" s="2187"/>
      <c r="S251" s="2187"/>
      <c r="T251" s="2187"/>
      <c r="U251" s="2188"/>
      <c r="V251" s="2196" t="s">
        <v>1471</v>
      </c>
      <c r="W251" s="2196"/>
      <c r="X251" s="2197"/>
    </row>
    <row r="252" spans="1:24" ht="17.25" customHeight="1">
      <c r="A252" s="2208" t="s">
        <v>1287</v>
      </c>
      <c r="B252" s="2208"/>
      <c r="C252" s="2208"/>
      <c r="D252" s="2208"/>
      <c r="E252" s="2208"/>
      <c r="F252" s="2208"/>
      <c r="G252" s="2208"/>
      <c r="H252" s="2208"/>
      <c r="I252" s="2208"/>
      <c r="J252" s="2208"/>
      <c r="K252" s="2208"/>
      <c r="L252" s="2208"/>
      <c r="M252" s="2208"/>
      <c r="N252" s="2208"/>
      <c r="O252" s="2208"/>
      <c r="P252" s="2208"/>
      <c r="Q252" s="2208"/>
      <c r="R252" s="2208"/>
      <c r="S252" s="2208"/>
      <c r="T252" s="2208"/>
      <c r="U252" s="2208"/>
      <c r="V252" s="2208"/>
      <c r="W252" s="2208"/>
      <c r="X252" s="2208"/>
    </row>
    <row r="253" spans="1:24" ht="17.25" customHeight="1">
      <c r="A253" s="546"/>
      <c r="B253" s="546"/>
      <c r="C253" s="546"/>
      <c r="D253" s="546"/>
      <c r="E253" s="546"/>
      <c r="F253" s="546"/>
      <c r="G253" s="546"/>
      <c r="H253" s="546"/>
      <c r="I253" s="546"/>
      <c r="J253" s="546"/>
      <c r="K253" s="546"/>
      <c r="L253" s="546"/>
      <c r="M253" s="546"/>
      <c r="N253" s="546"/>
      <c r="O253" s="546"/>
      <c r="P253" s="546"/>
      <c r="Q253" s="546"/>
      <c r="R253" s="546"/>
      <c r="S253" s="546"/>
      <c r="T253" s="546"/>
      <c r="U253" s="546"/>
      <c r="V253" s="546"/>
      <c r="W253" s="546"/>
      <c r="X253" s="546"/>
    </row>
    <row r="254" spans="1:24" ht="17.25" customHeight="1">
      <c r="A254" s="546"/>
      <c r="B254" s="273" t="s">
        <v>373</v>
      </c>
      <c r="C254" s="546" t="s">
        <v>1288</v>
      </c>
      <c r="D254" s="546"/>
      <c r="E254" s="546"/>
      <c r="F254" s="546"/>
      <c r="G254" s="546"/>
      <c r="H254" s="546"/>
      <c r="I254" s="546"/>
      <c r="J254" s="546"/>
      <c r="K254" s="546"/>
      <c r="L254" s="546"/>
      <c r="M254" s="546"/>
      <c r="N254" s="546"/>
      <c r="O254" s="546"/>
      <c r="P254" s="546"/>
      <c r="Q254" s="546"/>
      <c r="R254" s="546"/>
      <c r="S254" s="546"/>
      <c r="T254" s="546"/>
      <c r="U254" s="546"/>
      <c r="V254" s="546"/>
      <c r="W254" s="546"/>
      <c r="X254" s="546"/>
    </row>
    <row r="255" spans="1:24" ht="17.25" customHeight="1" thickBot="1">
      <c r="A255" s="546"/>
      <c r="B255" s="546"/>
      <c r="C255" s="546"/>
      <c r="D255" s="546"/>
      <c r="E255" s="546"/>
      <c r="F255" s="546"/>
      <c r="G255" s="546"/>
      <c r="H255" s="546"/>
      <c r="I255" s="546"/>
      <c r="J255" s="546"/>
      <c r="K255" s="546"/>
      <c r="L255" s="546"/>
      <c r="M255" s="546"/>
      <c r="N255" s="546"/>
      <c r="O255" s="546"/>
      <c r="P255" s="546"/>
      <c r="Q255" s="546"/>
      <c r="R255" s="546"/>
      <c r="S255" s="546"/>
      <c r="T255" s="546"/>
      <c r="U255" s="546"/>
      <c r="V255" s="546"/>
      <c r="W255" s="546"/>
      <c r="X255" s="546"/>
    </row>
    <row r="256" spans="1:24" ht="17.25" customHeight="1" thickBot="1">
      <c r="A256" s="2186" t="s">
        <v>1270</v>
      </c>
      <c r="B256" s="2187"/>
      <c r="C256" s="2187"/>
      <c r="D256" s="2187"/>
      <c r="E256" s="2187"/>
      <c r="F256" s="2188"/>
      <c r="G256" s="2226"/>
      <c r="H256" s="2227"/>
      <c r="I256" s="2227"/>
      <c r="J256" s="2227"/>
      <c r="K256" s="2227"/>
      <c r="L256" s="2227"/>
      <c r="M256" s="2186" t="s">
        <v>1271</v>
      </c>
      <c r="N256" s="2187"/>
      <c r="O256" s="2187"/>
      <c r="P256" s="2187"/>
      <c r="Q256" s="2187"/>
      <c r="R256" s="2187"/>
      <c r="S256" s="2198"/>
      <c r="T256" s="2199"/>
      <c r="U256" s="2199"/>
      <c r="V256" s="2199"/>
      <c r="W256" s="2199"/>
      <c r="X256" s="2217"/>
    </row>
    <row r="257" spans="1:27" ht="17.25" customHeight="1" thickBot="1">
      <c r="A257" s="2186" t="s">
        <v>1282</v>
      </c>
      <c r="B257" s="2187"/>
      <c r="C257" s="2187"/>
      <c r="D257" s="2187"/>
      <c r="E257" s="2187"/>
      <c r="F257" s="2188"/>
      <c r="G257" s="2198"/>
      <c r="H257" s="2199"/>
      <c r="I257" s="2199"/>
      <c r="J257" s="2199"/>
      <c r="K257" s="2199"/>
      <c r="L257" s="2199"/>
      <c r="M257" s="2186" t="s">
        <v>1272</v>
      </c>
      <c r="N257" s="2187"/>
      <c r="O257" s="2187"/>
      <c r="P257" s="2187"/>
      <c r="Q257" s="2187"/>
      <c r="R257" s="2187"/>
      <c r="S257" s="2198"/>
      <c r="T257" s="2199"/>
      <c r="U257" s="2199"/>
      <c r="V257" s="2199"/>
      <c r="W257" s="2199"/>
      <c r="X257" s="2217"/>
    </row>
    <row r="258" spans="1:27" ht="17.25" customHeight="1">
      <c r="A258" s="548"/>
      <c r="B258" s="544"/>
      <c r="C258" s="544"/>
      <c r="D258" s="544"/>
      <c r="E258" s="544"/>
      <c r="F258" s="545"/>
      <c r="G258" s="2218"/>
      <c r="H258" s="2219"/>
      <c r="I258" s="2219"/>
      <c r="J258" s="2219"/>
      <c r="K258" s="2219"/>
      <c r="L258" s="2219"/>
      <c r="M258" s="2219"/>
      <c r="N258" s="2219"/>
      <c r="O258" s="2219"/>
      <c r="P258" s="2219"/>
      <c r="Q258" s="2219"/>
      <c r="R258" s="2219"/>
      <c r="S258" s="2219"/>
      <c r="T258" s="2219"/>
      <c r="U258" s="2219"/>
      <c r="V258" s="2219"/>
      <c r="W258" s="2219"/>
      <c r="X258" s="2220"/>
    </row>
    <row r="259" spans="1:27" ht="17.25" customHeight="1">
      <c r="A259" s="2200" t="s">
        <v>471</v>
      </c>
      <c r="B259" s="1167"/>
      <c r="C259" s="1167"/>
      <c r="D259" s="1167"/>
      <c r="E259" s="1167"/>
      <c r="F259" s="1168"/>
      <c r="G259" s="2221"/>
      <c r="H259" s="2222"/>
      <c r="I259" s="2222"/>
      <c r="J259" s="2222"/>
      <c r="K259" s="2222"/>
      <c r="L259" s="2222"/>
      <c r="M259" s="2222"/>
      <c r="N259" s="2222"/>
      <c r="O259" s="2222"/>
      <c r="P259" s="2222"/>
      <c r="Q259" s="2222"/>
      <c r="R259" s="2222"/>
      <c r="S259" s="2222"/>
      <c r="T259" s="2222"/>
      <c r="U259" s="2222"/>
      <c r="V259" s="2222"/>
      <c r="W259" s="2222"/>
      <c r="X259" s="2223"/>
    </row>
    <row r="260" spans="1:27" ht="17.25" customHeight="1">
      <c r="A260" s="2200" t="s">
        <v>1273</v>
      </c>
      <c r="B260" s="1167"/>
      <c r="C260" s="1167"/>
      <c r="D260" s="1167"/>
      <c r="E260" s="1167"/>
      <c r="F260" s="1168"/>
      <c r="G260" s="2201"/>
      <c r="H260" s="2202"/>
      <c r="I260" s="2202"/>
      <c r="J260" s="2202"/>
      <c r="K260" s="2202"/>
      <c r="L260" s="2202"/>
      <c r="M260" s="2202"/>
      <c r="N260" s="2202"/>
      <c r="O260" s="2202"/>
      <c r="P260" s="2202"/>
      <c r="Q260" s="2202"/>
      <c r="R260" s="2202"/>
      <c r="S260" s="2202"/>
      <c r="T260" s="2202"/>
      <c r="U260" s="2202"/>
      <c r="V260" s="2202"/>
      <c r="W260" s="2202"/>
      <c r="X260" s="2203"/>
    </row>
    <row r="261" spans="1:27" ht="17.25" customHeight="1" thickBot="1">
      <c r="A261" s="531"/>
      <c r="B261" s="532"/>
      <c r="C261" s="532"/>
      <c r="D261" s="532"/>
      <c r="E261" s="532"/>
      <c r="F261" s="533"/>
      <c r="G261" s="2183"/>
      <c r="H261" s="2184"/>
      <c r="I261" s="2184"/>
      <c r="J261" s="2184"/>
      <c r="K261" s="2184"/>
      <c r="L261" s="2184"/>
      <c r="M261" s="2184"/>
      <c r="N261" s="2184"/>
      <c r="O261" s="2184"/>
      <c r="P261" s="2184"/>
      <c r="Q261" s="2184"/>
      <c r="R261" s="2184"/>
      <c r="S261" s="2184"/>
      <c r="T261" s="2184"/>
      <c r="U261" s="2184"/>
      <c r="V261" s="2184"/>
      <c r="W261" s="2184"/>
      <c r="X261" s="2185"/>
    </row>
    <row r="262" spans="1:27" ht="17.25" customHeight="1">
      <c r="A262" s="546"/>
      <c r="B262" s="546"/>
      <c r="C262" s="546"/>
      <c r="D262" s="546"/>
      <c r="E262" s="546"/>
      <c r="F262" s="546"/>
      <c r="G262" s="546"/>
      <c r="H262" s="546"/>
      <c r="I262" s="546"/>
      <c r="J262" s="546"/>
      <c r="K262" s="546"/>
      <c r="L262" s="546"/>
      <c r="M262" s="546"/>
      <c r="N262" s="546"/>
      <c r="O262" s="546"/>
      <c r="P262" s="546"/>
      <c r="Q262" s="546"/>
      <c r="R262" s="546"/>
      <c r="S262" s="546"/>
      <c r="T262" s="546"/>
      <c r="U262" s="546"/>
      <c r="V262" s="546"/>
      <c r="W262" s="546"/>
      <c r="X262" s="546"/>
    </row>
    <row r="263" spans="1:27" ht="17.25" customHeight="1" thickBot="1">
      <c r="A263" s="511"/>
      <c r="B263" s="511"/>
      <c r="C263" s="511"/>
      <c r="D263" s="511"/>
      <c r="E263" s="511"/>
      <c r="F263" s="511"/>
      <c r="G263" s="511" t="s">
        <v>1274</v>
      </c>
      <c r="H263" s="511"/>
      <c r="I263" s="511"/>
      <c r="J263" s="511"/>
      <c r="K263" s="511"/>
      <c r="L263" s="511"/>
      <c r="M263" s="511"/>
      <c r="N263" s="511"/>
      <c r="O263" s="511"/>
      <c r="P263" s="511"/>
      <c r="Q263" s="511"/>
      <c r="R263" s="511"/>
      <c r="S263" s="511"/>
      <c r="T263" s="511"/>
      <c r="U263" s="511"/>
      <c r="V263" s="511"/>
      <c r="W263" s="786"/>
      <c r="X263" s="786"/>
    </row>
    <row r="264" spans="1:27" ht="17.25" customHeight="1">
      <c r="A264" s="511"/>
      <c r="B264" s="511"/>
      <c r="C264" s="511"/>
      <c r="D264" s="511"/>
      <c r="E264" s="513"/>
      <c r="F264" s="511"/>
      <c r="G264" s="2212" t="s">
        <v>1275</v>
      </c>
      <c r="H264" s="2213"/>
      <c r="I264" s="2213"/>
      <c r="J264" s="2213"/>
      <c r="K264" s="2213"/>
      <c r="L264" s="2213"/>
      <c r="M264" s="2213"/>
      <c r="N264" s="2213"/>
      <c r="O264" s="2214" t="s">
        <v>1276</v>
      </c>
      <c r="P264" s="2215"/>
      <c r="Q264" s="2215"/>
      <c r="R264" s="2215"/>
      <c r="S264" s="2216"/>
      <c r="T264" s="2224" t="s">
        <v>1277</v>
      </c>
      <c r="U264" s="2215"/>
      <c r="V264" s="2215"/>
      <c r="W264" s="2215"/>
      <c r="X264" s="2225"/>
    </row>
    <row r="265" spans="1:27" ht="17.25" customHeight="1">
      <c r="A265" s="807"/>
      <c r="B265" s="807"/>
      <c r="C265" s="807"/>
      <c r="D265" s="807"/>
      <c r="E265" s="807"/>
      <c r="F265" s="511"/>
      <c r="G265" s="515"/>
      <c r="H265" s="514"/>
      <c r="I265" s="514"/>
      <c r="J265" s="514"/>
      <c r="K265" s="514"/>
      <c r="L265" s="514"/>
      <c r="M265" s="514"/>
      <c r="N265" s="517"/>
      <c r="O265" s="515"/>
      <c r="P265" s="514"/>
      <c r="Q265" s="514"/>
      <c r="R265" s="514"/>
      <c r="S265" s="516"/>
      <c r="T265" s="514"/>
      <c r="U265" s="514"/>
      <c r="V265" s="514"/>
      <c r="W265" s="514"/>
      <c r="X265" s="517"/>
    </row>
    <row r="266" spans="1:27" ht="17.25" customHeight="1">
      <c r="A266" s="807"/>
      <c r="B266" s="807"/>
      <c r="C266" s="807"/>
      <c r="D266" s="807"/>
      <c r="E266" s="807"/>
      <c r="F266" s="511"/>
      <c r="G266" s="808"/>
      <c r="H266" s="809"/>
      <c r="I266" s="809"/>
      <c r="J266" s="809"/>
      <c r="K266" s="809"/>
      <c r="L266" s="809"/>
      <c r="M266" s="809"/>
      <c r="N266" s="810"/>
      <c r="O266" s="518"/>
      <c r="P266" s="519"/>
      <c r="Q266" s="519"/>
      <c r="R266" s="519"/>
      <c r="S266" s="520"/>
      <c r="T266" s="519"/>
      <c r="U266" s="519"/>
      <c r="V266" s="519"/>
      <c r="W266" s="519"/>
      <c r="X266" s="521"/>
    </row>
    <row r="267" spans="1:27" ht="17.25" customHeight="1">
      <c r="A267" s="512"/>
      <c r="B267" s="512"/>
      <c r="C267" s="512"/>
      <c r="D267" s="512"/>
      <c r="E267" s="512"/>
      <c r="F267" s="511"/>
      <c r="G267" s="518"/>
      <c r="H267" s="519"/>
      <c r="I267" s="519"/>
      <c r="J267" s="519"/>
      <c r="K267" s="519"/>
      <c r="L267" s="519"/>
      <c r="M267" s="519"/>
      <c r="N267" s="521"/>
      <c r="O267" s="518"/>
      <c r="P267" s="519"/>
      <c r="Q267" s="519"/>
      <c r="R267" s="519"/>
      <c r="S267" s="520"/>
      <c r="T267" s="519"/>
      <c r="U267" s="519"/>
      <c r="V267" s="519"/>
      <c r="W267" s="519"/>
      <c r="X267" s="521"/>
    </row>
    <row r="268" spans="1:27" ht="17.25" customHeight="1" thickBot="1">
      <c r="A268" s="512"/>
      <c r="B268" s="512"/>
      <c r="C268" s="512"/>
      <c r="D268" s="512"/>
      <c r="E268" s="512"/>
      <c r="F268" s="511"/>
      <c r="G268" s="526"/>
      <c r="H268" s="527"/>
      <c r="I268" s="527"/>
      <c r="J268" s="527"/>
      <c r="K268" s="527"/>
      <c r="L268" s="527"/>
      <c r="M268" s="527"/>
      <c r="N268" s="529"/>
      <c r="O268" s="526"/>
      <c r="P268" s="527"/>
      <c r="Q268" s="527"/>
      <c r="R268" s="527"/>
      <c r="S268" s="528"/>
      <c r="T268" s="527"/>
      <c r="U268" s="527"/>
      <c r="V268" s="527"/>
      <c r="W268" s="527"/>
      <c r="X268" s="529"/>
    </row>
    <row r="269" spans="1:27" ht="17.25" customHeight="1" thickBot="1">
      <c r="A269" s="512"/>
      <c r="B269" s="512"/>
      <c r="C269" s="512"/>
      <c r="D269" s="512"/>
      <c r="E269" s="512"/>
      <c r="F269" s="511"/>
      <c r="G269" s="2204" t="s">
        <v>1278</v>
      </c>
      <c r="H269" s="2205"/>
      <c r="I269" s="2205"/>
      <c r="J269" s="2205"/>
      <c r="K269" s="2205"/>
      <c r="L269" s="2206"/>
      <c r="M269" s="566" t="s">
        <v>373</v>
      </c>
      <c r="N269" s="2209" t="s">
        <v>1293</v>
      </c>
      <c r="O269" s="2211"/>
      <c r="P269" s="566" t="s">
        <v>373</v>
      </c>
      <c r="Q269" s="2209" t="s">
        <v>1292</v>
      </c>
      <c r="R269" s="2211"/>
      <c r="S269" s="566" t="s">
        <v>373</v>
      </c>
      <c r="T269" s="2209" t="s">
        <v>1279</v>
      </c>
      <c r="U269" s="2211"/>
      <c r="V269" s="566" t="s">
        <v>373</v>
      </c>
      <c r="W269" s="2209" t="s">
        <v>1291</v>
      </c>
      <c r="X269" s="2210"/>
      <c r="Y269" s="546"/>
      <c r="Z269" s="546"/>
      <c r="AA269" s="546"/>
    </row>
    <row r="271" spans="1:27" ht="17.25" customHeight="1">
      <c r="A271" s="546"/>
      <c r="B271" s="546"/>
      <c r="C271" s="546"/>
      <c r="D271" s="546"/>
      <c r="E271" s="546"/>
      <c r="F271" s="546"/>
      <c r="G271" s="546"/>
      <c r="R271" s="546"/>
      <c r="S271" s="546"/>
      <c r="T271" s="546"/>
      <c r="X271" s="422" t="s">
        <v>1290</v>
      </c>
    </row>
    <row r="272" spans="1:27" ht="17.25" customHeight="1">
      <c r="A272" s="546"/>
      <c r="B272" s="2228" t="s">
        <v>1474</v>
      </c>
      <c r="C272" s="2229"/>
      <c r="D272" s="2229"/>
      <c r="E272" s="2229"/>
      <c r="F272" s="2229"/>
      <c r="G272" s="2229"/>
      <c r="H272" s="2229"/>
      <c r="I272" s="2230"/>
      <c r="P272" s="803"/>
      <c r="Q272" s="803"/>
      <c r="R272" s="804"/>
      <c r="S272" s="804"/>
      <c r="T272" s="804"/>
      <c r="U272" s="803"/>
      <c r="V272" s="803"/>
      <c r="W272" s="803"/>
      <c r="X272" s="804"/>
    </row>
    <row r="273" spans="1:24" ht="17.25" customHeight="1">
      <c r="A273" s="565"/>
      <c r="B273" s="2231"/>
      <c r="C273" s="2232"/>
      <c r="D273" s="2232"/>
      <c r="E273" s="2232"/>
      <c r="F273" s="2232"/>
      <c r="G273" s="2232"/>
      <c r="H273" s="2232"/>
      <c r="I273" s="2233"/>
      <c r="J273" s="1030" t="s">
        <v>1280</v>
      </c>
      <c r="K273" s="1030"/>
      <c r="L273" s="1030"/>
      <c r="M273" s="1030"/>
      <c r="N273" s="1030"/>
      <c r="O273" s="1030"/>
      <c r="P273" s="805"/>
      <c r="Q273" s="805"/>
      <c r="R273" s="805"/>
      <c r="S273" s="805"/>
      <c r="T273" s="805"/>
      <c r="U273" s="805"/>
      <c r="V273" s="805"/>
      <c r="W273" s="805"/>
      <c r="X273" s="805"/>
    </row>
    <row r="274" spans="1:24" ht="17.25" customHeight="1">
      <c r="A274" s="565"/>
      <c r="B274" s="2231"/>
      <c r="C274" s="2232"/>
      <c r="D274" s="2232"/>
      <c r="E274" s="2232"/>
      <c r="F274" s="2232"/>
      <c r="G274" s="2232"/>
      <c r="H274" s="2232"/>
      <c r="I274" s="2233"/>
      <c r="J274" s="1030"/>
      <c r="K274" s="1030"/>
      <c r="L274" s="1030"/>
      <c r="M274" s="1030"/>
      <c r="N274" s="1030"/>
      <c r="O274" s="1030"/>
      <c r="P274" s="805"/>
      <c r="Q274" s="805"/>
      <c r="R274" s="805"/>
      <c r="S274" s="805"/>
      <c r="T274" s="805"/>
      <c r="U274" s="805"/>
      <c r="V274" s="805"/>
      <c r="W274" s="805"/>
      <c r="X274" s="805"/>
    </row>
    <row r="275" spans="1:24" ht="17.25" customHeight="1">
      <c r="A275" s="546"/>
      <c r="B275" s="2231"/>
      <c r="C275" s="2232"/>
      <c r="D275" s="2232"/>
      <c r="E275" s="2232"/>
      <c r="F275" s="2232"/>
      <c r="G275" s="2232"/>
      <c r="H275" s="2232"/>
      <c r="I275" s="2233"/>
      <c r="J275" s="543"/>
      <c r="K275" s="543"/>
      <c r="L275" s="543"/>
      <c r="O275" s="543"/>
      <c r="P275" s="802"/>
      <c r="Q275" s="802"/>
      <c r="R275" s="804"/>
      <c r="S275" s="804"/>
      <c r="T275" s="804"/>
      <c r="U275" s="804"/>
      <c r="V275" s="804"/>
      <c r="W275" s="804"/>
      <c r="X275" s="804"/>
    </row>
    <row r="276" spans="1:24" ht="17.25" customHeight="1">
      <c r="A276" s="437"/>
      <c r="B276" s="2234"/>
      <c r="C276" s="2235"/>
      <c r="D276" s="2235"/>
      <c r="E276" s="2235"/>
      <c r="F276" s="2235"/>
      <c r="G276" s="2235"/>
      <c r="H276" s="2235"/>
      <c r="I276" s="2236"/>
      <c r="J276" s="437"/>
      <c r="K276" s="437"/>
      <c r="L276" s="437"/>
      <c r="M276" s="437"/>
      <c r="N276" s="437"/>
      <c r="O276" s="438"/>
      <c r="P276" s="438"/>
      <c r="Q276" s="437"/>
      <c r="R276" s="439"/>
      <c r="S276" s="1872" t="s">
        <v>706</v>
      </c>
      <c r="T276" s="1872"/>
      <c r="U276" s="1872"/>
      <c r="V276" s="1872"/>
      <c r="W276" s="1872"/>
      <c r="X276" s="1872"/>
    </row>
    <row r="277" spans="1:24" ht="17.25" customHeight="1">
      <c r="A277" s="437" t="s">
        <v>1289</v>
      </c>
      <c r="B277" s="437"/>
      <c r="C277" s="437"/>
      <c r="D277" s="437"/>
      <c r="E277" s="437"/>
      <c r="F277" s="437"/>
      <c r="G277" s="438"/>
      <c r="H277" s="437"/>
      <c r="I277" s="437"/>
      <c r="J277" s="437"/>
      <c r="K277" s="437"/>
      <c r="L277" s="437"/>
      <c r="M277" s="438"/>
      <c r="N277" s="437"/>
      <c r="O277" s="437"/>
      <c r="P277" s="437"/>
      <c r="Q277" s="437"/>
      <c r="R277" s="437"/>
      <c r="S277" s="437"/>
      <c r="T277" s="437"/>
      <c r="U277" s="437"/>
      <c r="V277" s="437"/>
      <c r="W277" s="437"/>
      <c r="X277" s="437"/>
    </row>
    <row r="278" spans="1:24" ht="17.25" customHeight="1">
      <c r="J278" s="899" t="s">
        <v>959</v>
      </c>
      <c r="K278" s="899"/>
      <c r="L278" s="899"/>
      <c r="M278" s="899"/>
      <c r="N278" s="899"/>
      <c r="O278" s="900" t="s">
        <v>1357</v>
      </c>
      <c r="P278" s="900"/>
      <c r="Q278" s="900"/>
      <c r="R278" s="900"/>
      <c r="S278" s="900"/>
      <c r="T278" s="900"/>
      <c r="U278" s="900"/>
      <c r="V278" s="900"/>
      <c r="W278" s="900"/>
      <c r="X278" s="900"/>
    </row>
    <row r="279" spans="1:24" ht="17.25" customHeight="1">
      <c r="G279" s="898" t="s">
        <v>7</v>
      </c>
      <c r="H279" s="898"/>
      <c r="I279" s="898"/>
      <c r="J279" s="899" t="s">
        <v>960</v>
      </c>
      <c r="K279" s="899"/>
      <c r="L279" s="899"/>
      <c r="M279" s="899"/>
      <c r="N279" s="899"/>
      <c r="O279" s="900" t="s">
        <v>1358</v>
      </c>
      <c r="P279" s="900"/>
      <c r="Q279" s="900"/>
      <c r="R279" s="900"/>
      <c r="S279" s="900"/>
      <c r="T279" s="900"/>
      <c r="U279" s="900"/>
      <c r="V279" s="900"/>
      <c r="W279" s="900"/>
      <c r="X279" s="900"/>
    </row>
    <row r="280" spans="1:24" ht="17.25" customHeight="1">
      <c r="J280" s="899" t="s">
        <v>961</v>
      </c>
      <c r="K280" s="899"/>
      <c r="L280" s="899"/>
      <c r="M280" s="899"/>
      <c r="N280" s="899"/>
      <c r="O280" s="900" t="s">
        <v>1359</v>
      </c>
      <c r="P280" s="900"/>
      <c r="Q280" s="900"/>
      <c r="R280" s="900"/>
      <c r="S280" s="900"/>
      <c r="T280" s="900"/>
      <c r="U280" s="900"/>
      <c r="V280" s="900"/>
      <c r="W280" s="900"/>
      <c r="X280" s="900"/>
    </row>
    <row r="281" spans="1:24" ht="17.25" customHeight="1">
      <c r="C281" s="546"/>
      <c r="D281" s="546"/>
      <c r="E281" s="546"/>
      <c r="F281" s="546"/>
      <c r="G281" s="546"/>
      <c r="L281" s="546"/>
      <c r="R281" s="546"/>
      <c r="S281" s="546"/>
      <c r="T281" s="546"/>
      <c r="U281" s="546"/>
      <c r="V281" s="546"/>
      <c r="W281" s="546"/>
      <c r="X281" s="546"/>
    </row>
    <row r="282" spans="1:24" ht="17.25" customHeight="1">
      <c r="A282" s="546" t="s">
        <v>1267</v>
      </c>
      <c r="B282" s="546"/>
      <c r="C282" s="546"/>
      <c r="D282" s="546"/>
      <c r="E282" s="546"/>
      <c r="F282" s="546"/>
      <c r="G282" s="546"/>
      <c r="H282" s="546"/>
      <c r="I282" s="546"/>
      <c r="J282" s="546"/>
      <c r="K282" s="546"/>
      <c r="L282" s="546"/>
      <c r="M282" s="546"/>
      <c r="N282" s="546"/>
      <c r="O282" s="546"/>
      <c r="P282" s="546"/>
      <c r="Q282" s="546"/>
      <c r="R282" s="546"/>
      <c r="S282" s="546"/>
      <c r="T282" s="546"/>
      <c r="U282" s="546"/>
      <c r="V282" s="546"/>
      <c r="W282" s="546"/>
      <c r="X282" s="546"/>
    </row>
    <row r="283" spans="1:24" ht="17.25" customHeight="1" thickBot="1">
      <c r="A283" s="546"/>
      <c r="B283" s="546"/>
      <c r="C283" s="546"/>
      <c r="D283" s="546"/>
      <c r="E283" s="546"/>
      <c r="F283" s="546"/>
      <c r="G283" s="546"/>
      <c r="H283" s="546"/>
      <c r="I283" s="546"/>
      <c r="J283" s="546"/>
      <c r="K283" s="546"/>
      <c r="L283" s="546"/>
      <c r="M283" s="546"/>
      <c r="N283" s="546"/>
      <c r="O283" s="546"/>
      <c r="P283" s="546"/>
      <c r="Q283" s="546"/>
      <c r="R283" s="546"/>
      <c r="S283" s="546"/>
      <c r="T283" s="546"/>
      <c r="U283" s="546"/>
      <c r="V283" s="546"/>
      <c r="W283" s="546"/>
      <c r="X283" s="546"/>
    </row>
    <row r="284" spans="1:24" ht="17.25" customHeight="1" thickBot="1">
      <c r="A284" s="2189" t="s">
        <v>1284</v>
      </c>
      <c r="B284" s="2190"/>
      <c r="C284" s="2190"/>
      <c r="D284" s="2190"/>
      <c r="E284" s="2190"/>
      <c r="F284" s="2190"/>
      <c r="G284" s="2191">
        <v>16970000</v>
      </c>
      <c r="H284" s="2191"/>
      <c r="I284" s="2191"/>
      <c r="J284" s="2191"/>
      <c r="K284" s="2191"/>
      <c r="L284" s="2191"/>
      <c r="M284" s="2191"/>
      <c r="N284" s="2191"/>
      <c r="O284" s="2191"/>
      <c r="P284" s="2191"/>
      <c r="Q284" s="2191"/>
      <c r="R284" s="2191"/>
      <c r="S284" s="2191"/>
      <c r="T284" s="2191"/>
      <c r="U284" s="2191"/>
      <c r="V284" s="2181" t="s">
        <v>1268</v>
      </c>
      <c r="W284" s="2181"/>
      <c r="X284" s="2182"/>
    </row>
    <row r="285" spans="1:24" ht="17.25" customHeight="1">
      <c r="A285" s="2193" t="s">
        <v>1283</v>
      </c>
      <c r="B285" s="2194"/>
      <c r="C285" s="2194"/>
      <c r="D285" s="2194"/>
      <c r="E285" s="2194"/>
      <c r="F285" s="2194"/>
      <c r="G285" s="2194"/>
      <c r="H285" s="2194"/>
      <c r="I285" s="2194"/>
      <c r="J285" s="2194"/>
      <c r="K285" s="2194"/>
      <c r="L285" s="2194"/>
      <c r="M285" s="2194"/>
      <c r="N285" s="2194"/>
      <c r="O285" s="2194"/>
      <c r="P285" s="2194"/>
      <c r="Q285" s="2194"/>
      <c r="R285" s="2194"/>
      <c r="S285" s="2194"/>
      <c r="T285" s="2194"/>
      <c r="U285" s="2194"/>
      <c r="V285" s="2194"/>
      <c r="W285" s="2194"/>
      <c r="X285" s="2195"/>
    </row>
    <row r="286" spans="1:24" ht="17.25" customHeight="1">
      <c r="A286" s="2175" t="s">
        <v>1470</v>
      </c>
      <c r="B286" s="2176"/>
      <c r="C286" s="2176"/>
      <c r="D286" s="2176"/>
      <c r="E286" s="2176"/>
      <c r="F286" s="2176"/>
      <c r="G286" s="2176"/>
      <c r="H286" s="2176"/>
      <c r="I286" s="2176"/>
      <c r="J286" s="2176"/>
      <c r="K286" s="2176"/>
      <c r="L286" s="2176"/>
      <c r="M286" s="2176"/>
      <c r="N286" s="2176"/>
      <c r="O286" s="2176"/>
      <c r="P286" s="2176"/>
      <c r="Q286" s="2176"/>
      <c r="R286" s="2176"/>
      <c r="S286" s="2176"/>
      <c r="T286" s="2176"/>
      <c r="U286" s="2176"/>
      <c r="V286" s="2176"/>
      <c r="W286" s="2176"/>
      <c r="X286" s="2177"/>
    </row>
    <row r="287" spans="1:24" ht="17.25" customHeight="1">
      <c r="A287" s="2178"/>
      <c r="B287" s="2179"/>
      <c r="C287" s="2179"/>
      <c r="D287" s="2179"/>
      <c r="E287" s="2179"/>
      <c r="F287" s="2179"/>
      <c r="G287" s="2179"/>
      <c r="H287" s="2179"/>
      <c r="I287" s="2179"/>
      <c r="J287" s="2179"/>
      <c r="K287" s="2179"/>
      <c r="L287" s="2179"/>
      <c r="M287" s="2179"/>
      <c r="N287" s="2179"/>
      <c r="O287" s="2179"/>
      <c r="P287" s="2179"/>
      <c r="Q287" s="2179"/>
      <c r="R287" s="2179"/>
      <c r="S287" s="2179"/>
      <c r="T287" s="2179"/>
      <c r="U287" s="2179"/>
      <c r="V287" s="2179"/>
      <c r="W287" s="2179"/>
      <c r="X287" s="2180"/>
    </row>
    <row r="288" spans="1:24" ht="17.25" customHeight="1">
      <c r="A288" s="2178"/>
      <c r="B288" s="2179"/>
      <c r="C288" s="2179"/>
      <c r="D288" s="2179"/>
      <c r="E288" s="2179"/>
      <c r="F288" s="2179"/>
      <c r="G288" s="2179"/>
      <c r="H288" s="2179"/>
      <c r="I288" s="2179"/>
      <c r="J288" s="2179"/>
      <c r="K288" s="2179"/>
      <c r="L288" s="2179"/>
      <c r="M288" s="2179"/>
      <c r="N288" s="2179"/>
      <c r="O288" s="2179"/>
      <c r="P288" s="2179"/>
      <c r="Q288" s="2179"/>
      <c r="R288" s="2179"/>
      <c r="S288" s="2179"/>
      <c r="T288" s="2179"/>
      <c r="U288" s="2179"/>
      <c r="V288" s="2179"/>
      <c r="W288" s="2179"/>
      <c r="X288" s="2180"/>
    </row>
    <row r="289" spans="1:24" ht="17.25" customHeight="1">
      <c r="A289" s="2178"/>
      <c r="B289" s="2179"/>
      <c r="C289" s="2179"/>
      <c r="D289" s="2179"/>
      <c r="E289" s="2179"/>
      <c r="F289" s="2179"/>
      <c r="G289" s="2179"/>
      <c r="H289" s="2179"/>
      <c r="I289" s="2179"/>
      <c r="J289" s="2179"/>
      <c r="K289" s="2179"/>
      <c r="L289" s="2179"/>
      <c r="M289" s="2179"/>
      <c r="N289" s="2179"/>
      <c r="O289" s="2179"/>
      <c r="P289" s="2179"/>
      <c r="Q289" s="2179"/>
      <c r="R289" s="2179"/>
      <c r="S289" s="2179"/>
      <c r="T289" s="2179"/>
      <c r="U289" s="2179"/>
      <c r="V289" s="2179"/>
      <c r="W289" s="2179"/>
      <c r="X289" s="2180"/>
    </row>
    <row r="290" spans="1:24" ht="17.25" customHeight="1">
      <c r="A290" s="2178"/>
      <c r="B290" s="2179"/>
      <c r="C290" s="2179"/>
      <c r="D290" s="2179"/>
      <c r="E290" s="2179"/>
      <c r="F290" s="2179"/>
      <c r="G290" s="2179"/>
      <c r="H290" s="2179"/>
      <c r="I290" s="2179"/>
      <c r="J290" s="2179"/>
      <c r="K290" s="2179"/>
      <c r="L290" s="2179"/>
      <c r="M290" s="2179"/>
      <c r="N290" s="2179"/>
      <c r="O290" s="2179"/>
      <c r="P290" s="2179"/>
      <c r="Q290" s="2179"/>
      <c r="R290" s="2179"/>
      <c r="S290" s="2179"/>
      <c r="T290" s="2179"/>
      <c r="U290" s="2179"/>
      <c r="V290" s="2179"/>
      <c r="W290" s="2179"/>
      <c r="X290" s="2180"/>
    </row>
    <row r="291" spans="1:24" ht="17.25" customHeight="1" thickBot="1">
      <c r="A291" s="2192"/>
      <c r="B291" s="2184"/>
      <c r="C291" s="2184"/>
      <c r="D291" s="2184"/>
      <c r="E291" s="2184"/>
      <c r="F291" s="2184"/>
      <c r="G291" s="2184"/>
      <c r="H291" s="2184"/>
      <c r="I291" s="2184"/>
      <c r="J291" s="2184"/>
      <c r="K291" s="2184"/>
      <c r="L291" s="2184"/>
      <c r="M291" s="2184"/>
      <c r="N291" s="2184"/>
      <c r="O291" s="2184"/>
      <c r="P291" s="2184"/>
      <c r="Q291" s="2184"/>
      <c r="R291" s="2184"/>
      <c r="S291" s="2184"/>
      <c r="T291" s="2184"/>
      <c r="U291" s="2184"/>
      <c r="V291" s="2184"/>
      <c r="W291" s="2184"/>
      <c r="X291" s="2185"/>
    </row>
    <row r="292" spans="1:24" ht="17.25" customHeight="1">
      <c r="A292" s="2207" t="s">
        <v>1285</v>
      </c>
      <c r="B292" s="2207"/>
      <c r="C292" s="2207"/>
      <c r="D292" s="2207"/>
      <c r="E292" s="2207"/>
      <c r="F292" s="2207"/>
      <c r="G292" s="2207"/>
      <c r="H292" s="2207"/>
      <c r="I292" s="2207"/>
      <c r="J292" s="2207"/>
      <c r="K292" s="2207"/>
      <c r="L292" s="2207"/>
      <c r="M292" s="2207"/>
      <c r="N292" s="2207"/>
      <c r="O292" s="2207"/>
      <c r="P292" s="2207"/>
      <c r="Q292" s="2207"/>
      <c r="R292" s="2207"/>
      <c r="S292" s="2207"/>
      <c r="T292" s="2207"/>
      <c r="U292" s="2207"/>
      <c r="V292" s="2207"/>
      <c r="W292" s="2207"/>
      <c r="X292" s="2207"/>
    </row>
    <row r="293" spans="1:24" ht="17.25" customHeight="1">
      <c r="A293" s="546"/>
      <c r="B293" s="546"/>
      <c r="C293" s="546"/>
      <c r="D293" s="546"/>
      <c r="E293" s="546"/>
      <c r="F293" s="546"/>
      <c r="G293" s="546"/>
      <c r="H293" s="546"/>
      <c r="I293" s="546"/>
      <c r="J293" s="546"/>
      <c r="K293" s="546"/>
      <c r="L293" s="546"/>
      <c r="M293" s="546"/>
      <c r="N293" s="546"/>
      <c r="O293" s="546"/>
      <c r="P293" s="546"/>
      <c r="Q293" s="546"/>
      <c r="R293" s="546"/>
      <c r="S293" s="546"/>
      <c r="T293" s="546"/>
      <c r="U293" s="546"/>
      <c r="V293" s="546"/>
      <c r="W293" s="546"/>
      <c r="X293" s="546"/>
    </row>
    <row r="294" spans="1:24" ht="17.25" customHeight="1">
      <c r="B294" s="273" t="s">
        <v>1374</v>
      </c>
      <c r="C294" s="542" t="s">
        <v>1286</v>
      </c>
      <c r="G294" s="546"/>
      <c r="H294" s="546"/>
      <c r="I294" s="546"/>
      <c r="J294" s="546"/>
      <c r="K294" s="546"/>
      <c r="L294" s="546"/>
      <c r="M294" s="546"/>
      <c r="N294" s="546"/>
      <c r="O294" s="546"/>
      <c r="P294" s="546"/>
      <c r="Q294" s="546"/>
      <c r="R294" s="546"/>
      <c r="S294" s="546"/>
      <c r="T294" s="546"/>
      <c r="U294" s="546"/>
      <c r="V294" s="546"/>
      <c r="W294" s="546"/>
      <c r="X294" s="546"/>
    </row>
    <row r="295" spans="1:24" ht="17.25" customHeight="1" thickBot="1">
      <c r="A295" s="546"/>
      <c r="B295" s="546"/>
      <c r="C295" s="546"/>
      <c r="D295" s="546"/>
      <c r="E295" s="546"/>
      <c r="F295" s="546"/>
      <c r="G295" s="546"/>
      <c r="H295" s="546"/>
      <c r="I295" s="546"/>
      <c r="J295" s="546"/>
      <c r="K295" s="546"/>
      <c r="L295" s="546"/>
      <c r="M295" s="546"/>
      <c r="N295" s="546"/>
      <c r="O295" s="546"/>
      <c r="P295" s="546"/>
      <c r="Q295" s="546"/>
      <c r="R295" s="546"/>
      <c r="S295" s="546"/>
      <c r="T295" s="546"/>
      <c r="U295" s="546"/>
      <c r="V295" s="546"/>
      <c r="W295" s="546"/>
      <c r="X295" s="546"/>
    </row>
    <row r="296" spans="1:24" ht="17.25" customHeight="1" thickBot="1">
      <c r="A296" s="2186" t="s">
        <v>1281</v>
      </c>
      <c r="B296" s="2187"/>
      <c r="C296" s="2187"/>
      <c r="D296" s="2187"/>
      <c r="E296" s="2187"/>
      <c r="F296" s="2188"/>
      <c r="G296" s="522"/>
      <c r="H296" s="523"/>
      <c r="I296" s="523"/>
      <c r="J296" s="523"/>
      <c r="K296" s="523"/>
      <c r="L296" s="523"/>
      <c r="M296" s="523"/>
      <c r="N296" s="524"/>
      <c r="O296" s="525"/>
      <c r="P296" s="2186" t="s">
        <v>1269</v>
      </c>
      <c r="Q296" s="2187"/>
      <c r="R296" s="2187"/>
      <c r="S296" s="2187"/>
      <c r="T296" s="2187"/>
      <c r="U296" s="2188"/>
      <c r="V296" s="2196"/>
      <c r="W296" s="2196"/>
      <c r="X296" s="2197"/>
    </row>
    <row r="297" spans="1:24" ht="17.25" customHeight="1">
      <c r="A297" s="2208" t="s">
        <v>1287</v>
      </c>
      <c r="B297" s="2208"/>
      <c r="C297" s="2208"/>
      <c r="D297" s="2208"/>
      <c r="E297" s="2208"/>
      <c r="F297" s="2208"/>
      <c r="G297" s="2208"/>
      <c r="H297" s="2208"/>
      <c r="I297" s="2208"/>
      <c r="J297" s="2208"/>
      <c r="K297" s="2208"/>
      <c r="L297" s="2208"/>
      <c r="M297" s="2208"/>
      <c r="N297" s="2208"/>
      <c r="O297" s="2208"/>
      <c r="P297" s="2208"/>
      <c r="Q297" s="2208"/>
      <c r="R297" s="2208"/>
      <c r="S297" s="2208"/>
      <c r="T297" s="2208"/>
      <c r="U297" s="2208"/>
      <c r="V297" s="2208"/>
      <c r="W297" s="2208"/>
      <c r="X297" s="2208"/>
    </row>
    <row r="298" spans="1:24" ht="17.25" customHeight="1">
      <c r="A298" s="546"/>
      <c r="B298" s="546"/>
      <c r="C298" s="546"/>
      <c r="D298" s="546"/>
      <c r="E298" s="546"/>
      <c r="F298" s="546"/>
      <c r="G298" s="546"/>
      <c r="H298" s="546"/>
      <c r="I298" s="546"/>
      <c r="J298" s="546"/>
      <c r="K298" s="546"/>
      <c r="L298" s="546"/>
      <c r="M298" s="546"/>
      <c r="N298" s="546"/>
      <c r="O298" s="546"/>
      <c r="P298" s="546"/>
      <c r="Q298" s="546"/>
      <c r="R298" s="546"/>
      <c r="S298" s="546"/>
      <c r="T298" s="546"/>
      <c r="U298" s="546"/>
      <c r="V298" s="546"/>
      <c r="W298" s="546"/>
      <c r="X298" s="546"/>
    </row>
    <row r="299" spans="1:24" ht="17.25" customHeight="1">
      <c r="A299" s="546"/>
      <c r="B299" s="273" t="s">
        <v>1366</v>
      </c>
      <c r="C299" s="546" t="s">
        <v>1288</v>
      </c>
      <c r="D299" s="546"/>
      <c r="E299" s="546"/>
      <c r="F299" s="546"/>
      <c r="G299" s="546"/>
      <c r="H299" s="546"/>
      <c r="I299" s="546"/>
      <c r="J299" s="546"/>
      <c r="K299" s="546"/>
      <c r="L299" s="546"/>
      <c r="M299" s="546"/>
      <c r="N299" s="546"/>
      <c r="O299" s="546"/>
      <c r="P299" s="546"/>
      <c r="Q299" s="546"/>
      <c r="R299" s="546"/>
      <c r="S299" s="546"/>
      <c r="T299" s="546"/>
      <c r="U299" s="546"/>
      <c r="V299" s="546"/>
      <c r="W299" s="546"/>
      <c r="X299" s="546"/>
    </row>
    <row r="300" spans="1:24" ht="17.25" customHeight="1" thickBot="1">
      <c r="A300" s="546"/>
      <c r="B300" s="546"/>
      <c r="C300" s="546"/>
      <c r="D300" s="546"/>
      <c r="E300" s="546"/>
      <c r="F300" s="546"/>
      <c r="G300" s="546"/>
      <c r="H300" s="546"/>
      <c r="I300" s="546"/>
      <c r="J300" s="546"/>
      <c r="K300" s="546"/>
      <c r="L300" s="546"/>
      <c r="M300" s="546"/>
      <c r="N300" s="546"/>
      <c r="O300" s="546"/>
      <c r="P300" s="546"/>
      <c r="Q300" s="546"/>
      <c r="R300" s="546"/>
      <c r="S300" s="546"/>
      <c r="T300" s="546"/>
      <c r="U300" s="546"/>
      <c r="V300" s="546"/>
      <c r="W300" s="546"/>
      <c r="X300" s="546"/>
    </row>
    <row r="301" spans="1:24" ht="17.25" customHeight="1" thickBot="1">
      <c r="A301" s="2186" t="s">
        <v>1270</v>
      </c>
      <c r="B301" s="2187"/>
      <c r="C301" s="2187"/>
      <c r="D301" s="2187"/>
      <c r="E301" s="2187"/>
      <c r="F301" s="2188"/>
      <c r="G301" s="2226" t="s">
        <v>1375</v>
      </c>
      <c r="H301" s="2227"/>
      <c r="I301" s="2227"/>
      <c r="J301" s="2227"/>
      <c r="K301" s="2227"/>
      <c r="L301" s="2227"/>
      <c r="M301" s="2186" t="s">
        <v>1271</v>
      </c>
      <c r="N301" s="2187"/>
      <c r="O301" s="2187"/>
      <c r="P301" s="2187"/>
      <c r="Q301" s="2187"/>
      <c r="R301" s="2187"/>
      <c r="S301" s="2198" t="s">
        <v>1377</v>
      </c>
      <c r="T301" s="2199"/>
      <c r="U301" s="2199"/>
      <c r="V301" s="2199"/>
      <c r="W301" s="2199"/>
      <c r="X301" s="2217"/>
    </row>
    <row r="302" spans="1:24" ht="17.25" customHeight="1" thickBot="1">
      <c r="A302" s="2186" t="s">
        <v>1282</v>
      </c>
      <c r="B302" s="2187"/>
      <c r="C302" s="2187"/>
      <c r="D302" s="2187"/>
      <c r="E302" s="2187"/>
      <c r="F302" s="2188"/>
      <c r="G302" s="2198" t="s">
        <v>1476</v>
      </c>
      <c r="H302" s="2199"/>
      <c r="I302" s="2199"/>
      <c r="J302" s="2199"/>
      <c r="K302" s="2199"/>
      <c r="L302" s="2199"/>
      <c r="M302" s="2186" t="s">
        <v>1272</v>
      </c>
      <c r="N302" s="2187"/>
      <c r="O302" s="2187"/>
      <c r="P302" s="2187"/>
      <c r="Q302" s="2187"/>
      <c r="R302" s="2187"/>
      <c r="S302" s="2198">
        <v>1234</v>
      </c>
      <c r="T302" s="2199"/>
      <c r="U302" s="2199"/>
      <c r="V302" s="2199"/>
      <c r="W302" s="2199"/>
      <c r="X302" s="2217"/>
    </row>
    <row r="303" spans="1:24" ht="17.25" customHeight="1">
      <c r="A303" s="548"/>
      <c r="B303" s="544"/>
      <c r="C303" s="544"/>
      <c r="D303" s="544"/>
      <c r="E303" s="544"/>
      <c r="F303" s="545"/>
      <c r="G303" s="2218" t="s">
        <v>1484</v>
      </c>
      <c r="H303" s="2219"/>
      <c r="I303" s="2219"/>
      <c r="J303" s="2219"/>
      <c r="K303" s="2219"/>
      <c r="L303" s="2219"/>
      <c r="M303" s="2219"/>
      <c r="N303" s="2219"/>
      <c r="O303" s="2219"/>
      <c r="P303" s="2219"/>
      <c r="Q303" s="2219"/>
      <c r="R303" s="2219"/>
      <c r="S303" s="2219"/>
      <c r="T303" s="2219"/>
      <c r="U303" s="2219"/>
      <c r="V303" s="2219"/>
      <c r="W303" s="2219"/>
      <c r="X303" s="2220"/>
    </row>
    <row r="304" spans="1:24" ht="17.25" customHeight="1">
      <c r="A304" s="2200" t="s">
        <v>471</v>
      </c>
      <c r="B304" s="1167"/>
      <c r="C304" s="1167"/>
      <c r="D304" s="1167"/>
      <c r="E304" s="1167"/>
      <c r="F304" s="1168"/>
      <c r="G304" s="2221" t="s">
        <v>1378</v>
      </c>
      <c r="H304" s="2222"/>
      <c r="I304" s="2222"/>
      <c r="J304" s="2222"/>
      <c r="K304" s="2222"/>
      <c r="L304" s="2222"/>
      <c r="M304" s="2222"/>
      <c r="N304" s="2222"/>
      <c r="O304" s="2222"/>
      <c r="P304" s="2222"/>
      <c r="Q304" s="2222"/>
      <c r="R304" s="2222"/>
      <c r="S304" s="2222"/>
      <c r="T304" s="2222"/>
      <c r="U304" s="2222"/>
      <c r="V304" s="2222"/>
      <c r="W304" s="2222"/>
      <c r="X304" s="2223"/>
    </row>
    <row r="305" spans="1:27" ht="17.25" customHeight="1">
      <c r="A305" s="2200" t="s">
        <v>1273</v>
      </c>
      <c r="B305" s="1167"/>
      <c r="C305" s="1167"/>
      <c r="D305" s="1167"/>
      <c r="E305" s="1167"/>
      <c r="F305" s="1168"/>
      <c r="G305" s="2201"/>
      <c r="H305" s="2202"/>
      <c r="I305" s="2202"/>
      <c r="J305" s="2202"/>
      <c r="K305" s="2202"/>
      <c r="L305" s="2202"/>
      <c r="M305" s="2202"/>
      <c r="N305" s="2202"/>
      <c r="O305" s="2202"/>
      <c r="P305" s="2202"/>
      <c r="Q305" s="2202"/>
      <c r="R305" s="2202"/>
      <c r="S305" s="2202"/>
      <c r="T305" s="2202"/>
      <c r="U305" s="2202"/>
      <c r="V305" s="2202"/>
      <c r="W305" s="2202"/>
      <c r="X305" s="2203"/>
    </row>
    <row r="306" spans="1:27" ht="17.25" customHeight="1" thickBot="1">
      <c r="A306" s="531"/>
      <c r="B306" s="532"/>
      <c r="C306" s="532"/>
      <c r="D306" s="532"/>
      <c r="E306" s="532"/>
      <c r="F306" s="533"/>
      <c r="G306" s="2183"/>
      <c r="H306" s="2184"/>
      <c r="I306" s="2184"/>
      <c r="J306" s="2184"/>
      <c r="K306" s="2184"/>
      <c r="L306" s="2184"/>
      <c r="M306" s="2184"/>
      <c r="N306" s="2184"/>
      <c r="O306" s="2184"/>
      <c r="P306" s="2184"/>
      <c r="Q306" s="2184"/>
      <c r="R306" s="2184"/>
      <c r="S306" s="2184"/>
      <c r="T306" s="2184"/>
      <c r="U306" s="2184"/>
      <c r="V306" s="2184"/>
      <c r="W306" s="2184"/>
      <c r="X306" s="2185"/>
    </row>
    <row r="307" spans="1:27" ht="17.25" customHeight="1">
      <c r="A307" s="546"/>
      <c r="B307" s="546"/>
      <c r="C307" s="546"/>
      <c r="D307" s="546"/>
      <c r="E307" s="546"/>
      <c r="F307" s="546"/>
      <c r="G307" s="546"/>
      <c r="H307" s="546"/>
      <c r="I307" s="546"/>
      <c r="J307" s="546"/>
      <c r="K307" s="546"/>
      <c r="L307" s="546"/>
      <c r="M307" s="546"/>
      <c r="N307" s="546"/>
      <c r="O307" s="546"/>
      <c r="P307" s="546"/>
      <c r="Q307" s="546"/>
      <c r="R307" s="546"/>
      <c r="S307" s="546"/>
      <c r="T307" s="546"/>
      <c r="U307" s="546"/>
      <c r="V307" s="546"/>
      <c r="W307" s="546"/>
      <c r="X307" s="546"/>
    </row>
    <row r="308" spans="1:27" ht="17.25" customHeight="1" thickBot="1">
      <c r="A308" s="511"/>
      <c r="B308" s="511"/>
      <c r="C308" s="511"/>
      <c r="D308" s="511"/>
      <c r="E308" s="511"/>
      <c r="F308" s="511"/>
      <c r="G308" s="511" t="s">
        <v>1274</v>
      </c>
      <c r="H308" s="511"/>
      <c r="I308" s="511"/>
      <c r="J308" s="511"/>
      <c r="K308" s="511"/>
      <c r="L308" s="511"/>
      <c r="M308" s="511"/>
      <c r="N308" s="511"/>
      <c r="O308" s="511"/>
      <c r="P308" s="511"/>
      <c r="Q308" s="511"/>
      <c r="R308" s="511"/>
      <c r="S308" s="511"/>
      <c r="T308" s="511"/>
      <c r="U308" s="511"/>
      <c r="V308" s="511"/>
      <c r="W308" s="786"/>
      <c r="X308" s="786"/>
    </row>
    <row r="309" spans="1:27" ht="17.25" customHeight="1">
      <c r="A309" s="511"/>
      <c r="B309" s="511"/>
      <c r="C309" s="511"/>
      <c r="D309" s="511"/>
      <c r="E309" s="513"/>
      <c r="F309" s="511"/>
      <c r="G309" s="2212" t="s">
        <v>1275</v>
      </c>
      <c r="H309" s="2213"/>
      <c r="I309" s="2213"/>
      <c r="J309" s="2213"/>
      <c r="K309" s="2213"/>
      <c r="L309" s="2213"/>
      <c r="M309" s="2213"/>
      <c r="N309" s="2213"/>
      <c r="O309" s="2214" t="s">
        <v>1276</v>
      </c>
      <c r="P309" s="2215"/>
      <c r="Q309" s="2215"/>
      <c r="R309" s="2215"/>
      <c r="S309" s="2216"/>
      <c r="T309" s="2224" t="s">
        <v>1277</v>
      </c>
      <c r="U309" s="2215"/>
      <c r="V309" s="2215"/>
      <c r="W309" s="2215"/>
      <c r="X309" s="2225"/>
    </row>
    <row r="310" spans="1:27" ht="17.25" customHeight="1">
      <c r="A310" s="807"/>
      <c r="B310" s="807"/>
      <c r="C310" s="807"/>
      <c r="D310" s="807"/>
      <c r="E310" s="807"/>
      <c r="F310" s="511"/>
      <c r="G310" s="515"/>
      <c r="H310" s="514"/>
      <c r="I310" s="514"/>
      <c r="J310" s="514"/>
      <c r="K310" s="514"/>
      <c r="L310" s="514"/>
      <c r="M310" s="514"/>
      <c r="N310" s="517"/>
      <c r="O310" s="515"/>
      <c r="P310" s="514"/>
      <c r="Q310" s="514"/>
      <c r="R310" s="514"/>
      <c r="S310" s="516"/>
      <c r="T310" s="514"/>
      <c r="U310" s="514"/>
      <c r="V310" s="514"/>
      <c r="W310" s="514"/>
      <c r="X310" s="517"/>
    </row>
    <row r="311" spans="1:27" ht="17.25" customHeight="1">
      <c r="A311" s="807"/>
      <c r="B311" s="807"/>
      <c r="C311" s="807"/>
      <c r="D311" s="807"/>
      <c r="E311" s="807"/>
      <c r="F311" s="511"/>
      <c r="G311" s="808"/>
      <c r="H311" s="809"/>
      <c r="I311" s="809"/>
      <c r="J311" s="809"/>
      <c r="K311" s="809"/>
      <c r="L311" s="809"/>
      <c r="M311" s="809"/>
      <c r="N311" s="810"/>
      <c r="O311" s="518"/>
      <c r="P311" s="519"/>
      <c r="Q311" s="519"/>
      <c r="R311" s="519"/>
      <c r="S311" s="520"/>
      <c r="T311" s="519"/>
      <c r="U311" s="519"/>
      <c r="V311" s="519"/>
      <c r="W311" s="519"/>
      <c r="X311" s="521"/>
    </row>
    <row r="312" spans="1:27" ht="17.25" customHeight="1">
      <c r="A312" s="512"/>
      <c r="B312" s="512"/>
      <c r="C312" s="512"/>
      <c r="D312" s="512"/>
      <c r="E312" s="512"/>
      <c r="F312" s="511"/>
      <c r="G312" s="518"/>
      <c r="H312" s="519"/>
      <c r="I312" s="519"/>
      <c r="J312" s="519"/>
      <c r="K312" s="519"/>
      <c r="L312" s="519"/>
      <c r="M312" s="519"/>
      <c r="N312" s="521"/>
      <c r="O312" s="518"/>
      <c r="P312" s="519"/>
      <c r="Q312" s="519"/>
      <c r="R312" s="519"/>
      <c r="S312" s="520"/>
      <c r="T312" s="519"/>
      <c r="U312" s="519"/>
      <c r="V312" s="519"/>
      <c r="W312" s="519"/>
      <c r="X312" s="521"/>
    </row>
    <row r="313" spans="1:27" ht="17.25" customHeight="1" thickBot="1">
      <c r="A313" s="512"/>
      <c r="B313" s="512"/>
      <c r="C313" s="512"/>
      <c r="D313" s="512"/>
      <c r="E313" s="512"/>
      <c r="F313" s="511"/>
      <c r="G313" s="526"/>
      <c r="H313" s="527"/>
      <c r="I313" s="527"/>
      <c r="J313" s="527"/>
      <c r="K313" s="527"/>
      <c r="L313" s="527"/>
      <c r="M313" s="527"/>
      <c r="N313" s="529"/>
      <c r="O313" s="526"/>
      <c r="P313" s="527"/>
      <c r="Q313" s="527"/>
      <c r="R313" s="527"/>
      <c r="S313" s="528"/>
      <c r="T313" s="527"/>
      <c r="U313" s="527"/>
      <c r="V313" s="527"/>
      <c r="W313" s="527"/>
      <c r="X313" s="529"/>
    </row>
    <row r="314" spans="1:27" ht="17.25" customHeight="1" thickBot="1">
      <c r="A314" s="512"/>
      <c r="B314" s="512"/>
      <c r="C314" s="512"/>
      <c r="D314" s="512"/>
      <c r="E314" s="512"/>
      <c r="F314" s="511"/>
      <c r="G314" s="2204" t="s">
        <v>1278</v>
      </c>
      <c r="H314" s="2205"/>
      <c r="I314" s="2205"/>
      <c r="J314" s="2205"/>
      <c r="K314" s="2205"/>
      <c r="L314" s="2206"/>
      <c r="M314" s="566" t="s">
        <v>373</v>
      </c>
      <c r="N314" s="2209" t="s">
        <v>1293</v>
      </c>
      <c r="O314" s="2211"/>
      <c r="P314" s="566" t="s">
        <v>373</v>
      </c>
      <c r="Q314" s="2209" t="s">
        <v>1292</v>
      </c>
      <c r="R314" s="2211"/>
      <c r="S314" s="566" t="s">
        <v>373</v>
      </c>
      <c r="T314" s="2209" t="s">
        <v>1279</v>
      </c>
      <c r="U314" s="2211"/>
      <c r="V314" s="566" t="s">
        <v>373</v>
      </c>
      <c r="W314" s="2209" t="s">
        <v>1291</v>
      </c>
      <c r="X314" s="2210"/>
      <c r="Y314" s="546"/>
      <c r="Z314" s="546"/>
      <c r="AA314" s="546"/>
    </row>
    <row r="316" spans="1:27" ht="17.25" customHeight="1">
      <c r="A316" s="546"/>
      <c r="B316" s="546"/>
      <c r="C316" s="546"/>
      <c r="D316" s="546"/>
      <c r="E316" s="546"/>
      <c r="F316" s="546"/>
      <c r="G316" s="546"/>
      <c r="R316" s="546"/>
      <c r="S316" s="546"/>
      <c r="T316" s="546"/>
      <c r="X316" s="422" t="s">
        <v>1290</v>
      </c>
    </row>
    <row r="317" spans="1:27" ht="17.25" customHeight="1">
      <c r="A317" s="546"/>
      <c r="B317" s="2228" t="s">
        <v>1475</v>
      </c>
      <c r="C317" s="2229"/>
      <c r="D317" s="2229"/>
      <c r="E317" s="2229"/>
      <c r="F317" s="2229"/>
      <c r="G317" s="2229"/>
      <c r="H317" s="2229"/>
      <c r="I317" s="2230"/>
      <c r="P317" s="803"/>
      <c r="Q317" s="803"/>
      <c r="R317" s="804"/>
      <c r="S317" s="804"/>
      <c r="T317" s="804"/>
      <c r="U317" s="803"/>
      <c r="V317" s="803"/>
      <c r="W317" s="803"/>
      <c r="X317" s="804"/>
    </row>
    <row r="318" spans="1:27" ht="17.25" customHeight="1">
      <c r="A318" s="565"/>
      <c r="B318" s="2231"/>
      <c r="C318" s="2232"/>
      <c r="D318" s="2232"/>
      <c r="E318" s="2232"/>
      <c r="F318" s="2232"/>
      <c r="G318" s="2232"/>
      <c r="H318" s="2232"/>
      <c r="I318" s="2233"/>
      <c r="J318" s="1030" t="s">
        <v>1280</v>
      </c>
      <c r="K318" s="1030"/>
      <c r="L318" s="1030"/>
      <c r="M318" s="1030"/>
      <c r="N318" s="1030"/>
      <c r="O318" s="1030"/>
      <c r="P318" s="805"/>
      <c r="Q318" s="805"/>
      <c r="R318" s="805"/>
      <c r="S318" s="805"/>
      <c r="T318" s="805"/>
      <c r="U318" s="805"/>
      <c r="V318" s="805"/>
      <c r="W318" s="805"/>
      <c r="X318" s="805"/>
    </row>
    <row r="319" spans="1:27" ht="17.25" customHeight="1">
      <c r="A319" s="565"/>
      <c r="B319" s="2231"/>
      <c r="C319" s="2232"/>
      <c r="D319" s="2232"/>
      <c r="E319" s="2232"/>
      <c r="F319" s="2232"/>
      <c r="G319" s="2232"/>
      <c r="H319" s="2232"/>
      <c r="I319" s="2233"/>
      <c r="J319" s="1030"/>
      <c r="K319" s="1030"/>
      <c r="L319" s="1030"/>
      <c r="M319" s="1030"/>
      <c r="N319" s="1030"/>
      <c r="O319" s="1030"/>
      <c r="P319" s="805"/>
      <c r="Q319" s="805"/>
      <c r="R319" s="805"/>
      <c r="S319" s="805"/>
      <c r="T319" s="805"/>
      <c r="U319" s="805"/>
      <c r="V319" s="805"/>
      <c r="W319" s="805"/>
      <c r="X319" s="805"/>
    </row>
    <row r="320" spans="1:27" ht="17.25" customHeight="1">
      <c r="A320" s="546"/>
      <c r="B320" s="2231"/>
      <c r="C320" s="2232"/>
      <c r="D320" s="2232"/>
      <c r="E320" s="2232"/>
      <c r="F320" s="2232"/>
      <c r="G320" s="2232"/>
      <c r="H320" s="2232"/>
      <c r="I320" s="2233"/>
      <c r="J320" s="543"/>
      <c r="K320" s="543"/>
      <c r="L320" s="543"/>
      <c r="O320" s="543"/>
      <c r="P320" s="802"/>
      <c r="Q320" s="802"/>
      <c r="R320" s="804"/>
      <c r="S320" s="804"/>
      <c r="T320" s="804"/>
      <c r="U320" s="804"/>
      <c r="V320" s="804"/>
      <c r="W320" s="804"/>
      <c r="X320" s="804"/>
    </row>
    <row r="321" spans="1:24" ht="17.25" customHeight="1">
      <c r="A321" s="437"/>
      <c r="B321" s="2234"/>
      <c r="C321" s="2235"/>
      <c r="D321" s="2235"/>
      <c r="E321" s="2235"/>
      <c r="F321" s="2235"/>
      <c r="G321" s="2235"/>
      <c r="H321" s="2235"/>
      <c r="I321" s="2236"/>
      <c r="J321" s="437"/>
      <c r="K321" s="437"/>
      <c r="L321" s="437"/>
      <c r="M321" s="437"/>
      <c r="N321" s="437"/>
      <c r="O321" s="438"/>
      <c r="P321" s="438"/>
      <c r="Q321" s="437"/>
      <c r="R321" s="439"/>
      <c r="S321" s="1872" t="s">
        <v>706</v>
      </c>
      <c r="T321" s="1872"/>
      <c r="U321" s="1872"/>
      <c r="V321" s="1872"/>
      <c r="W321" s="1872"/>
      <c r="X321" s="1872"/>
    </row>
    <row r="322" spans="1:24" ht="17.25" customHeight="1">
      <c r="A322" s="437" t="s">
        <v>1289</v>
      </c>
      <c r="B322" s="437"/>
      <c r="C322" s="437"/>
      <c r="D322" s="437"/>
      <c r="E322" s="437"/>
      <c r="F322" s="437"/>
      <c r="G322" s="438"/>
      <c r="H322" s="437"/>
      <c r="I322" s="437"/>
      <c r="J322" s="437"/>
      <c r="K322" s="437"/>
      <c r="L322" s="437"/>
      <c r="M322" s="438"/>
      <c r="N322" s="437"/>
      <c r="O322" s="437"/>
      <c r="P322" s="437"/>
      <c r="Q322" s="437"/>
      <c r="R322" s="437"/>
      <c r="S322" s="437"/>
      <c r="T322" s="437"/>
      <c r="U322" s="437"/>
      <c r="V322" s="437"/>
      <c r="W322" s="437"/>
      <c r="X322" s="437"/>
    </row>
    <row r="323" spans="1:24" ht="17.25" customHeight="1">
      <c r="J323" s="899" t="s">
        <v>959</v>
      </c>
      <c r="K323" s="899"/>
      <c r="L323" s="899"/>
      <c r="M323" s="899"/>
      <c r="N323" s="899"/>
      <c r="O323" s="900" t="s">
        <v>1372</v>
      </c>
      <c r="P323" s="900"/>
      <c r="Q323" s="900"/>
      <c r="R323" s="900"/>
      <c r="S323" s="900"/>
      <c r="T323" s="900"/>
      <c r="U323" s="900"/>
      <c r="V323" s="900"/>
      <c r="W323" s="900"/>
      <c r="X323" s="900"/>
    </row>
    <row r="324" spans="1:24" ht="17.25" customHeight="1">
      <c r="G324" s="898" t="s">
        <v>7</v>
      </c>
      <c r="H324" s="898"/>
      <c r="I324" s="898"/>
      <c r="J324" s="899" t="s">
        <v>960</v>
      </c>
      <c r="K324" s="899"/>
      <c r="L324" s="899"/>
      <c r="M324" s="899"/>
      <c r="N324" s="899"/>
      <c r="O324" s="900" t="s">
        <v>1370</v>
      </c>
      <c r="P324" s="900"/>
      <c r="Q324" s="900"/>
      <c r="R324" s="900"/>
      <c r="S324" s="900"/>
      <c r="T324" s="900"/>
      <c r="U324" s="900"/>
      <c r="V324" s="900"/>
      <c r="W324" s="900"/>
      <c r="X324" s="900"/>
    </row>
    <row r="325" spans="1:24" ht="17.25" customHeight="1">
      <c r="J325" s="899" t="s">
        <v>961</v>
      </c>
      <c r="K325" s="899"/>
      <c r="L325" s="899"/>
      <c r="M325" s="899"/>
      <c r="N325" s="899"/>
      <c r="O325" s="900" t="s">
        <v>1371</v>
      </c>
      <c r="P325" s="900"/>
      <c r="Q325" s="900"/>
      <c r="R325" s="900"/>
      <c r="S325" s="900"/>
      <c r="T325" s="900"/>
      <c r="U325" s="900"/>
      <c r="V325" s="900"/>
      <c r="W325" s="900"/>
      <c r="X325" s="900"/>
    </row>
    <row r="326" spans="1:24" ht="17.25" customHeight="1">
      <c r="C326" s="546"/>
      <c r="D326" s="546"/>
      <c r="E326" s="546"/>
      <c r="F326" s="546"/>
      <c r="G326" s="546"/>
      <c r="L326" s="546"/>
      <c r="R326" s="546"/>
      <c r="S326" s="546"/>
      <c r="T326" s="546"/>
      <c r="U326" s="546"/>
      <c r="V326" s="546"/>
      <c r="W326" s="546"/>
      <c r="X326" s="546"/>
    </row>
    <row r="327" spans="1:24" ht="17.25" customHeight="1">
      <c r="A327" s="546" t="s">
        <v>1267</v>
      </c>
      <c r="B327" s="546"/>
      <c r="C327" s="546"/>
      <c r="D327" s="546"/>
      <c r="E327" s="546"/>
      <c r="F327" s="546"/>
      <c r="G327" s="546"/>
      <c r="H327" s="546"/>
      <c r="I327" s="546"/>
      <c r="J327" s="546"/>
      <c r="K327" s="546"/>
      <c r="L327" s="546"/>
      <c r="M327" s="546"/>
      <c r="N327" s="546"/>
      <c r="O327" s="546"/>
      <c r="P327" s="546"/>
      <c r="Q327" s="546"/>
      <c r="R327" s="546"/>
      <c r="S327" s="546"/>
      <c r="T327" s="546"/>
      <c r="U327" s="546"/>
      <c r="V327" s="546"/>
      <c r="W327" s="546"/>
      <c r="X327" s="546"/>
    </row>
    <row r="328" spans="1:24" ht="17.2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row>
    <row r="329" spans="1:24" ht="17.25" customHeight="1" thickBot="1">
      <c r="A329" s="2189" t="s">
        <v>1284</v>
      </c>
      <c r="B329" s="2190"/>
      <c r="C329" s="2190"/>
      <c r="D329" s="2190"/>
      <c r="E329" s="2190"/>
      <c r="F329" s="2190"/>
      <c r="G329" s="2191">
        <v>16970000</v>
      </c>
      <c r="H329" s="2191"/>
      <c r="I329" s="2191"/>
      <c r="J329" s="2191"/>
      <c r="K329" s="2191"/>
      <c r="L329" s="2191"/>
      <c r="M329" s="2191"/>
      <c r="N329" s="2191"/>
      <c r="O329" s="2191"/>
      <c r="P329" s="2191"/>
      <c r="Q329" s="2191"/>
      <c r="R329" s="2191"/>
      <c r="S329" s="2191"/>
      <c r="T329" s="2191"/>
      <c r="U329" s="2191"/>
      <c r="V329" s="2181" t="s">
        <v>1268</v>
      </c>
      <c r="W329" s="2181"/>
      <c r="X329" s="2182"/>
    </row>
    <row r="330" spans="1:24" ht="17.25" customHeight="1">
      <c r="A330" s="2193" t="s">
        <v>1283</v>
      </c>
      <c r="B330" s="2194"/>
      <c r="C330" s="2194"/>
      <c r="D330" s="2194"/>
      <c r="E330" s="2194"/>
      <c r="F330" s="2194"/>
      <c r="G330" s="2194"/>
      <c r="H330" s="2194"/>
      <c r="I330" s="2194"/>
      <c r="J330" s="2194"/>
      <c r="K330" s="2194"/>
      <c r="L330" s="2194"/>
      <c r="M330" s="2194"/>
      <c r="N330" s="2194"/>
      <c r="O330" s="2194"/>
      <c r="P330" s="2194"/>
      <c r="Q330" s="2194"/>
      <c r="R330" s="2194"/>
      <c r="S330" s="2194"/>
      <c r="T330" s="2194"/>
      <c r="U330" s="2194"/>
      <c r="V330" s="2194"/>
      <c r="W330" s="2194"/>
      <c r="X330" s="2195"/>
    </row>
    <row r="331" spans="1:24" ht="17.25" customHeight="1">
      <c r="A331" s="2175" t="s">
        <v>1470</v>
      </c>
      <c r="B331" s="2176"/>
      <c r="C331" s="2176"/>
      <c r="D331" s="2176"/>
      <c r="E331" s="2176"/>
      <c r="F331" s="2176"/>
      <c r="G331" s="2176"/>
      <c r="H331" s="2176"/>
      <c r="I331" s="2176"/>
      <c r="J331" s="2176"/>
      <c r="K331" s="2176"/>
      <c r="L331" s="2176"/>
      <c r="M331" s="2176"/>
      <c r="N331" s="2176"/>
      <c r="O331" s="2176"/>
      <c r="P331" s="2176"/>
      <c r="Q331" s="2176"/>
      <c r="R331" s="2176"/>
      <c r="S331" s="2176"/>
      <c r="T331" s="2176"/>
      <c r="U331" s="2176"/>
      <c r="V331" s="2176"/>
      <c r="W331" s="2176"/>
      <c r="X331" s="2177"/>
    </row>
    <row r="332" spans="1:24" ht="17.25" customHeight="1">
      <c r="A332" s="2178"/>
      <c r="B332" s="2179"/>
      <c r="C332" s="2179"/>
      <c r="D332" s="2179"/>
      <c r="E332" s="2179"/>
      <c r="F332" s="2179"/>
      <c r="G332" s="2179"/>
      <c r="H332" s="2179"/>
      <c r="I332" s="2179"/>
      <c r="J332" s="2179"/>
      <c r="K332" s="2179"/>
      <c r="L332" s="2179"/>
      <c r="M332" s="2179"/>
      <c r="N332" s="2179"/>
      <c r="O332" s="2179"/>
      <c r="P332" s="2179"/>
      <c r="Q332" s="2179"/>
      <c r="R332" s="2179"/>
      <c r="S332" s="2179"/>
      <c r="T332" s="2179"/>
      <c r="U332" s="2179"/>
      <c r="V332" s="2179"/>
      <c r="W332" s="2179"/>
      <c r="X332" s="2180"/>
    </row>
    <row r="333" spans="1:24" ht="17.25" customHeight="1">
      <c r="A333" s="2178"/>
      <c r="B333" s="2179"/>
      <c r="C333" s="2179"/>
      <c r="D333" s="2179"/>
      <c r="E333" s="2179"/>
      <c r="F333" s="2179"/>
      <c r="G333" s="2179"/>
      <c r="H333" s="2179"/>
      <c r="I333" s="2179"/>
      <c r="J333" s="2179"/>
      <c r="K333" s="2179"/>
      <c r="L333" s="2179"/>
      <c r="M333" s="2179"/>
      <c r="N333" s="2179"/>
      <c r="O333" s="2179"/>
      <c r="P333" s="2179"/>
      <c r="Q333" s="2179"/>
      <c r="R333" s="2179"/>
      <c r="S333" s="2179"/>
      <c r="T333" s="2179"/>
      <c r="U333" s="2179"/>
      <c r="V333" s="2179"/>
      <c r="W333" s="2179"/>
      <c r="X333" s="2180"/>
    </row>
    <row r="334" spans="1:24" ht="17.25" customHeight="1">
      <c r="A334" s="2178"/>
      <c r="B334" s="2179"/>
      <c r="C334" s="2179"/>
      <c r="D334" s="2179"/>
      <c r="E334" s="2179"/>
      <c r="F334" s="2179"/>
      <c r="G334" s="2179"/>
      <c r="H334" s="2179"/>
      <c r="I334" s="2179"/>
      <c r="J334" s="2179"/>
      <c r="K334" s="2179"/>
      <c r="L334" s="2179"/>
      <c r="M334" s="2179"/>
      <c r="N334" s="2179"/>
      <c r="O334" s="2179"/>
      <c r="P334" s="2179"/>
      <c r="Q334" s="2179"/>
      <c r="R334" s="2179"/>
      <c r="S334" s="2179"/>
      <c r="T334" s="2179"/>
      <c r="U334" s="2179"/>
      <c r="V334" s="2179"/>
      <c r="W334" s="2179"/>
      <c r="X334" s="2180"/>
    </row>
    <row r="335" spans="1:24" ht="17.25" customHeight="1">
      <c r="A335" s="2178"/>
      <c r="B335" s="2179"/>
      <c r="C335" s="2179"/>
      <c r="D335" s="2179"/>
      <c r="E335" s="2179"/>
      <c r="F335" s="2179"/>
      <c r="G335" s="2179"/>
      <c r="H335" s="2179"/>
      <c r="I335" s="2179"/>
      <c r="J335" s="2179"/>
      <c r="K335" s="2179"/>
      <c r="L335" s="2179"/>
      <c r="M335" s="2179"/>
      <c r="N335" s="2179"/>
      <c r="O335" s="2179"/>
      <c r="P335" s="2179"/>
      <c r="Q335" s="2179"/>
      <c r="R335" s="2179"/>
      <c r="S335" s="2179"/>
      <c r="T335" s="2179"/>
      <c r="U335" s="2179"/>
      <c r="V335" s="2179"/>
      <c r="W335" s="2179"/>
      <c r="X335" s="2180"/>
    </row>
    <row r="336" spans="1:24" ht="17.25" customHeight="1" thickBot="1">
      <c r="A336" s="2192"/>
      <c r="B336" s="2184"/>
      <c r="C336" s="2184"/>
      <c r="D336" s="2184"/>
      <c r="E336" s="2184"/>
      <c r="F336" s="2184"/>
      <c r="G336" s="2184"/>
      <c r="H336" s="2184"/>
      <c r="I336" s="2184"/>
      <c r="J336" s="2184"/>
      <c r="K336" s="2184"/>
      <c r="L336" s="2184"/>
      <c r="M336" s="2184"/>
      <c r="N336" s="2184"/>
      <c r="O336" s="2184"/>
      <c r="P336" s="2184"/>
      <c r="Q336" s="2184"/>
      <c r="R336" s="2184"/>
      <c r="S336" s="2184"/>
      <c r="T336" s="2184"/>
      <c r="U336" s="2184"/>
      <c r="V336" s="2184"/>
      <c r="W336" s="2184"/>
      <c r="X336" s="2185"/>
    </row>
    <row r="337" spans="1:24" ht="17.25" customHeight="1">
      <c r="A337" s="2207" t="s">
        <v>1285</v>
      </c>
      <c r="B337" s="2207"/>
      <c r="C337" s="2207"/>
      <c r="D337" s="2207"/>
      <c r="E337" s="2207"/>
      <c r="F337" s="2207"/>
      <c r="G337" s="2207"/>
      <c r="H337" s="2207"/>
      <c r="I337" s="2207"/>
      <c r="J337" s="2207"/>
      <c r="K337" s="2207"/>
      <c r="L337" s="2207"/>
      <c r="M337" s="2207"/>
      <c r="N337" s="2207"/>
      <c r="O337" s="2207"/>
      <c r="P337" s="2207"/>
      <c r="Q337" s="2207"/>
      <c r="R337" s="2207"/>
      <c r="S337" s="2207"/>
      <c r="T337" s="2207"/>
      <c r="U337" s="2207"/>
      <c r="V337" s="2207"/>
      <c r="W337" s="2207"/>
      <c r="X337" s="2207"/>
    </row>
    <row r="338" spans="1:24" ht="17.25" customHeight="1">
      <c r="A338" s="546"/>
      <c r="B338" s="546"/>
      <c r="C338" s="546"/>
      <c r="D338" s="546"/>
      <c r="E338" s="546"/>
      <c r="F338" s="546"/>
      <c r="G338" s="546"/>
      <c r="H338" s="546"/>
      <c r="I338" s="546"/>
      <c r="J338" s="546"/>
      <c r="K338" s="546"/>
      <c r="L338" s="546"/>
      <c r="M338" s="546"/>
      <c r="N338" s="546"/>
      <c r="O338" s="546"/>
      <c r="P338" s="546"/>
      <c r="Q338" s="546"/>
      <c r="R338" s="546"/>
      <c r="S338" s="546"/>
      <c r="T338" s="546"/>
      <c r="U338" s="546"/>
      <c r="V338" s="546"/>
      <c r="W338" s="546"/>
      <c r="X338" s="546"/>
    </row>
    <row r="339" spans="1:24" ht="17.25" customHeight="1">
      <c r="B339" s="273" t="s">
        <v>1374</v>
      </c>
      <c r="C339" s="542" t="s">
        <v>1286</v>
      </c>
      <c r="G339" s="546"/>
      <c r="H339" s="546"/>
      <c r="I339" s="546"/>
      <c r="J339" s="546"/>
      <c r="K339" s="546"/>
      <c r="L339" s="546"/>
      <c r="M339" s="546"/>
      <c r="N339" s="546"/>
      <c r="O339" s="546"/>
      <c r="P339" s="546"/>
      <c r="Q339" s="546"/>
      <c r="R339" s="546"/>
      <c r="S339" s="546"/>
      <c r="T339" s="546"/>
      <c r="U339" s="546"/>
      <c r="V339" s="546"/>
      <c r="W339" s="546"/>
      <c r="X339" s="546"/>
    </row>
    <row r="340" spans="1:24" ht="17.25" customHeight="1" thickBot="1">
      <c r="A340" s="546"/>
      <c r="B340" s="546"/>
      <c r="C340" s="546"/>
      <c r="D340" s="546"/>
      <c r="E340" s="546"/>
      <c r="F340" s="546"/>
      <c r="G340" s="546"/>
      <c r="H340" s="546"/>
      <c r="I340" s="546"/>
      <c r="J340" s="546"/>
      <c r="K340" s="546"/>
      <c r="L340" s="546"/>
      <c r="M340" s="546"/>
      <c r="N340" s="546"/>
      <c r="O340" s="546"/>
      <c r="P340" s="546"/>
      <c r="Q340" s="546"/>
      <c r="R340" s="546"/>
      <c r="S340" s="546"/>
      <c r="T340" s="546"/>
      <c r="U340" s="546"/>
      <c r="V340" s="546"/>
      <c r="W340" s="546"/>
      <c r="X340" s="546"/>
    </row>
    <row r="341" spans="1:24" ht="17.25" customHeight="1" thickBot="1">
      <c r="A341" s="2186" t="s">
        <v>1281</v>
      </c>
      <c r="B341" s="2187"/>
      <c r="C341" s="2187"/>
      <c r="D341" s="2187"/>
      <c r="E341" s="2187"/>
      <c r="F341" s="2188"/>
      <c r="G341" s="522"/>
      <c r="H341" s="523"/>
      <c r="I341" s="523"/>
      <c r="J341" s="523"/>
      <c r="K341" s="523"/>
      <c r="L341" s="523"/>
      <c r="M341" s="523"/>
      <c r="N341" s="524"/>
      <c r="O341" s="525"/>
      <c r="P341" s="2186" t="s">
        <v>1269</v>
      </c>
      <c r="Q341" s="2187"/>
      <c r="R341" s="2187"/>
      <c r="S341" s="2187"/>
      <c r="T341" s="2187"/>
      <c r="U341" s="2188"/>
      <c r="V341" s="2196"/>
      <c r="W341" s="2196"/>
      <c r="X341" s="2197"/>
    </row>
    <row r="342" spans="1:24" ht="17.25" customHeight="1">
      <c r="A342" s="2208" t="s">
        <v>1287</v>
      </c>
      <c r="B342" s="2208"/>
      <c r="C342" s="2208"/>
      <c r="D342" s="2208"/>
      <c r="E342" s="2208"/>
      <c r="F342" s="2208"/>
      <c r="G342" s="2208"/>
      <c r="H342" s="2208"/>
      <c r="I342" s="2208"/>
      <c r="J342" s="2208"/>
      <c r="K342" s="2208"/>
      <c r="L342" s="2208"/>
      <c r="M342" s="2208"/>
      <c r="N342" s="2208"/>
      <c r="O342" s="2208"/>
      <c r="P342" s="2208"/>
      <c r="Q342" s="2208"/>
      <c r="R342" s="2208"/>
      <c r="S342" s="2208"/>
      <c r="T342" s="2208"/>
      <c r="U342" s="2208"/>
      <c r="V342" s="2208"/>
      <c r="W342" s="2208"/>
      <c r="X342" s="2208"/>
    </row>
    <row r="343" spans="1:24" ht="17.25" customHeight="1">
      <c r="A343" s="546"/>
      <c r="B343" s="546"/>
      <c r="C343" s="546"/>
      <c r="D343" s="546"/>
      <c r="E343" s="546"/>
      <c r="F343" s="546"/>
      <c r="G343" s="546"/>
      <c r="H343" s="546"/>
      <c r="I343" s="546"/>
      <c r="J343" s="546"/>
      <c r="K343" s="546"/>
      <c r="L343" s="546"/>
      <c r="M343" s="546"/>
      <c r="N343" s="546"/>
      <c r="O343" s="546"/>
      <c r="P343" s="546"/>
      <c r="Q343" s="546"/>
      <c r="R343" s="546"/>
      <c r="S343" s="546"/>
      <c r="T343" s="546"/>
      <c r="U343" s="546"/>
      <c r="V343" s="546"/>
      <c r="W343" s="546"/>
      <c r="X343" s="546"/>
    </row>
    <row r="344" spans="1:24" ht="17.25" customHeight="1">
      <c r="A344" s="546"/>
      <c r="B344" s="273" t="s">
        <v>1366</v>
      </c>
      <c r="C344" s="546" t="s">
        <v>1288</v>
      </c>
      <c r="D344" s="546"/>
      <c r="E344" s="546"/>
      <c r="F344" s="546"/>
      <c r="G344" s="546"/>
      <c r="H344" s="546"/>
      <c r="I344" s="546"/>
      <c r="J344" s="546"/>
      <c r="K344" s="546"/>
      <c r="L344" s="546"/>
      <c r="M344" s="546"/>
      <c r="N344" s="546"/>
      <c r="O344" s="546"/>
      <c r="P344" s="546"/>
      <c r="Q344" s="546"/>
      <c r="R344" s="546"/>
      <c r="S344" s="546"/>
      <c r="T344" s="546"/>
      <c r="U344" s="546"/>
      <c r="V344" s="546"/>
      <c r="W344" s="546"/>
      <c r="X344" s="546"/>
    </row>
    <row r="345" spans="1:24" ht="17.25" customHeight="1" thickBot="1">
      <c r="A345" s="546"/>
      <c r="B345" s="546"/>
      <c r="C345" s="546"/>
      <c r="D345" s="546"/>
      <c r="E345" s="546"/>
      <c r="F345" s="546"/>
      <c r="G345" s="546"/>
      <c r="H345" s="546"/>
      <c r="I345" s="546"/>
      <c r="J345" s="546"/>
      <c r="K345" s="546"/>
      <c r="L345" s="546"/>
      <c r="M345" s="546"/>
      <c r="N345" s="546"/>
      <c r="O345" s="546"/>
      <c r="P345" s="546"/>
      <c r="Q345" s="546"/>
      <c r="R345" s="546"/>
      <c r="S345" s="546"/>
      <c r="T345" s="546"/>
      <c r="U345" s="546"/>
      <c r="V345" s="546"/>
      <c r="W345" s="546"/>
      <c r="X345" s="546"/>
    </row>
    <row r="346" spans="1:24" ht="17.25" customHeight="1" thickBot="1">
      <c r="A346" s="2186" t="s">
        <v>1270</v>
      </c>
      <c r="B346" s="2187"/>
      <c r="C346" s="2187"/>
      <c r="D346" s="2187"/>
      <c r="E346" s="2187"/>
      <c r="F346" s="2188"/>
      <c r="G346" s="2226" t="s">
        <v>1375</v>
      </c>
      <c r="H346" s="2227"/>
      <c r="I346" s="2227"/>
      <c r="J346" s="2227"/>
      <c r="K346" s="2227"/>
      <c r="L346" s="2227"/>
      <c r="M346" s="2186" t="s">
        <v>1271</v>
      </c>
      <c r="N346" s="2187"/>
      <c r="O346" s="2187"/>
      <c r="P346" s="2187"/>
      <c r="Q346" s="2187"/>
      <c r="R346" s="2187"/>
      <c r="S346" s="2198" t="s">
        <v>1377</v>
      </c>
      <c r="T346" s="2199"/>
      <c r="U346" s="2199"/>
      <c r="V346" s="2199"/>
      <c r="W346" s="2199"/>
      <c r="X346" s="2217"/>
    </row>
    <row r="347" spans="1:24" ht="17.25" customHeight="1" thickBot="1">
      <c r="A347" s="2186" t="s">
        <v>1282</v>
      </c>
      <c r="B347" s="2187"/>
      <c r="C347" s="2187"/>
      <c r="D347" s="2187"/>
      <c r="E347" s="2187"/>
      <c r="F347" s="2188"/>
      <c r="G347" s="2198" t="s">
        <v>1476</v>
      </c>
      <c r="H347" s="2199"/>
      <c r="I347" s="2199"/>
      <c r="J347" s="2199"/>
      <c r="K347" s="2199"/>
      <c r="L347" s="2199"/>
      <c r="M347" s="2186" t="s">
        <v>1272</v>
      </c>
      <c r="N347" s="2187"/>
      <c r="O347" s="2187"/>
      <c r="P347" s="2187"/>
      <c r="Q347" s="2187"/>
      <c r="R347" s="2187"/>
      <c r="S347" s="2198">
        <v>1234</v>
      </c>
      <c r="T347" s="2199"/>
      <c r="U347" s="2199"/>
      <c r="V347" s="2199"/>
      <c r="W347" s="2199"/>
      <c r="X347" s="2217"/>
    </row>
    <row r="348" spans="1:24" ht="17.25" customHeight="1">
      <c r="A348" s="548"/>
      <c r="B348" s="544"/>
      <c r="C348" s="544"/>
      <c r="D348" s="544"/>
      <c r="E348" s="544"/>
      <c r="F348" s="545"/>
      <c r="G348" s="2218" t="s">
        <v>1380</v>
      </c>
      <c r="H348" s="2219"/>
      <c r="I348" s="2219"/>
      <c r="J348" s="2219"/>
      <c r="K348" s="2219"/>
      <c r="L348" s="2219"/>
      <c r="M348" s="2219"/>
      <c r="N348" s="2219"/>
      <c r="O348" s="2219"/>
      <c r="P348" s="2219"/>
      <c r="Q348" s="2219"/>
      <c r="R348" s="2219"/>
      <c r="S348" s="2219"/>
      <c r="T348" s="2219"/>
      <c r="U348" s="2219"/>
      <c r="V348" s="2219"/>
      <c r="W348" s="2219"/>
      <c r="X348" s="2220"/>
    </row>
    <row r="349" spans="1:24" ht="17.25" customHeight="1">
      <c r="A349" s="2200" t="s">
        <v>471</v>
      </c>
      <c r="B349" s="1167"/>
      <c r="C349" s="1167"/>
      <c r="D349" s="1167"/>
      <c r="E349" s="1167"/>
      <c r="F349" s="1168"/>
      <c r="G349" s="2221" t="s">
        <v>1255</v>
      </c>
      <c r="H349" s="2222"/>
      <c r="I349" s="2222"/>
      <c r="J349" s="2222"/>
      <c r="K349" s="2222"/>
      <c r="L349" s="2222"/>
      <c r="M349" s="2222"/>
      <c r="N349" s="2222"/>
      <c r="O349" s="2222"/>
      <c r="P349" s="2222"/>
      <c r="Q349" s="2222"/>
      <c r="R349" s="2222"/>
      <c r="S349" s="2222"/>
      <c r="T349" s="2222"/>
      <c r="U349" s="2222"/>
      <c r="V349" s="2222"/>
      <c r="W349" s="2222"/>
      <c r="X349" s="2223"/>
    </row>
    <row r="350" spans="1:24" ht="17.25" customHeight="1">
      <c r="A350" s="2200" t="s">
        <v>1273</v>
      </c>
      <c r="B350" s="1167"/>
      <c r="C350" s="1167"/>
      <c r="D350" s="1167"/>
      <c r="E350" s="1167"/>
      <c r="F350" s="1168"/>
      <c r="G350" s="2201" t="s">
        <v>1381</v>
      </c>
      <c r="H350" s="2202"/>
      <c r="I350" s="2202"/>
      <c r="J350" s="2202"/>
      <c r="K350" s="2202"/>
      <c r="L350" s="2202"/>
      <c r="M350" s="2202"/>
      <c r="N350" s="2202"/>
      <c r="O350" s="2202"/>
      <c r="P350" s="2202"/>
      <c r="Q350" s="2202"/>
      <c r="R350" s="2202"/>
      <c r="S350" s="2202"/>
      <c r="T350" s="2202"/>
      <c r="U350" s="2202"/>
      <c r="V350" s="2202"/>
      <c r="W350" s="2202"/>
      <c r="X350" s="2203"/>
    </row>
    <row r="351" spans="1:24" ht="17.25" customHeight="1" thickBot="1">
      <c r="A351" s="531"/>
      <c r="B351" s="532"/>
      <c r="C351" s="532"/>
      <c r="D351" s="532"/>
      <c r="E351" s="532"/>
      <c r="F351" s="533"/>
      <c r="G351" s="2183" t="s">
        <v>1382</v>
      </c>
      <c r="H351" s="2184"/>
      <c r="I351" s="2184"/>
      <c r="J351" s="2184"/>
      <c r="K351" s="2184"/>
      <c r="L351" s="2184"/>
      <c r="M351" s="2184"/>
      <c r="N351" s="2184"/>
      <c r="O351" s="2184"/>
      <c r="P351" s="2184"/>
      <c r="Q351" s="2184"/>
      <c r="R351" s="2184"/>
      <c r="S351" s="2184"/>
      <c r="T351" s="2184"/>
      <c r="U351" s="2184"/>
      <c r="V351" s="2184"/>
      <c r="W351" s="2184"/>
      <c r="X351" s="2185"/>
    </row>
    <row r="352" spans="1:24" ht="17.25" customHeight="1">
      <c r="A352" s="546"/>
      <c r="B352" s="546"/>
      <c r="C352" s="546"/>
      <c r="D352" s="546"/>
      <c r="E352" s="546"/>
      <c r="F352" s="546"/>
      <c r="G352" s="546"/>
      <c r="H352" s="546"/>
      <c r="I352" s="546"/>
      <c r="J352" s="546"/>
      <c r="K352" s="546"/>
      <c r="L352" s="546"/>
      <c r="M352" s="546"/>
      <c r="N352" s="546"/>
      <c r="O352" s="546"/>
      <c r="P352" s="546"/>
      <c r="Q352" s="546"/>
      <c r="R352" s="546"/>
      <c r="S352" s="546"/>
      <c r="T352" s="546"/>
      <c r="U352" s="546"/>
      <c r="V352" s="546"/>
      <c r="W352" s="546"/>
      <c r="X352" s="546"/>
    </row>
    <row r="353" spans="1:27" ht="17.25" customHeight="1" thickBot="1">
      <c r="A353" s="511"/>
      <c r="B353" s="511"/>
      <c r="C353" s="511"/>
      <c r="D353" s="511"/>
      <c r="E353" s="511"/>
      <c r="F353" s="511"/>
      <c r="G353" s="511" t="s">
        <v>1274</v>
      </c>
      <c r="H353" s="511"/>
      <c r="I353" s="511"/>
      <c r="J353" s="511"/>
      <c r="K353" s="511"/>
      <c r="L353" s="511"/>
      <c r="M353" s="511"/>
      <c r="N353" s="511"/>
      <c r="O353" s="511"/>
      <c r="P353" s="511"/>
      <c r="Q353" s="511"/>
      <c r="R353" s="511"/>
      <c r="S353" s="511"/>
      <c r="T353" s="511"/>
      <c r="U353" s="511"/>
      <c r="V353" s="511"/>
      <c r="W353" s="786"/>
      <c r="X353" s="786"/>
    </row>
    <row r="354" spans="1:27" ht="17.25" customHeight="1">
      <c r="A354" s="511"/>
      <c r="B354" s="511"/>
      <c r="C354" s="511"/>
      <c r="D354" s="511"/>
      <c r="E354" s="513"/>
      <c r="F354" s="511"/>
      <c r="G354" s="2212" t="s">
        <v>1275</v>
      </c>
      <c r="H354" s="2213"/>
      <c r="I354" s="2213"/>
      <c r="J354" s="2213"/>
      <c r="K354" s="2213"/>
      <c r="L354" s="2213"/>
      <c r="M354" s="2213"/>
      <c r="N354" s="2213"/>
      <c r="O354" s="2214" t="s">
        <v>1276</v>
      </c>
      <c r="P354" s="2215"/>
      <c r="Q354" s="2215"/>
      <c r="R354" s="2215"/>
      <c r="S354" s="2216"/>
      <c r="T354" s="2224" t="s">
        <v>1277</v>
      </c>
      <c r="U354" s="2215"/>
      <c r="V354" s="2215"/>
      <c r="W354" s="2215"/>
      <c r="X354" s="2225"/>
    </row>
    <row r="355" spans="1:27" ht="17.25" customHeight="1">
      <c r="A355" s="807"/>
      <c r="B355" s="807"/>
      <c r="C355" s="807"/>
      <c r="D355" s="807"/>
      <c r="E355" s="807"/>
      <c r="F355" s="511"/>
      <c r="G355" s="515"/>
      <c r="H355" s="514"/>
      <c r="I355" s="514"/>
      <c r="J355" s="514"/>
      <c r="K355" s="514"/>
      <c r="L355" s="514"/>
      <c r="M355" s="514"/>
      <c r="N355" s="517"/>
      <c r="O355" s="515"/>
      <c r="P355" s="514"/>
      <c r="Q355" s="514"/>
      <c r="R355" s="514"/>
      <c r="S355" s="516"/>
      <c r="T355" s="514"/>
      <c r="U355" s="514"/>
      <c r="V355" s="514"/>
      <c r="W355" s="514"/>
      <c r="X355" s="517"/>
    </row>
    <row r="356" spans="1:27" ht="17.25" customHeight="1">
      <c r="A356" s="807"/>
      <c r="B356" s="807"/>
      <c r="C356" s="807"/>
      <c r="D356" s="807"/>
      <c r="E356" s="807"/>
      <c r="F356" s="511"/>
      <c r="G356" s="808"/>
      <c r="H356" s="809"/>
      <c r="I356" s="809"/>
      <c r="J356" s="809"/>
      <c r="K356" s="809"/>
      <c r="L356" s="809"/>
      <c r="M356" s="809"/>
      <c r="N356" s="810"/>
      <c r="O356" s="518"/>
      <c r="P356" s="519"/>
      <c r="Q356" s="519"/>
      <c r="R356" s="519"/>
      <c r="S356" s="520"/>
      <c r="T356" s="519"/>
      <c r="U356" s="519"/>
      <c r="V356" s="519"/>
      <c r="W356" s="519"/>
      <c r="X356" s="521"/>
    </row>
    <row r="357" spans="1:27" ht="17.25" customHeight="1">
      <c r="A357" s="512"/>
      <c r="B357" s="512"/>
      <c r="C357" s="512"/>
      <c r="D357" s="512"/>
      <c r="E357" s="512"/>
      <c r="F357" s="511"/>
      <c r="G357" s="518"/>
      <c r="H357" s="519"/>
      <c r="I357" s="519"/>
      <c r="J357" s="519"/>
      <c r="K357" s="519"/>
      <c r="L357" s="519"/>
      <c r="M357" s="519"/>
      <c r="N357" s="521"/>
      <c r="O357" s="518"/>
      <c r="P357" s="519"/>
      <c r="Q357" s="519"/>
      <c r="R357" s="519"/>
      <c r="S357" s="520"/>
      <c r="T357" s="519"/>
      <c r="U357" s="519"/>
      <c r="V357" s="519"/>
      <c r="W357" s="519"/>
      <c r="X357" s="521"/>
    </row>
    <row r="358" spans="1:27" ht="17.25" customHeight="1" thickBot="1">
      <c r="A358" s="512"/>
      <c r="B358" s="512"/>
      <c r="C358" s="512"/>
      <c r="D358" s="512"/>
      <c r="E358" s="512"/>
      <c r="F358" s="511"/>
      <c r="G358" s="526"/>
      <c r="H358" s="527"/>
      <c r="I358" s="527"/>
      <c r="J358" s="527"/>
      <c r="K358" s="527"/>
      <c r="L358" s="527"/>
      <c r="M358" s="527"/>
      <c r="N358" s="529"/>
      <c r="O358" s="526"/>
      <c r="P358" s="527"/>
      <c r="Q358" s="527"/>
      <c r="R358" s="527"/>
      <c r="S358" s="528"/>
      <c r="T358" s="527"/>
      <c r="U358" s="527"/>
      <c r="V358" s="527"/>
      <c r="W358" s="527"/>
      <c r="X358" s="529"/>
    </row>
    <row r="359" spans="1:27" ht="17.25" customHeight="1" thickBot="1">
      <c r="A359" s="512"/>
      <c r="B359" s="512"/>
      <c r="C359" s="512"/>
      <c r="D359" s="512"/>
      <c r="E359" s="512"/>
      <c r="F359" s="511"/>
      <c r="G359" s="2204" t="s">
        <v>1278</v>
      </c>
      <c r="H359" s="2205"/>
      <c r="I359" s="2205"/>
      <c r="J359" s="2205"/>
      <c r="K359" s="2205"/>
      <c r="L359" s="2206"/>
      <c r="M359" s="566" t="s">
        <v>373</v>
      </c>
      <c r="N359" s="2209" t="s">
        <v>1293</v>
      </c>
      <c r="O359" s="2211"/>
      <c r="P359" s="566" t="s">
        <v>373</v>
      </c>
      <c r="Q359" s="2209" t="s">
        <v>1292</v>
      </c>
      <c r="R359" s="2211"/>
      <c r="S359" s="566" t="s">
        <v>373</v>
      </c>
      <c r="T359" s="2209" t="s">
        <v>1279</v>
      </c>
      <c r="U359" s="2211"/>
      <c r="V359" s="566" t="s">
        <v>373</v>
      </c>
      <c r="W359" s="2209" t="s">
        <v>1291</v>
      </c>
      <c r="X359" s="2210"/>
      <c r="Y359" s="546"/>
      <c r="Z359" s="546"/>
      <c r="AA359" s="546"/>
    </row>
    <row r="361" spans="1:27" ht="17.25" customHeight="1">
      <c r="A361" s="546"/>
      <c r="B361" s="546"/>
      <c r="C361" s="546"/>
      <c r="D361" s="546"/>
      <c r="E361" s="546"/>
      <c r="F361" s="546"/>
      <c r="G361" s="546"/>
      <c r="R361" s="546"/>
      <c r="S361" s="546"/>
      <c r="T361" s="546"/>
      <c r="X361" s="422" t="s">
        <v>1290</v>
      </c>
    </row>
    <row r="362" spans="1:27" ht="17.25" customHeight="1">
      <c r="A362" s="546"/>
      <c r="B362" s="2228" t="s">
        <v>1479</v>
      </c>
      <c r="C362" s="2229"/>
      <c r="D362" s="2229"/>
      <c r="E362" s="2229"/>
      <c r="F362" s="2229"/>
      <c r="G362" s="2229"/>
      <c r="H362" s="2229"/>
      <c r="I362" s="2230"/>
      <c r="P362" s="803"/>
      <c r="Q362" s="803"/>
      <c r="R362" s="804"/>
      <c r="S362" s="804"/>
      <c r="T362" s="804"/>
      <c r="U362" s="803"/>
      <c r="V362" s="803"/>
      <c r="W362" s="803"/>
      <c r="X362" s="804"/>
    </row>
    <row r="363" spans="1:27" ht="17.25" customHeight="1">
      <c r="A363" s="565"/>
      <c r="B363" s="2231"/>
      <c r="C363" s="2232"/>
      <c r="D363" s="2232"/>
      <c r="E363" s="2232"/>
      <c r="F363" s="2232"/>
      <c r="G363" s="2232"/>
      <c r="H363" s="2232"/>
      <c r="I363" s="2233"/>
      <c r="J363" s="1030" t="s">
        <v>1280</v>
      </c>
      <c r="K363" s="1030"/>
      <c r="L363" s="1030"/>
      <c r="M363" s="1030"/>
      <c r="N363" s="1030"/>
      <c r="O363" s="1030"/>
      <c r="P363" s="805"/>
      <c r="Q363" s="805"/>
      <c r="R363" s="805"/>
      <c r="S363" s="805"/>
      <c r="T363" s="805"/>
      <c r="U363" s="805"/>
      <c r="V363" s="805"/>
      <c r="W363" s="805"/>
      <c r="X363" s="805"/>
    </row>
    <row r="364" spans="1:27" ht="17.25" customHeight="1">
      <c r="A364" s="565"/>
      <c r="B364" s="2231"/>
      <c r="C364" s="2232"/>
      <c r="D364" s="2232"/>
      <c r="E364" s="2232"/>
      <c r="F364" s="2232"/>
      <c r="G364" s="2232"/>
      <c r="H364" s="2232"/>
      <c r="I364" s="2233"/>
      <c r="J364" s="1030"/>
      <c r="K364" s="1030"/>
      <c r="L364" s="1030"/>
      <c r="M364" s="1030"/>
      <c r="N364" s="1030"/>
      <c r="O364" s="1030"/>
      <c r="P364" s="805"/>
      <c r="Q364" s="805"/>
      <c r="R364" s="805"/>
      <c r="S364" s="805"/>
      <c r="T364" s="805"/>
      <c r="U364" s="805"/>
      <c r="V364" s="805"/>
      <c r="W364" s="805"/>
      <c r="X364" s="805"/>
    </row>
    <row r="365" spans="1:27" ht="17.25" customHeight="1">
      <c r="A365" s="546"/>
      <c r="B365" s="2231"/>
      <c r="C365" s="2232"/>
      <c r="D365" s="2232"/>
      <c r="E365" s="2232"/>
      <c r="F365" s="2232"/>
      <c r="G365" s="2232"/>
      <c r="H365" s="2232"/>
      <c r="I365" s="2233"/>
      <c r="J365" s="543"/>
      <c r="K365" s="543"/>
      <c r="L365" s="543"/>
      <c r="O365" s="543"/>
      <c r="P365" s="802"/>
      <c r="Q365" s="802"/>
      <c r="R365" s="804"/>
      <c r="S365" s="804"/>
      <c r="T365" s="804"/>
      <c r="U365" s="804"/>
      <c r="V365" s="804"/>
      <c r="W365" s="804"/>
      <c r="X365" s="804"/>
    </row>
    <row r="366" spans="1:27" ht="17.25" customHeight="1">
      <c r="A366" s="437"/>
      <c r="B366" s="2234"/>
      <c r="C366" s="2235"/>
      <c r="D366" s="2235"/>
      <c r="E366" s="2235"/>
      <c r="F366" s="2235"/>
      <c r="G366" s="2235"/>
      <c r="H366" s="2235"/>
      <c r="I366" s="2236"/>
      <c r="J366" s="437"/>
      <c r="K366" s="437"/>
      <c r="L366" s="437"/>
      <c r="M366" s="437"/>
      <c r="N366" s="437"/>
      <c r="O366" s="438"/>
      <c r="P366" s="438"/>
      <c r="Q366" s="437"/>
      <c r="R366" s="439"/>
      <c r="S366" s="1872" t="s">
        <v>706</v>
      </c>
      <c r="T366" s="1872"/>
      <c r="U366" s="1872"/>
      <c r="V366" s="1872"/>
      <c r="W366" s="1872"/>
      <c r="X366" s="1872"/>
    </row>
    <row r="367" spans="1:27" ht="17.25" customHeight="1">
      <c r="A367" s="437" t="s">
        <v>1289</v>
      </c>
      <c r="B367" s="437"/>
      <c r="C367" s="437"/>
      <c r="D367" s="437"/>
      <c r="E367" s="437"/>
      <c r="F367" s="437"/>
      <c r="G367" s="438"/>
      <c r="H367" s="437"/>
      <c r="I367" s="437"/>
      <c r="J367" s="437"/>
      <c r="K367" s="437"/>
      <c r="L367" s="437"/>
      <c r="M367" s="438"/>
      <c r="N367" s="437"/>
      <c r="O367" s="437"/>
      <c r="P367" s="437"/>
      <c r="Q367" s="437"/>
      <c r="R367" s="437"/>
      <c r="S367" s="437"/>
      <c r="T367" s="437"/>
      <c r="U367" s="437"/>
      <c r="V367" s="437"/>
      <c r="W367" s="437"/>
      <c r="X367" s="437"/>
    </row>
    <row r="368" spans="1:27" ht="17.25" customHeight="1">
      <c r="J368" s="899" t="s">
        <v>959</v>
      </c>
      <c r="K368" s="899"/>
      <c r="L368" s="899"/>
      <c r="M368" s="899"/>
      <c r="N368" s="899"/>
      <c r="O368" s="900" t="s">
        <v>1357</v>
      </c>
      <c r="P368" s="900"/>
      <c r="Q368" s="900"/>
      <c r="R368" s="900"/>
      <c r="S368" s="900"/>
      <c r="T368" s="900"/>
      <c r="U368" s="900"/>
      <c r="V368" s="900"/>
      <c r="W368" s="900"/>
      <c r="X368" s="900"/>
    </row>
    <row r="369" spans="1:24" ht="17.25" customHeight="1">
      <c r="G369" s="898" t="s">
        <v>7</v>
      </c>
      <c r="H369" s="898"/>
      <c r="I369" s="898"/>
      <c r="J369" s="899" t="s">
        <v>960</v>
      </c>
      <c r="K369" s="899"/>
      <c r="L369" s="899"/>
      <c r="M369" s="899"/>
      <c r="N369" s="899"/>
      <c r="O369" s="900" t="s">
        <v>1358</v>
      </c>
      <c r="P369" s="900"/>
      <c r="Q369" s="900"/>
      <c r="R369" s="900"/>
      <c r="S369" s="900"/>
      <c r="T369" s="900"/>
      <c r="U369" s="900"/>
      <c r="V369" s="900"/>
      <c r="W369" s="900"/>
      <c r="X369" s="900"/>
    </row>
    <row r="370" spans="1:24" ht="17.25" customHeight="1">
      <c r="J370" s="899" t="s">
        <v>961</v>
      </c>
      <c r="K370" s="899"/>
      <c r="L370" s="899"/>
      <c r="M370" s="899"/>
      <c r="N370" s="899"/>
      <c r="O370" s="900" t="s">
        <v>1359</v>
      </c>
      <c r="P370" s="900"/>
      <c r="Q370" s="900"/>
      <c r="R370" s="900"/>
      <c r="S370" s="900"/>
      <c r="T370" s="900"/>
      <c r="U370" s="900"/>
      <c r="V370" s="900"/>
      <c r="W370" s="900"/>
      <c r="X370" s="900"/>
    </row>
    <row r="371" spans="1:24" ht="17.25" customHeight="1">
      <c r="C371" s="546"/>
      <c r="D371" s="546"/>
      <c r="E371" s="546"/>
      <c r="F371" s="546"/>
      <c r="G371" s="546"/>
      <c r="L371" s="546"/>
      <c r="R371" s="546"/>
      <c r="S371" s="546"/>
      <c r="T371" s="546"/>
      <c r="U371" s="546"/>
      <c r="V371" s="546"/>
      <c r="W371" s="546"/>
      <c r="X371" s="546"/>
    </row>
    <row r="372" spans="1:24" ht="17.25" customHeight="1">
      <c r="A372" s="546" t="s">
        <v>1267</v>
      </c>
      <c r="B372" s="546"/>
      <c r="C372" s="546"/>
      <c r="D372" s="546"/>
      <c r="E372" s="546"/>
      <c r="F372" s="546"/>
      <c r="G372" s="546"/>
      <c r="H372" s="546"/>
      <c r="I372" s="546"/>
      <c r="J372" s="546"/>
      <c r="K372" s="546"/>
      <c r="L372" s="546"/>
      <c r="M372" s="546"/>
      <c r="N372" s="546"/>
      <c r="O372" s="546"/>
      <c r="P372" s="546"/>
      <c r="Q372" s="546"/>
      <c r="R372" s="546"/>
      <c r="S372" s="546"/>
      <c r="T372" s="546"/>
      <c r="U372" s="546"/>
      <c r="V372" s="546"/>
      <c r="W372" s="546"/>
      <c r="X372" s="546"/>
    </row>
    <row r="373" spans="1:24" ht="17.25" customHeight="1" thickBot="1">
      <c r="A373" s="546"/>
      <c r="B373" s="546"/>
      <c r="C373" s="546"/>
      <c r="D373" s="546"/>
      <c r="E373" s="546"/>
      <c r="F373" s="546"/>
      <c r="G373" s="546"/>
      <c r="H373" s="546"/>
      <c r="I373" s="546"/>
      <c r="J373" s="546"/>
      <c r="K373" s="546"/>
      <c r="L373" s="546"/>
      <c r="M373" s="546"/>
      <c r="N373" s="546"/>
      <c r="O373" s="546"/>
      <c r="P373" s="546"/>
      <c r="Q373" s="546"/>
      <c r="R373" s="546"/>
      <c r="S373" s="546"/>
      <c r="T373" s="546"/>
      <c r="U373" s="546"/>
      <c r="V373" s="546"/>
      <c r="W373" s="546"/>
      <c r="X373" s="546"/>
    </row>
    <row r="374" spans="1:24" ht="17.25" customHeight="1" thickBot="1">
      <c r="A374" s="2189" t="s">
        <v>1284</v>
      </c>
      <c r="B374" s="2190"/>
      <c r="C374" s="2190"/>
      <c r="D374" s="2190"/>
      <c r="E374" s="2190"/>
      <c r="F374" s="2190"/>
      <c r="G374" s="2191">
        <v>76485000</v>
      </c>
      <c r="H374" s="2191"/>
      <c r="I374" s="2191"/>
      <c r="J374" s="2191"/>
      <c r="K374" s="2191"/>
      <c r="L374" s="2191"/>
      <c r="M374" s="2191"/>
      <c r="N374" s="2191"/>
      <c r="O374" s="2191"/>
      <c r="P374" s="2191"/>
      <c r="Q374" s="2191"/>
      <c r="R374" s="2191"/>
      <c r="S374" s="2191"/>
      <c r="T374" s="2191"/>
      <c r="U374" s="2191"/>
      <c r="V374" s="2181" t="s">
        <v>1268</v>
      </c>
      <c r="W374" s="2181"/>
      <c r="X374" s="2182"/>
    </row>
    <row r="375" spans="1:24" ht="17.25" customHeight="1">
      <c r="A375" s="2193" t="s">
        <v>1283</v>
      </c>
      <c r="B375" s="2194"/>
      <c r="C375" s="2194"/>
      <c r="D375" s="2194"/>
      <c r="E375" s="2194"/>
      <c r="F375" s="2194"/>
      <c r="G375" s="2194"/>
      <c r="H375" s="2194"/>
      <c r="I375" s="2194"/>
      <c r="J375" s="2194"/>
      <c r="K375" s="2194"/>
      <c r="L375" s="2194"/>
      <c r="M375" s="2194"/>
      <c r="N375" s="2194"/>
      <c r="O375" s="2194"/>
      <c r="P375" s="2194"/>
      <c r="Q375" s="2194"/>
      <c r="R375" s="2194"/>
      <c r="S375" s="2194"/>
      <c r="T375" s="2194"/>
      <c r="U375" s="2194"/>
      <c r="V375" s="2194"/>
      <c r="W375" s="2194"/>
      <c r="X375" s="2195"/>
    </row>
    <row r="376" spans="1:24" ht="17.25" customHeight="1">
      <c r="A376" s="2175" t="s">
        <v>1480</v>
      </c>
      <c r="B376" s="2176"/>
      <c r="C376" s="2176"/>
      <c r="D376" s="2176"/>
      <c r="E376" s="2176"/>
      <c r="F376" s="2176"/>
      <c r="G376" s="2176"/>
      <c r="H376" s="2176"/>
      <c r="I376" s="2176"/>
      <c r="J376" s="2176"/>
      <c r="K376" s="2176"/>
      <c r="L376" s="2176"/>
      <c r="M376" s="2176"/>
      <c r="N376" s="2176"/>
      <c r="O376" s="2176"/>
      <c r="P376" s="2176"/>
      <c r="Q376" s="2176"/>
      <c r="R376" s="2176"/>
      <c r="S376" s="2176"/>
      <c r="T376" s="2176"/>
      <c r="U376" s="2176"/>
      <c r="V376" s="2176"/>
      <c r="W376" s="2176"/>
      <c r="X376" s="2177"/>
    </row>
    <row r="377" spans="1:24" ht="17.25" customHeight="1">
      <c r="A377" s="2178"/>
      <c r="B377" s="2179"/>
      <c r="C377" s="2179"/>
      <c r="D377" s="2179"/>
      <c r="E377" s="2179"/>
      <c r="F377" s="2179"/>
      <c r="G377" s="2179"/>
      <c r="H377" s="2179"/>
      <c r="I377" s="2179"/>
      <c r="J377" s="2179"/>
      <c r="K377" s="2179"/>
      <c r="L377" s="2179"/>
      <c r="M377" s="2179"/>
      <c r="N377" s="2179"/>
      <c r="O377" s="2179"/>
      <c r="P377" s="2179"/>
      <c r="Q377" s="2179"/>
      <c r="R377" s="2179"/>
      <c r="S377" s="2179"/>
      <c r="T377" s="2179"/>
      <c r="U377" s="2179"/>
      <c r="V377" s="2179"/>
      <c r="W377" s="2179"/>
      <c r="X377" s="2180"/>
    </row>
    <row r="378" spans="1:24" ht="17.25" customHeight="1">
      <c r="A378" s="2178"/>
      <c r="B378" s="2179"/>
      <c r="C378" s="2179"/>
      <c r="D378" s="2179"/>
      <c r="E378" s="2179"/>
      <c r="F378" s="2179"/>
      <c r="G378" s="2179"/>
      <c r="H378" s="2179"/>
      <c r="I378" s="2179"/>
      <c r="J378" s="2179"/>
      <c r="K378" s="2179"/>
      <c r="L378" s="2179"/>
      <c r="M378" s="2179"/>
      <c r="N378" s="2179"/>
      <c r="O378" s="2179"/>
      <c r="P378" s="2179"/>
      <c r="Q378" s="2179"/>
      <c r="R378" s="2179"/>
      <c r="S378" s="2179"/>
      <c r="T378" s="2179"/>
      <c r="U378" s="2179"/>
      <c r="V378" s="2179"/>
      <c r="W378" s="2179"/>
      <c r="X378" s="2180"/>
    </row>
    <row r="379" spans="1:24" ht="17.25" customHeight="1">
      <c r="A379" s="2178"/>
      <c r="B379" s="2179"/>
      <c r="C379" s="2179"/>
      <c r="D379" s="2179"/>
      <c r="E379" s="2179"/>
      <c r="F379" s="2179"/>
      <c r="G379" s="2179"/>
      <c r="H379" s="2179"/>
      <c r="I379" s="2179"/>
      <c r="J379" s="2179"/>
      <c r="K379" s="2179"/>
      <c r="L379" s="2179"/>
      <c r="M379" s="2179"/>
      <c r="N379" s="2179"/>
      <c r="O379" s="2179"/>
      <c r="P379" s="2179"/>
      <c r="Q379" s="2179"/>
      <c r="R379" s="2179"/>
      <c r="S379" s="2179"/>
      <c r="T379" s="2179"/>
      <c r="U379" s="2179"/>
      <c r="V379" s="2179"/>
      <c r="W379" s="2179"/>
      <c r="X379" s="2180"/>
    </row>
    <row r="380" spans="1:24" ht="17.25" customHeight="1">
      <c r="A380" s="2178"/>
      <c r="B380" s="2179"/>
      <c r="C380" s="2179"/>
      <c r="D380" s="2179"/>
      <c r="E380" s="2179"/>
      <c r="F380" s="2179"/>
      <c r="G380" s="2179"/>
      <c r="H380" s="2179"/>
      <c r="I380" s="2179"/>
      <c r="J380" s="2179"/>
      <c r="K380" s="2179"/>
      <c r="L380" s="2179"/>
      <c r="M380" s="2179"/>
      <c r="N380" s="2179"/>
      <c r="O380" s="2179"/>
      <c r="P380" s="2179"/>
      <c r="Q380" s="2179"/>
      <c r="R380" s="2179"/>
      <c r="S380" s="2179"/>
      <c r="T380" s="2179"/>
      <c r="U380" s="2179"/>
      <c r="V380" s="2179"/>
      <c r="W380" s="2179"/>
      <c r="X380" s="2180"/>
    </row>
    <row r="381" spans="1:24" ht="17.25" customHeight="1" thickBot="1">
      <c r="A381" s="2192"/>
      <c r="B381" s="2184"/>
      <c r="C381" s="2184"/>
      <c r="D381" s="2184"/>
      <c r="E381" s="2184"/>
      <c r="F381" s="2184"/>
      <c r="G381" s="2184"/>
      <c r="H381" s="2184"/>
      <c r="I381" s="2184"/>
      <c r="J381" s="2184"/>
      <c r="K381" s="2184"/>
      <c r="L381" s="2184"/>
      <c r="M381" s="2184"/>
      <c r="N381" s="2184"/>
      <c r="O381" s="2184"/>
      <c r="P381" s="2184"/>
      <c r="Q381" s="2184"/>
      <c r="R381" s="2184"/>
      <c r="S381" s="2184"/>
      <c r="T381" s="2184"/>
      <c r="U381" s="2184"/>
      <c r="V381" s="2184"/>
      <c r="W381" s="2184"/>
      <c r="X381" s="2185"/>
    </row>
    <row r="382" spans="1:24" ht="17.25" customHeight="1">
      <c r="A382" s="2207" t="s">
        <v>1285</v>
      </c>
      <c r="B382" s="2207"/>
      <c r="C382" s="2207"/>
      <c r="D382" s="2207"/>
      <c r="E382" s="2207"/>
      <c r="F382" s="2207"/>
      <c r="G382" s="2207"/>
      <c r="H382" s="2207"/>
      <c r="I382" s="2207"/>
      <c r="J382" s="2207"/>
      <c r="K382" s="2207"/>
      <c r="L382" s="2207"/>
      <c r="M382" s="2207"/>
      <c r="N382" s="2207"/>
      <c r="O382" s="2207"/>
      <c r="P382" s="2207"/>
      <c r="Q382" s="2207"/>
      <c r="R382" s="2207"/>
      <c r="S382" s="2207"/>
      <c r="T382" s="2207"/>
      <c r="U382" s="2207"/>
      <c r="V382" s="2207"/>
      <c r="W382" s="2207"/>
      <c r="X382" s="2207"/>
    </row>
    <row r="383" spans="1:24" ht="17.25" customHeight="1">
      <c r="A383" s="804"/>
      <c r="B383" s="804"/>
      <c r="C383" s="804"/>
      <c r="D383" s="804"/>
      <c r="E383" s="804"/>
      <c r="F383" s="804"/>
      <c r="G383" s="804"/>
      <c r="H383" s="804"/>
      <c r="I383" s="804"/>
      <c r="J383" s="804"/>
      <c r="K383" s="804"/>
      <c r="L383" s="804"/>
      <c r="M383" s="804"/>
      <c r="N383" s="804"/>
      <c r="O383" s="546"/>
      <c r="P383" s="546"/>
      <c r="Q383" s="546"/>
      <c r="R383" s="546"/>
      <c r="S383" s="546"/>
      <c r="T383" s="546"/>
      <c r="U383" s="546"/>
      <c r="V383" s="546"/>
      <c r="W383" s="546"/>
      <c r="X383" s="546"/>
    </row>
    <row r="384" spans="1:24" ht="17.25" customHeight="1">
      <c r="B384" s="273" t="s">
        <v>1366</v>
      </c>
      <c r="C384" s="542" t="s">
        <v>1286</v>
      </c>
      <c r="G384" s="546"/>
      <c r="H384" s="546"/>
      <c r="I384" s="546"/>
      <c r="J384" s="546"/>
      <c r="K384" s="546"/>
      <c r="L384" s="546"/>
      <c r="M384" s="546"/>
      <c r="N384" s="546"/>
      <c r="O384" s="546"/>
      <c r="P384" s="546"/>
      <c r="Q384" s="546"/>
      <c r="R384" s="546"/>
      <c r="S384" s="546"/>
      <c r="T384" s="546"/>
      <c r="U384" s="546"/>
      <c r="V384" s="546"/>
      <c r="W384" s="546"/>
      <c r="X384" s="546"/>
    </row>
    <row r="385" spans="1:24" ht="17.25" customHeight="1" thickBot="1">
      <c r="A385" s="546"/>
      <c r="B385" s="546"/>
      <c r="C385" s="546"/>
      <c r="D385" s="546"/>
      <c r="E385" s="546"/>
      <c r="F385" s="546"/>
      <c r="G385" s="546"/>
      <c r="H385" s="546"/>
      <c r="I385" s="546"/>
      <c r="J385" s="546"/>
      <c r="K385" s="546"/>
      <c r="L385" s="546"/>
      <c r="M385" s="546"/>
      <c r="N385" s="546"/>
      <c r="O385" s="546"/>
      <c r="P385" s="546"/>
      <c r="Q385" s="546"/>
      <c r="R385" s="546"/>
      <c r="S385" s="546"/>
      <c r="T385" s="546"/>
      <c r="U385" s="546"/>
      <c r="V385" s="546"/>
      <c r="W385" s="546"/>
      <c r="X385" s="546"/>
    </row>
    <row r="386" spans="1:24" ht="17.25" customHeight="1" thickBot="1">
      <c r="A386" s="2186" t="s">
        <v>1281</v>
      </c>
      <c r="B386" s="2187"/>
      <c r="C386" s="2187"/>
      <c r="D386" s="2187"/>
      <c r="E386" s="2187"/>
      <c r="F386" s="2188"/>
      <c r="G386" s="522" t="s">
        <v>1361</v>
      </c>
      <c r="H386" s="523" t="s">
        <v>1361</v>
      </c>
      <c r="I386" s="523" t="s">
        <v>1361</v>
      </c>
      <c r="J386" s="523" t="s">
        <v>1361</v>
      </c>
      <c r="K386" s="523" t="s">
        <v>1361</v>
      </c>
      <c r="L386" s="523" t="s">
        <v>1362</v>
      </c>
      <c r="M386" s="523" t="s">
        <v>1363</v>
      </c>
      <c r="N386" s="524" t="s">
        <v>1364</v>
      </c>
      <c r="O386" s="525"/>
      <c r="P386" s="2186" t="s">
        <v>1269</v>
      </c>
      <c r="Q386" s="2187"/>
      <c r="R386" s="2187"/>
      <c r="S386" s="2187"/>
      <c r="T386" s="2187"/>
      <c r="U386" s="2188"/>
      <c r="V386" s="2196" t="s">
        <v>1471</v>
      </c>
      <c r="W386" s="2196"/>
      <c r="X386" s="2197"/>
    </row>
    <row r="387" spans="1:24" ht="17.25" customHeight="1">
      <c r="A387" s="2208" t="s">
        <v>1287</v>
      </c>
      <c r="B387" s="2208"/>
      <c r="C387" s="2208"/>
      <c r="D387" s="2208"/>
      <c r="E387" s="2208"/>
      <c r="F387" s="2208"/>
      <c r="G387" s="2208"/>
      <c r="H387" s="2208"/>
      <c r="I387" s="2208"/>
      <c r="J387" s="2208"/>
      <c r="K387" s="2208"/>
      <c r="L387" s="2208"/>
      <c r="M387" s="2208"/>
      <c r="N387" s="2208"/>
      <c r="O387" s="2208"/>
      <c r="P387" s="2208"/>
      <c r="Q387" s="2208"/>
      <c r="R387" s="2208"/>
      <c r="S387" s="2208"/>
      <c r="T387" s="2208"/>
      <c r="U387" s="2208"/>
      <c r="V387" s="2208"/>
      <c r="W387" s="2208"/>
      <c r="X387" s="2208"/>
    </row>
    <row r="388" spans="1:24" ht="17.25" customHeight="1">
      <c r="A388" s="546"/>
      <c r="B388" s="546"/>
      <c r="C388" s="546"/>
      <c r="D388" s="546"/>
      <c r="E388" s="546"/>
      <c r="F388" s="546"/>
      <c r="G388" s="546"/>
      <c r="H388" s="546"/>
      <c r="I388" s="546"/>
      <c r="J388" s="546"/>
      <c r="K388" s="546"/>
      <c r="L388" s="546"/>
      <c r="M388" s="546"/>
      <c r="N388" s="546"/>
      <c r="O388" s="546"/>
      <c r="P388" s="546"/>
      <c r="Q388" s="546"/>
      <c r="R388" s="546"/>
      <c r="S388" s="546"/>
      <c r="T388" s="546"/>
      <c r="U388" s="546"/>
      <c r="V388" s="546"/>
      <c r="W388" s="546"/>
      <c r="X388" s="546"/>
    </row>
    <row r="389" spans="1:24" ht="17.25" customHeight="1">
      <c r="A389" s="546"/>
      <c r="B389" s="273" t="s">
        <v>373</v>
      </c>
      <c r="C389" s="546" t="s">
        <v>1288</v>
      </c>
      <c r="D389" s="546"/>
      <c r="E389" s="546"/>
      <c r="F389" s="546"/>
      <c r="G389" s="546"/>
      <c r="H389" s="546"/>
      <c r="I389" s="546"/>
      <c r="J389" s="546"/>
      <c r="K389" s="546"/>
      <c r="L389" s="546"/>
      <c r="M389" s="546"/>
      <c r="N389" s="546"/>
      <c r="O389" s="546"/>
      <c r="P389" s="546"/>
      <c r="Q389" s="546"/>
      <c r="R389" s="546"/>
      <c r="S389" s="546"/>
      <c r="T389" s="546"/>
      <c r="U389" s="546"/>
      <c r="V389" s="546"/>
      <c r="W389" s="546"/>
      <c r="X389" s="546"/>
    </row>
    <row r="390" spans="1:24" ht="17.25" customHeight="1" thickBot="1">
      <c r="A390" s="546"/>
      <c r="B390" s="546"/>
      <c r="C390" s="546"/>
      <c r="D390" s="546"/>
      <c r="E390" s="546"/>
      <c r="F390" s="546"/>
      <c r="G390" s="546"/>
      <c r="H390" s="546"/>
      <c r="I390" s="546"/>
      <c r="J390" s="546"/>
      <c r="K390" s="546"/>
      <c r="L390" s="546"/>
      <c r="M390" s="546"/>
      <c r="N390" s="546"/>
      <c r="O390" s="546"/>
      <c r="P390" s="546"/>
      <c r="Q390" s="546"/>
      <c r="R390" s="546"/>
      <c r="S390" s="546"/>
      <c r="T390" s="546"/>
      <c r="U390" s="546"/>
      <c r="V390" s="546"/>
      <c r="W390" s="546"/>
      <c r="X390" s="546"/>
    </row>
    <row r="391" spans="1:24" ht="17.25" customHeight="1" thickBot="1">
      <c r="A391" s="2186" t="s">
        <v>1270</v>
      </c>
      <c r="B391" s="2187"/>
      <c r="C391" s="2187"/>
      <c r="D391" s="2187"/>
      <c r="E391" s="2187"/>
      <c r="F391" s="2188"/>
      <c r="G391" s="2226"/>
      <c r="H391" s="2227"/>
      <c r="I391" s="2227"/>
      <c r="J391" s="2227"/>
      <c r="K391" s="2227"/>
      <c r="L391" s="2227"/>
      <c r="M391" s="2186" t="s">
        <v>1271</v>
      </c>
      <c r="N391" s="2187"/>
      <c r="O391" s="2187"/>
      <c r="P391" s="2187"/>
      <c r="Q391" s="2187"/>
      <c r="R391" s="2187"/>
      <c r="S391" s="2198"/>
      <c r="T391" s="2199"/>
      <c r="U391" s="2199"/>
      <c r="V391" s="2199"/>
      <c r="W391" s="2199"/>
      <c r="X391" s="2217"/>
    </row>
    <row r="392" spans="1:24" ht="17.25" customHeight="1" thickBot="1">
      <c r="A392" s="2186" t="s">
        <v>1282</v>
      </c>
      <c r="B392" s="2187"/>
      <c r="C392" s="2187"/>
      <c r="D392" s="2187"/>
      <c r="E392" s="2187"/>
      <c r="F392" s="2188"/>
      <c r="G392" s="2198"/>
      <c r="H392" s="2199"/>
      <c r="I392" s="2199"/>
      <c r="J392" s="2199"/>
      <c r="K392" s="2199"/>
      <c r="L392" s="2199"/>
      <c r="M392" s="2186" t="s">
        <v>1272</v>
      </c>
      <c r="N392" s="2187"/>
      <c r="O392" s="2187"/>
      <c r="P392" s="2187"/>
      <c r="Q392" s="2187"/>
      <c r="R392" s="2187"/>
      <c r="S392" s="2198"/>
      <c r="T392" s="2199"/>
      <c r="U392" s="2199"/>
      <c r="V392" s="2199"/>
      <c r="W392" s="2199"/>
      <c r="X392" s="2217"/>
    </row>
    <row r="393" spans="1:24" ht="17.25" customHeight="1">
      <c r="A393" s="548"/>
      <c r="B393" s="544"/>
      <c r="C393" s="544"/>
      <c r="D393" s="544"/>
      <c r="E393" s="544"/>
      <c r="F393" s="545"/>
      <c r="G393" s="2218"/>
      <c r="H393" s="2219"/>
      <c r="I393" s="2219"/>
      <c r="J393" s="2219"/>
      <c r="K393" s="2219"/>
      <c r="L393" s="2219"/>
      <c r="M393" s="2219"/>
      <c r="N393" s="2219"/>
      <c r="O393" s="2219"/>
      <c r="P393" s="2219"/>
      <c r="Q393" s="2219"/>
      <c r="R393" s="2219"/>
      <c r="S393" s="2219"/>
      <c r="T393" s="2219"/>
      <c r="U393" s="2219"/>
      <c r="V393" s="2219"/>
      <c r="W393" s="2219"/>
      <c r="X393" s="2220"/>
    </row>
    <row r="394" spans="1:24" ht="17.25" customHeight="1">
      <c r="A394" s="2200" t="s">
        <v>471</v>
      </c>
      <c r="B394" s="1167"/>
      <c r="C394" s="1167"/>
      <c r="D394" s="1167"/>
      <c r="E394" s="1167"/>
      <c r="F394" s="1168"/>
      <c r="G394" s="2221"/>
      <c r="H394" s="2222"/>
      <c r="I394" s="2222"/>
      <c r="J394" s="2222"/>
      <c r="K394" s="2222"/>
      <c r="L394" s="2222"/>
      <c r="M394" s="2222"/>
      <c r="N394" s="2222"/>
      <c r="O394" s="2222"/>
      <c r="P394" s="2222"/>
      <c r="Q394" s="2222"/>
      <c r="R394" s="2222"/>
      <c r="S394" s="2222"/>
      <c r="T394" s="2222"/>
      <c r="U394" s="2222"/>
      <c r="V394" s="2222"/>
      <c r="W394" s="2222"/>
      <c r="X394" s="2223"/>
    </row>
    <row r="395" spans="1:24" ht="17.25" customHeight="1">
      <c r="A395" s="2200" t="s">
        <v>1273</v>
      </c>
      <c r="B395" s="1167"/>
      <c r="C395" s="1167"/>
      <c r="D395" s="1167"/>
      <c r="E395" s="1167"/>
      <c r="F395" s="1168"/>
      <c r="G395" s="2201"/>
      <c r="H395" s="2202"/>
      <c r="I395" s="2202"/>
      <c r="J395" s="2202"/>
      <c r="K395" s="2202"/>
      <c r="L395" s="2202"/>
      <c r="M395" s="2202"/>
      <c r="N395" s="2202"/>
      <c r="O395" s="2202"/>
      <c r="P395" s="2202"/>
      <c r="Q395" s="2202"/>
      <c r="R395" s="2202"/>
      <c r="S395" s="2202"/>
      <c r="T395" s="2202"/>
      <c r="U395" s="2202"/>
      <c r="V395" s="2202"/>
      <c r="W395" s="2202"/>
      <c r="X395" s="2203"/>
    </row>
    <row r="396" spans="1:24" ht="17.25" customHeight="1" thickBot="1">
      <c r="A396" s="531"/>
      <c r="B396" s="532"/>
      <c r="C396" s="532"/>
      <c r="D396" s="532"/>
      <c r="E396" s="532"/>
      <c r="F396" s="533"/>
      <c r="G396" s="2183"/>
      <c r="H396" s="2184"/>
      <c r="I396" s="2184"/>
      <c r="J396" s="2184"/>
      <c r="K396" s="2184"/>
      <c r="L396" s="2184"/>
      <c r="M396" s="2184"/>
      <c r="N396" s="2184"/>
      <c r="O396" s="2184"/>
      <c r="P396" s="2184"/>
      <c r="Q396" s="2184"/>
      <c r="R396" s="2184"/>
      <c r="S396" s="2184"/>
      <c r="T396" s="2184"/>
      <c r="U396" s="2184"/>
      <c r="V396" s="2184"/>
      <c r="W396" s="2184"/>
      <c r="X396" s="2185"/>
    </row>
    <row r="397" spans="1:24" ht="17.25" customHeight="1">
      <c r="A397" s="546"/>
      <c r="B397" s="546"/>
      <c r="C397" s="546"/>
      <c r="D397" s="546"/>
      <c r="E397" s="546"/>
      <c r="F397" s="546"/>
      <c r="G397" s="546"/>
      <c r="H397" s="546"/>
      <c r="I397" s="546"/>
      <c r="J397" s="546"/>
      <c r="K397" s="546"/>
      <c r="L397" s="546"/>
      <c r="M397" s="546"/>
      <c r="N397" s="546"/>
      <c r="O397" s="546"/>
      <c r="P397" s="546"/>
      <c r="Q397" s="546"/>
      <c r="R397" s="546"/>
      <c r="S397" s="546"/>
      <c r="T397" s="546"/>
      <c r="U397" s="546"/>
      <c r="V397" s="546"/>
      <c r="W397" s="546"/>
      <c r="X397" s="546"/>
    </row>
    <row r="398" spans="1:24" ht="17.25" customHeight="1" thickBot="1">
      <c r="A398" s="511"/>
      <c r="B398" s="511"/>
      <c r="C398" s="511"/>
      <c r="D398" s="511"/>
      <c r="E398" s="511"/>
      <c r="F398" s="511"/>
      <c r="G398" s="511" t="s">
        <v>1274</v>
      </c>
      <c r="H398" s="511"/>
      <c r="I398" s="511"/>
      <c r="J398" s="511"/>
      <c r="K398" s="511"/>
      <c r="L398" s="511"/>
      <c r="M398" s="511"/>
      <c r="N398" s="511"/>
      <c r="O398" s="511"/>
      <c r="P398" s="511"/>
      <c r="Q398" s="511"/>
      <c r="R398" s="511"/>
      <c r="S398" s="511"/>
      <c r="T398" s="511"/>
      <c r="U398" s="511"/>
      <c r="V398" s="511"/>
      <c r="W398" s="786"/>
      <c r="X398" s="786"/>
    </row>
    <row r="399" spans="1:24" ht="17.25" customHeight="1">
      <c r="A399" s="511"/>
      <c r="B399" s="511"/>
      <c r="C399" s="511"/>
      <c r="D399" s="511"/>
      <c r="E399" s="513"/>
      <c r="F399" s="511"/>
      <c r="G399" s="2212" t="s">
        <v>1275</v>
      </c>
      <c r="H399" s="2213"/>
      <c r="I399" s="2213"/>
      <c r="J399" s="2213"/>
      <c r="K399" s="2213"/>
      <c r="L399" s="2213"/>
      <c r="M399" s="2213"/>
      <c r="N399" s="2213"/>
      <c r="O399" s="2214" t="s">
        <v>1276</v>
      </c>
      <c r="P399" s="2215"/>
      <c r="Q399" s="2215"/>
      <c r="R399" s="2215"/>
      <c r="S399" s="2216"/>
      <c r="T399" s="2224" t="s">
        <v>1277</v>
      </c>
      <c r="U399" s="2215"/>
      <c r="V399" s="2215"/>
      <c r="W399" s="2215"/>
      <c r="X399" s="2225"/>
    </row>
    <row r="400" spans="1:24" ht="17.25" customHeight="1">
      <c r="A400" s="807"/>
      <c r="B400" s="807"/>
      <c r="C400" s="807"/>
      <c r="D400" s="807"/>
      <c r="E400" s="807"/>
      <c r="F400" s="511"/>
      <c r="G400" s="515"/>
      <c r="H400" s="514"/>
      <c r="I400" s="514"/>
      <c r="J400" s="514"/>
      <c r="K400" s="514"/>
      <c r="L400" s="514"/>
      <c r="M400" s="514"/>
      <c r="N400" s="517"/>
      <c r="O400" s="515"/>
      <c r="P400" s="514"/>
      <c r="Q400" s="514"/>
      <c r="R400" s="514"/>
      <c r="S400" s="516"/>
      <c r="T400" s="514"/>
      <c r="U400" s="514"/>
      <c r="V400" s="514"/>
      <c r="W400" s="514"/>
      <c r="X400" s="517"/>
    </row>
    <row r="401" spans="1:27" ht="17.25" customHeight="1">
      <c r="A401" s="807"/>
      <c r="B401" s="807"/>
      <c r="C401" s="807"/>
      <c r="D401" s="807"/>
      <c r="E401" s="807"/>
      <c r="F401" s="511"/>
      <c r="G401" s="808"/>
      <c r="H401" s="809"/>
      <c r="I401" s="809"/>
      <c r="J401" s="809"/>
      <c r="K401" s="809"/>
      <c r="L401" s="809"/>
      <c r="M401" s="809"/>
      <c r="N401" s="810"/>
      <c r="O401" s="518"/>
      <c r="P401" s="519"/>
      <c r="Q401" s="519"/>
      <c r="R401" s="519"/>
      <c r="S401" s="520"/>
      <c r="T401" s="519"/>
      <c r="U401" s="519"/>
      <c r="V401" s="519"/>
      <c r="W401" s="519"/>
      <c r="X401" s="521"/>
    </row>
    <row r="402" spans="1:27" ht="17.25" customHeight="1">
      <c r="A402" s="512"/>
      <c r="B402" s="512"/>
      <c r="C402" s="512"/>
      <c r="D402" s="512"/>
      <c r="E402" s="512"/>
      <c r="F402" s="511"/>
      <c r="G402" s="518"/>
      <c r="H402" s="519"/>
      <c r="I402" s="519"/>
      <c r="J402" s="519"/>
      <c r="K402" s="519"/>
      <c r="L402" s="519"/>
      <c r="M402" s="519"/>
      <c r="N402" s="521"/>
      <c r="O402" s="518"/>
      <c r="P402" s="519"/>
      <c r="Q402" s="519"/>
      <c r="R402" s="519"/>
      <c r="S402" s="520"/>
      <c r="T402" s="519"/>
      <c r="U402" s="519"/>
      <c r="V402" s="519"/>
      <c r="W402" s="519"/>
      <c r="X402" s="521"/>
    </row>
    <row r="403" spans="1:27" ht="17.25" customHeight="1" thickBot="1">
      <c r="A403" s="512"/>
      <c r="B403" s="512"/>
      <c r="C403" s="512"/>
      <c r="D403" s="512"/>
      <c r="E403" s="512"/>
      <c r="F403" s="511"/>
      <c r="G403" s="526"/>
      <c r="H403" s="527"/>
      <c r="I403" s="527"/>
      <c r="J403" s="527"/>
      <c r="K403" s="527"/>
      <c r="L403" s="527"/>
      <c r="M403" s="527"/>
      <c r="N403" s="529"/>
      <c r="O403" s="526"/>
      <c r="P403" s="527"/>
      <c r="Q403" s="527"/>
      <c r="R403" s="527"/>
      <c r="S403" s="528"/>
      <c r="T403" s="527"/>
      <c r="U403" s="527"/>
      <c r="V403" s="527"/>
      <c r="W403" s="527"/>
      <c r="X403" s="529"/>
    </row>
    <row r="404" spans="1:27" ht="17.25" customHeight="1" thickBot="1">
      <c r="A404" s="512"/>
      <c r="B404" s="512"/>
      <c r="C404" s="512"/>
      <c r="D404" s="512"/>
      <c r="E404" s="512"/>
      <c r="F404" s="511"/>
      <c r="G404" s="2204" t="s">
        <v>1278</v>
      </c>
      <c r="H404" s="2205"/>
      <c r="I404" s="2205"/>
      <c r="J404" s="2205"/>
      <c r="K404" s="2205"/>
      <c r="L404" s="2206"/>
      <c r="M404" s="566" t="s">
        <v>373</v>
      </c>
      <c r="N404" s="2209" t="s">
        <v>1293</v>
      </c>
      <c r="O404" s="2211"/>
      <c r="P404" s="566" t="s">
        <v>373</v>
      </c>
      <c r="Q404" s="2209" t="s">
        <v>1292</v>
      </c>
      <c r="R404" s="2211"/>
      <c r="S404" s="566" t="s">
        <v>373</v>
      </c>
      <c r="T404" s="2209" t="s">
        <v>1279</v>
      </c>
      <c r="U404" s="2211"/>
      <c r="V404" s="566" t="s">
        <v>373</v>
      </c>
      <c r="W404" s="2209" t="s">
        <v>1291</v>
      </c>
      <c r="X404" s="2210"/>
      <c r="Y404" s="546"/>
      <c r="Z404" s="546"/>
      <c r="AA404" s="546"/>
    </row>
    <row r="406" spans="1:27" ht="17.25" customHeight="1">
      <c r="A406" s="546"/>
      <c r="B406" s="546"/>
      <c r="C406" s="546"/>
      <c r="D406" s="546"/>
      <c r="E406" s="546"/>
      <c r="F406" s="546"/>
      <c r="G406" s="546"/>
      <c r="R406" s="546"/>
      <c r="S406" s="546"/>
      <c r="T406" s="546"/>
      <c r="X406" s="422" t="s">
        <v>1290</v>
      </c>
    </row>
    <row r="407" spans="1:27" ht="17.25" customHeight="1">
      <c r="A407" s="546"/>
      <c r="B407" s="2228" t="s">
        <v>1481</v>
      </c>
      <c r="C407" s="2229"/>
      <c r="D407" s="2229"/>
      <c r="E407" s="2229"/>
      <c r="F407" s="2229"/>
      <c r="G407" s="2229"/>
      <c r="H407" s="2229"/>
      <c r="I407" s="2230"/>
      <c r="P407" s="803"/>
      <c r="Q407" s="803"/>
      <c r="R407" s="804"/>
      <c r="S407" s="804"/>
      <c r="T407" s="804"/>
      <c r="U407" s="803"/>
      <c r="V407" s="803"/>
      <c r="W407" s="803"/>
      <c r="X407" s="804"/>
    </row>
    <row r="408" spans="1:27" ht="17.25" customHeight="1">
      <c r="A408" s="565"/>
      <c r="B408" s="2231"/>
      <c r="C408" s="2232"/>
      <c r="D408" s="2232"/>
      <c r="E408" s="2232"/>
      <c r="F408" s="2232"/>
      <c r="G408" s="2232"/>
      <c r="H408" s="2232"/>
      <c r="I408" s="2233"/>
      <c r="J408" s="1030" t="s">
        <v>1280</v>
      </c>
      <c r="K408" s="1030"/>
      <c r="L408" s="1030"/>
      <c r="M408" s="1030"/>
      <c r="N408" s="1030"/>
      <c r="O408" s="1030"/>
      <c r="P408" s="805"/>
      <c r="Q408" s="805"/>
      <c r="R408" s="805"/>
      <c r="S408" s="805"/>
      <c r="T408" s="805"/>
      <c r="U408" s="805"/>
      <c r="V408" s="805"/>
      <c r="W408" s="805"/>
      <c r="X408" s="805"/>
    </row>
    <row r="409" spans="1:27" ht="17.25" customHeight="1">
      <c r="A409" s="565"/>
      <c r="B409" s="2231"/>
      <c r="C409" s="2232"/>
      <c r="D409" s="2232"/>
      <c r="E409" s="2232"/>
      <c r="F409" s="2232"/>
      <c r="G409" s="2232"/>
      <c r="H409" s="2232"/>
      <c r="I409" s="2233"/>
      <c r="J409" s="1030"/>
      <c r="K409" s="1030"/>
      <c r="L409" s="1030"/>
      <c r="M409" s="1030"/>
      <c r="N409" s="1030"/>
      <c r="O409" s="1030"/>
      <c r="P409" s="805"/>
      <c r="Q409" s="805"/>
      <c r="R409" s="805"/>
      <c r="S409" s="805"/>
      <c r="T409" s="805"/>
      <c r="U409" s="805"/>
      <c r="V409" s="805"/>
      <c r="W409" s="805"/>
      <c r="X409" s="805"/>
    </row>
    <row r="410" spans="1:27" ht="17.25" customHeight="1">
      <c r="A410" s="546"/>
      <c r="B410" s="2231"/>
      <c r="C410" s="2232"/>
      <c r="D410" s="2232"/>
      <c r="E410" s="2232"/>
      <c r="F410" s="2232"/>
      <c r="G410" s="2232"/>
      <c r="H410" s="2232"/>
      <c r="I410" s="2233"/>
      <c r="J410" s="543"/>
      <c r="K410" s="543"/>
      <c r="L410" s="543"/>
      <c r="O410" s="543"/>
      <c r="P410" s="802"/>
      <c r="Q410" s="802"/>
      <c r="R410" s="804"/>
      <c r="S410" s="804"/>
      <c r="T410" s="804"/>
      <c r="U410" s="804"/>
      <c r="V410" s="804"/>
      <c r="W410" s="804"/>
      <c r="X410" s="804"/>
    </row>
    <row r="411" spans="1:27" ht="17.25" customHeight="1">
      <c r="A411" s="437"/>
      <c r="B411" s="2234"/>
      <c r="C411" s="2235"/>
      <c r="D411" s="2235"/>
      <c r="E411" s="2235"/>
      <c r="F411" s="2235"/>
      <c r="G411" s="2235"/>
      <c r="H411" s="2235"/>
      <c r="I411" s="2236"/>
      <c r="J411" s="437"/>
      <c r="K411" s="437"/>
      <c r="L411" s="437"/>
      <c r="M411" s="437"/>
      <c r="N411" s="437"/>
      <c r="O411" s="438"/>
      <c r="P411" s="438"/>
      <c r="Q411" s="437"/>
      <c r="R411" s="439"/>
      <c r="S411" s="1872" t="s">
        <v>706</v>
      </c>
      <c r="T411" s="1872"/>
      <c r="U411" s="1872"/>
      <c r="V411" s="1872"/>
      <c r="W411" s="1872"/>
      <c r="X411" s="1872"/>
    </row>
    <row r="412" spans="1:27" ht="17.25" customHeight="1">
      <c r="A412" s="437" t="s">
        <v>1289</v>
      </c>
      <c r="B412" s="437"/>
      <c r="C412" s="437"/>
      <c r="D412" s="437"/>
      <c r="E412" s="437"/>
      <c r="F412" s="437"/>
      <c r="G412" s="438"/>
      <c r="H412" s="437"/>
      <c r="I412" s="437"/>
      <c r="J412" s="437"/>
      <c r="K412" s="437"/>
      <c r="L412" s="437"/>
      <c r="M412" s="438"/>
      <c r="N412" s="437"/>
      <c r="O412" s="437"/>
      <c r="P412" s="437"/>
      <c r="Q412" s="437"/>
      <c r="R412" s="437"/>
      <c r="S412" s="437"/>
      <c r="T412" s="437"/>
      <c r="U412" s="437"/>
      <c r="V412" s="437"/>
      <c r="W412" s="437"/>
      <c r="X412" s="437"/>
    </row>
    <row r="413" spans="1:27" ht="17.25" customHeight="1">
      <c r="J413" s="899" t="s">
        <v>959</v>
      </c>
      <c r="K413" s="899"/>
      <c r="L413" s="899"/>
      <c r="M413" s="899"/>
      <c r="N413" s="899"/>
      <c r="O413" s="900" t="s">
        <v>1372</v>
      </c>
      <c r="P413" s="900"/>
      <c r="Q413" s="900"/>
      <c r="R413" s="900"/>
      <c r="S413" s="900"/>
      <c r="T413" s="900"/>
      <c r="U413" s="900"/>
      <c r="V413" s="900"/>
      <c r="W413" s="900"/>
      <c r="X413" s="900"/>
    </row>
    <row r="414" spans="1:27" ht="17.25" customHeight="1">
      <c r="G414" s="898" t="s">
        <v>7</v>
      </c>
      <c r="H414" s="898"/>
      <c r="I414" s="898"/>
      <c r="J414" s="899" t="s">
        <v>960</v>
      </c>
      <c r="K414" s="899"/>
      <c r="L414" s="899"/>
      <c r="M414" s="899"/>
      <c r="N414" s="899"/>
      <c r="O414" s="900" t="s">
        <v>1370</v>
      </c>
      <c r="P414" s="900"/>
      <c r="Q414" s="900"/>
      <c r="R414" s="900"/>
      <c r="S414" s="900"/>
      <c r="T414" s="900"/>
      <c r="U414" s="900"/>
      <c r="V414" s="900"/>
      <c r="W414" s="900"/>
      <c r="X414" s="900"/>
    </row>
    <row r="415" spans="1:27" ht="17.25" customHeight="1">
      <c r="J415" s="899" t="s">
        <v>961</v>
      </c>
      <c r="K415" s="899"/>
      <c r="L415" s="899"/>
      <c r="M415" s="899"/>
      <c r="N415" s="899"/>
      <c r="O415" s="900" t="s">
        <v>1371</v>
      </c>
      <c r="P415" s="900"/>
      <c r="Q415" s="900"/>
      <c r="R415" s="900"/>
      <c r="S415" s="900"/>
      <c r="T415" s="900"/>
      <c r="U415" s="900"/>
      <c r="V415" s="900"/>
      <c r="W415" s="900"/>
      <c r="X415" s="900"/>
    </row>
    <row r="416" spans="1:27" ht="17.25" customHeight="1">
      <c r="C416" s="546"/>
      <c r="D416" s="546"/>
      <c r="E416" s="546"/>
      <c r="F416" s="546"/>
      <c r="G416" s="546"/>
      <c r="L416" s="546"/>
      <c r="R416" s="546"/>
      <c r="S416" s="546"/>
      <c r="T416" s="546"/>
      <c r="U416" s="546"/>
      <c r="V416" s="546"/>
      <c r="W416" s="546"/>
      <c r="X416" s="546"/>
    </row>
    <row r="417" spans="1:24" ht="17.25" customHeight="1">
      <c r="A417" s="546" t="s">
        <v>1267</v>
      </c>
      <c r="B417" s="546"/>
      <c r="C417" s="546"/>
      <c r="D417" s="546"/>
      <c r="E417" s="546"/>
      <c r="F417" s="546"/>
      <c r="G417" s="546"/>
      <c r="H417" s="546"/>
      <c r="I417" s="546"/>
      <c r="J417" s="546"/>
      <c r="K417" s="546"/>
      <c r="L417" s="546"/>
      <c r="M417" s="546"/>
      <c r="N417" s="546"/>
      <c r="O417" s="546"/>
      <c r="P417" s="546"/>
      <c r="Q417" s="546"/>
      <c r="R417" s="546"/>
      <c r="S417" s="546"/>
      <c r="T417" s="546"/>
      <c r="U417" s="546"/>
      <c r="V417" s="546"/>
      <c r="W417" s="546"/>
      <c r="X417" s="546"/>
    </row>
    <row r="418" spans="1:24" ht="17.25" customHeight="1" thickBot="1">
      <c r="A418" s="546"/>
      <c r="B418" s="546"/>
      <c r="C418" s="546"/>
      <c r="D418" s="546"/>
      <c r="E418" s="546"/>
      <c r="F418" s="546"/>
      <c r="G418" s="546"/>
      <c r="H418" s="546"/>
      <c r="I418" s="546"/>
      <c r="J418" s="546"/>
      <c r="K418" s="546"/>
      <c r="L418" s="546"/>
      <c r="M418" s="546"/>
      <c r="N418" s="546"/>
      <c r="O418" s="546"/>
      <c r="P418" s="546"/>
      <c r="Q418" s="546"/>
      <c r="R418" s="546"/>
      <c r="S418" s="546"/>
      <c r="T418" s="546"/>
      <c r="U418" s="546"/>
      <c r="V418" s="546"/>
      <c r="W418" s="546"/>
      <c r="X418" s="546"/>
    </row>
    <row r="419" spans="1:24" ht="17.25" customHeight="1" thickBot="1">
      <c r="A419" s="2189" t="s">
        <v>1284</v>
      </c>
      <c r="B419" s="2190"/>
      <c r="C419" s="2190"/>
      <c r="D419" s="2190"/>
      <c r="E419" s="2190"/>
      <c r="F419" s="2190"/>
      <c r="G419" s="2191">
        <v>76485000</v>
      </c>
      <c r="H419" s="2191"/>
      <c r="I419" s="2191"/>
      <c r="J419" s="2191"/>
      <c r="K419" s="2191"/>
      <c r="L419" s="2191"/>
      <c r="M419" s="2191"/>
      <c r="N419" s="2191"/>
      <c r="O419" s="2191"/>
      <c r="P419" s="2191"/>
      <c r="Q419" s="2191"/>
      <c r="R419" s="2191"/>
      <c r="S419" s="2191"/>
      <c r="T419" s="2191"/>
      <c r="U419" s="2191"/>
      <c r="V419" s="2181" t="s">
        <v>1268</v>
      </c>
      <c r="W419" s="2181"/>
      <c r="X419" s="2182"/>
    </row>
    <row r="420" spans="1:24" ht="17.25" customHeight="1">
      <c r="A420" s="2193" t="s">
        <v>1283</v>
      </c>
      <c r="B420" s="2194"/>
      <c r="C420" s="2194"/>
      <c r="D420" s="2194"/>
      <c r="E420" s="2194"/>
      <c r="F420" s="2194"/>
      <c r="G420" s="2194"/>
      <c r="H420" s="2194"/>
      <c r="I420" s="2194"/>
      <c r="J420" s="2194"/>
      <c r="K420" s="2194"/>
      <c r="L420" s="2194"/>
      <c r="M420" s="2194"/>
      <c r="N420" s="2194"/>
      <c r="O420" s="2194"/>
      <c r="P420" s="2194"/>
      <c r="Q420" s="2194"/>
      <c r="R420" s="2194"/>
      <c r="S420" s="2194"/>
      <c r="T420" s="2194"/>
      <c r="U420" s="2194"/>
      <c r="V420" s="2194"/>
      <c r="W420" s="2194"/>
      <c r="X420" s="2195"/>
    </row>
    <row r="421" spans="1:24" ht="17.25" customHeight="1">
      <c r="A421" s="2175" t="s">
        <v>1480</v>
      </c>
      <c r="B421" s="2176"/>
      <c r="C421" s="2176"/>
      <c r="D421" s="2176"/>
      <c r="E421" s="2176"/>
      <c r="F421" s="2176"/>
      <c r="G421" s="2176"/>
      <c r="H421" s="2176"/>
      <c r="I421" s="2176"/>
      <c r="J421" s="2176"/>
      <c r="K421" s="2176"/>
      <c r="L421" s="2176"/>
      <c r="M421" s="2176"/>
      <c r="N421" s="2176"/>
      <c r="O421" s="2176"/>
      <c r="P421" s="2176"/>
      <c r="Q421" s="2176"/>
      <c r="R421" s="2176"/>
      <c r="S421" s="2176"/>
      <c r="T421" s="2176"/>
      <c r="U421" s="2176"/>
      <c r="V421" s="2176"/>
      <c r="W421" s="2176"/>
      <c r="X421" s="2177"/>
    </row>
    <row r="422" spans="1:24" ht="17.25" customHeight="1">
      <c r="A422" s="2178"/>
      <c r="B422" s="2179"/>
      <c r="C422" s="2179"/>
      <c r="D422" s="2179"/>
      <c r="E422" s="2179"/>
      <c r="F422" s="2179"/>
      <c r="G422" s="2179"/>
      <c r="H422" s="2179"/>
      <c r="I422" s="2179"/>
      <c r="J422" s="2179"/>
      <c r="K422" s="2179"/>
      <c r="L422" s="2179"/>
      <c r="M422" s="2179"/>
      <c r="N422" s="2179"/>
      <c r="O422" s="2179"/>
      <c r="P422" s="2179"/>
      <c r="Q422" s="2179"/>
      <c r="R422" s="2179"/>
      <c r="S422" s="2179"/>
      <c r="T422" s="2179"/>
      <c r="U422" s="2179"/>
      <c r="V422" s="2179"/>
      <c r="W422" s="2179"/>
      <c r="X422" s="2180"/>
    </row>
    <row r="423" spans="1:24" ht="17.25" customHeight="1">
      <c r="A423" s="2178"/>
      <c r="B423" s="2179"/>
      <c r="C423" s="2179"/>
      <c r="D423" s="2179"/>
      <c r="E423" s="2179"/>
      <c r="F423" s="2179"/>
      <c r="G423" s="2179"/>
      <c r="H423" s="2179"/>
      <c r="I423" s="2179"/>
      <c r="J423" s="2179"/>
      <c r="K423" s="2179"/>
      <c r="L423" s="2179"/>
      <c r="M423" s="2179"/>
      <c r="N423" s="2179"/>
      <c r="O423" s="2179"/>
      <c r="P423" s="2179"/>
      <c r="Q423" s="2179"/>
      <c r="R423" s="2179"/>
      <c r="S423" s="2179"/>
      <c r="T423" s="2179"/>
      <c r="U423" s="2179"/>
      <c r="V423" s="2179"/>
      <c r="W423" s="2179"/>
      <c r="X423" s="2180"/>
    </row>
    <row r="424" spans="1:24" ht="17.25" customHeight="1">
      <c r="A424" s="2178"/>
      <c r="B424" s="2179"/>
      <c r="C424" s="2179"/>
      <c r="D424" s="2179"/>
      <c r="E424" s="2179"/>
      <c r="F424" s="2179"/>
      <c r="G424" s="2179"/>
      <c r="H424" s="2179"/>
      <c r="I424" s="2179"/>
      <c r="J424" s="2179"/>
      <c r="K424" s="2179"/>
      <c r="L424" s="2179"/>
      <c r="M424" s="2179"/>
      <c r="N424" s="2179"/>
      <c r="O424" s="2179"/>
      <c r="P424" s="2179"/>
      <c r="Q424" s="2179"/>
      <c r="R424" s="2179"/>
      <c r="S424" s="2179"/>
      <c r="T424" s="2179"/>
      <c r="U424" s="2179"/>
      <c r="V424" s="2179"/>
      <c r="W424" s="2179"/>
      <c r="X424" s="2180"/>
    </row>
    <row r="425" spans="1:24" ht="17.25" customHeight="1">
      <c r="A425" s="2178"/>
      <c r="B425" s="2179"/>
      <c r="C425" s="2179"/>
      <c r="D425" s="2179"/>
      <c r="E425" s="2179"/>
      <c r="F425" s="2179"/>
      <c r="G425" s="2179"/>
      <c r="H425" s="2179"/>
      <c r="I425" s="2179"/>
      <c r="J425" s="2179"/>
      <c r="K425" s="2179"/>
      <c r="L425" s="2179"/>
      <c r="M425" s="2179"/>
      <c r="N425" s="2179"/>
      <c r="O425" s="2179"/>
      <c r="P425" s="2179"/>
      <c r="Q425" s="2179"/>
      <c r="R425" s="2179"/>
      <c r="S425" s="2179"/>
      <c r="T425" s="2179"/>
      <c r="U425" s="2179"/>
      <c r="V425" s="2179"/>
      <c r="W425" s="2179"/>
      <c r="X425" s="2180"/>
    </row>
    <row r="426" spans="1:24" ht="17.25" customHeight="1" thickBot="1">
      <c r="A426" s="2192"/>
      <c r="B426" s="2184"/>
      <c r="C426" s="2184"/>
      <c r="D426" s="2184"/>
      <c r="E426" s="2184"/>
      <c r="F426" s="2184"/>
      <c r="G426" s="2184"/>
      <c r="H426" s="2184"/>
      <c r="I426" s="2184"/>
      <c r="J426" s="2184"/>
      <c r="K426" s="2184"/>
      <c r="L426" s="2184"/>
      <c r="M426" s="2184"/>
      <c r="N426" s="2184"/>
      <c r="O426" s="2184"/>
      <c r="P426" s="2184"/>
      <c r="Q426" s="2184"/>
      <c r="R426" s="2184"/>
      <c r="S426" s="2184"/>
      <c r="T426" s="2184"/>
      <c r="U426" s="2184"/>
      <c r="V426" s="2184"/>
      <c r="W426" s="2184"/>
      <c r="X426" s="2185"/>
    </row>
    <row r="427" spans="1:24" ht="17.25" customHeight="1">
      <c r="A427" s="2207" t="s">
        <v>1285</v>
      </c>
      <c r="B427" s="2207"/>
      <c r="C427" s="2207"/>
      <c r="D427" s="2207"/>
      <c r="E427" s="2207"/>
      <c r="F427" s="2207"/>
      <c r="G427" s="2207"/>
      <c r="H427" s="2207"/>
      <c r="I427" s="2207"/>
      <c r="J427" s="2207"/>
      <c r="K427" s="2207"/>
      <c r="L427" s="2207"/>
      <c r="M427" s="2207"/>
      <c r="N427" s="2207"/>
      <c r="O427" s="2207"/>
      <c r="P427" s="2207"/>
      <c r="Q427" s="2207"/>
      <c r="R427" s="2207"/>
      <c r="S427" s="2207"/>
      <c r="T427" s="2207"/>
      <c r="U427" s="2207"/>
      <c r="V427" s="2207"/>
      <c r="W427" s="2207"/>
      <c r="X427" s="2207"/>
    </row>
    <row r="428" spans="1:24" ht="17.25" customHeight="1">
      <c r="A428" s="804"/>
      <c r="B428" s="804"/>
      <c r="C428" s="804"/>
      <c r="D428" s="804"/>
      <c r="E428" s="804"/>
      <c r="F428" s="804"/>
      <c r="G428" s="804"/>
      <c r="H428" s="804"/>
      <c r="I428" s="804"/>
      <c r="J428" s="804"/>
      <c r="K428" s="804"/>
      <c r="L428" s="804"/>
      <c r="M428" s="804"/>
      <c r="N428" s="804"/>
      <c r="O428" s="546"/>
      <c r="P428" s="546"/>
      <c r="Q428" s="546"/>
      <c r="R428" s="546"/>
      <c r="S428" s="546"/>
      <c r="T428" s="546"/>
      <c r="U428" s="546"/>
      <c r="V428" s="546"/>
      <c r="W428" s="546"/>
      <c r="X428" s="546"/>
    </row>
    <row r="429" spans="1:24" ht="17.25" customHeight="1">
      <c r="B429" s="273" t="s">
        <v>1366</v>
      </c>
      <c r="C429" s="542" t="s">
        <v>1286</v>
      </c>
      <c r="G429" s="546"/>
      <c r="H429" s="546"/>
      <c r="I429" s="546"/>
      <c r="J429" s="546"/>
      <c r="K429" s="546"/>
      <c r="L429" s="546"/>
      <c r="M429" s="546"/>
      <c r="N429" s="546"/>
      <c r="O429" s="546"/>
      <c r="P429" s="546"/>
      <c r="Q429" s="546"/>
      <c r="R429" s="546"/>
      <c r="S429" s="546"/>
      <c r="T429" s="546"/>
      <c r="U429" s="546"/>
      <c r="V429" s="546"/>
      <c r="W429" s="546"/>
      <c r="X429" s="546"/>
    </row>
    <row r="430" spans="1:24" ht="17.25" customHeight="1" thickBot="1">
      <c r="A430" s="546"/>
      <c r="B430" s="546"/>
      <c r="C430" s="546"/>
      <c r="D430" s="546"/>
      <c r="E430" s="546"/>
      <c r="F430" s="546"/>
      <c r="G430" s="546"/>
      <c r="H430" s="546"/>
      <c r="I430" s="546"/>
      <c r="J430" s="546"/>
      <c r="K430" s="546"/>
      <c r="L430" s="546"/>
      <c r="M430" s="546"/>
      <c r="N430" s="546"/>
      <c r="O430" s="546"/>
      <c r="P430" s="546"/>
      <c r="Q430" s="546"/>
      <c r="R430" s="546"/>
      <c r="S430" s="546"/>
      <c r="T430" s="546"/>
      <c r="U430" s="546"/>
      <c r="V430" s="546"/>
      <c r="W430" s="546"/>
      <c r="X430" s="546"/>
    </row>
    <row r="431" spans="1:24" ht="17.25" customHeight="1" thickBot="1">
      <c r="A431" s="2186" t="s">
        <v>1281</v>
      </c>
      <c r="B431" s="2187"/>
      <c r="C431" s="2187"/>
      <c r="D431" s="2187"/>
      <c r="E431" s="2187"/>
      <c r="F431" s="2188"/>
      <c r="G431" s="522" t="s">
        <v>1361</v>
      </c>
      <c r="H431" s="523" t="s">
        <v>1361</v>
      </c>
      <c r="I431" s="523" t="s">
        <v>1361</v>
      </c>
      <c r="J431" s="523" t="s">
        <v>1361</v>
      </c>
      <c r="K431" s="523" t="s">
        <v>1361</v>
      </c>
      <c r="L431" s="523" t="s">
        <v>1362</v>
      </c>
      <c r="M431" s="523" t="s">
        <v>1363</v>
      </c>
      <c r="N431" s="524" t="s">
        <v>1364</v>
      </c>
      <c r="O431" s="525"/>
      <c r="P431" s="2186" t="s">
        <v>1269</v>
      </c>
      <c r="Q431" s="2187"/>
      <c r="R431" s="2187"/>
      <c r="S431" s="2187"/>
      <c r="T431" s="2187"/>
      <c r="U431" s="2188"/>
      <c r="V431" s="2196" t="s">
        <v>1471</v>
      </c>
      <c r="W431" s="2196"/>
      <c r="X431" s="2197"/>
    </row>
    <row r="432" spans="1:24" ht="17.25" customHeight="1">
      <c r="A432" s="2208" t="s">
        <v>1287</v>
      </c>
      <c r="B432" s="2208"/>
      <c r="C432" s="2208"/>
      <c r="D432" s="2208"/>
      <c r="E432" s="2208"/>
      <c r="F432" s="2208"/>
      <c r="G432" s="2208"/>
      <c r="H432" s="2208"/>
      <c r="I432" s="2208"/>
      <c r="J432" s="2208"/>
      <c r="K432" s="2208"/>
      <c r="L432" s="2208"/>
      <c r="M432" s="2208"/>
      <c r="N432" s="2208"/>
      <c r="O432" s="2208"/>
      <c r="P432" s="2208"/>
      <c r="Q432" s="2208"/>
      <c r="R432" s="2208"/>
      <c r="S432" s="2208"/>
      <c r="T432" s="2208"/>
      <c r="U432" s="2208"/>
      <c r="V432" s="2208"/>
      <c r="W432" s="2208"/>
      <c r="X432" s="2208"/>
    </row>
    <row r="433" spans="1:24" ht="17.25" customHeight="1">
      <c r="A433" s="546"/>
      <c r="B433" s="546"/>
      <c r="C433" s="546"/>
      <c r="D433" s="546"/>
      <c r="E433" s="546"/>
      <c r="F433" s="546"/>
      <c r="G433" s="546"/>
      <c r="H433" s="546"/>
      <c r="I433" s="546"/>
      <c r="J433" s="546"/>
      <c r="K433" s="546"/>
      <c r="L433" s="546"/>
      <c r="M433" s="546"/>
      <c r="N433" s="546"/>
      <c r="O433" s="546"/>
      <c r="P433" s="546"/>
      <c r="Q433" s="546"/>
      <c r="R433" s="546"/>
      <c r="S433" s="546"/>
      <c r="T433" s="546"/>
      <c r="U433" s="546"/>
      <c r="V433" s="546"/>
      <c r="W433" s="546"/>
      <c r="X433" s="546"/>
    </row>
    <row r="434" spans="1:24" ht="17.25" customHeight="1">
      <c r="A434" s="546"/>
      <c r="B434" s="273" t="s">
        <v>373</v>
      </c>
      <c r="C434" s="546" t="s">
        <v>1288</v>
      </c>
      <c r="D434" s="546"/>
      <c r="E434" s="546"/>
      <c r="F434" s="546"/>
      <c r="G434" s="546"/>
      <c r="H434" s="546"/>
      <c r="I434" s="546"/>
      <c r="J434" s="546"/>
      <c r="K434" s="546"/>
      <c r="L434" s="546"/>
      <c r="M434" s="546"/>
      <c r="N434" s="546"/>
      <c r="O434" s="546"/>
      <c r="P434" s="546"/>
      <c r="Q434" s="546"/>
      <c r="R434" s="546"/>
      <c r="S434" s="546"/>
      <c r="T434" s="546"/>
      <c r="U434" s="546"/>
      <c r="V434" s="546"/>
      <c r="W434" s="546"/>
      <c r="X434" s="546"/>
    </row>
    <row r="435" spans="1:24" ht="17.25" customHeight="1" thickBot="1">
      <c r="A435" s="546"/>
      <c r="B435" s="546"/>
      <c r="C435" s="546"/>
      <c r="D435" s="546"/>
      <c r="E435" s="546"/>
      <c r="F435" s="546"/>
      <c r="G435" s="546"/>
      <c r="H435" s="546"/>
      <c r="I435" s="546"/>
      <c r="J435" s="546"/>
      <c r="K435" s="546"/>
      <c r="L435" s="546"/>
      <c r="M435" s="546"/>
      <c r="N435" s="546"/>
      <c r="O435" s="546"/>
      <c r="P435" s="546"/>
      <c r="Q435" s="546"/>
      <c r="R435" s="546"/>
      <c r="S435" s="546"/>
      <c r="T435" s="546"/>
      <c r="U435" s="546"/>
      <c r="V435" s="546"/>
      <c r="W435" s="546"/>
      <c r="X435" s="546"/>
    </row>
    <row r="436" spans="1:24" ht="17.25" customHeight="1" thickBot="1">
      <c r="A436" s="2186" t="s">
        <v>1270</v>
      </c>
      <c r="B436" s="2187"/>
      <c r="C436" s="2187"/>
      <c r="D436" s="2187"/>
      <c r="E436" s="2187"/>
      <c r="F436" s="2188"/>
      <c r="G436" s="2226"/>
      <c r="H436" s="2227"/>
      <c r="I436" s="2227"/>
      <c r="J436" s="2227"/>
      <c r="K436" s="2227"/>
      <c r="L436" s="2227"/>
      <c r="M436" s="2186" t="s">
        <v>1271</v>
      </c>
      <c r="N436" s="2187"/>
      <c r="O436" s="2187"/>
      <c r="P436" s="2187"/>
      <c r="Q436" s="2187"/>
      <c r="R436" s="2187"/>
      <c r="S436" s="2198"/>
      <c r="T436" s="2199"/>
      <c r="U436" s="2199"/>
      <c r="V436" s="2199"/>
      <c r="W436" s="2199"/>
      <c r="X436" s="2217"/>
    </row>
    <row r="437" spans="1:24" ht="17.25" customHeight="1" thickBot="1">
      <c r="A437" s="2186" t="s">
        <v>1282</v>
      </c>
      <c r="B437" s="2187"/>
      <c r="C437" s="2187"/>
      <c r="D437" s="2187"/>
      <c r="E437" s="2187"/>
      <c r="F437" s="2188"/>
      <c r="G437" s="2198"/>
      <c r="H437" s="2199"/>
      <c r="I437" s="2199"/>
      <c r="J437" s="2199"/>
      <c r="K437" s="2199"/>
      <c r="L437" s="2199"/>
      <c r="M437" s="2186" t="s">
        <v>1272</v>
      </c>
      <c r="N437" s="2187"/>
      <c r="O437" s="2187"/>
      <c r="P437" s="2187"/>
      <c r="Q437" s="2187"/>
      <c r="R437" s="2187"/>
      <c r="S437" s="2198"/>
      <c r="T437" s="2199"/>
      <c r="U437" s="2199"/>
      <c r="V437" s="2199"/>
      <c r="W437" s="2199"/>
      <c r="X437" s="2217"/>
    </row>
    <row r="438" spans="1:24" ht="17.25" customHeight="1">
      <c r="A438" s="548"/>
      <c r="B438" s="544"/>
      <c r="C438" s="544"/>
      <c r="D438" s="544"/>
      <c r="E438" s="544"/>
      <c r="F438" s="545"/>
      <c r="G438" s="2218"/>
      <c r="H438" s="2219"/>
      <c r="I438" s="2219"/>
      <c r="J438" s="2219"/>
      <c r="K438" s="2219"/>
      <c r="L438" s="2219"/>
      <c r="M438" s="2219"/>
      <c r="N438" s="2219"/>
      <c r="O438" s="2219"/>
      <c r="P438" s="2219"/>
      <c r="Q438" s="2219"/>
      <c r="R438" s="2219"/>
      <c r="S438" s="2219"/>
      <c r="T438" s="2219"/>
      <c r="U438" s="2219"/>
      <c r="V438" s="2219"/>
      <c r="W438" s="2219"/>
      <c r="X438" s="2220"/>
    </row>
    <row r="439" spans="1:24" ht="17.25" customHeight="1">
      <c r="A439" s="2200" t="s">
        <v>471</v>
      </c>
      <c r="B439" s="1167"/>
      <c r="C439" s="1167"/>
      <c r="D439" s="1167"/>
      <c r="E439" s="1167"/>
      <c r="F439" s="1168"/>
      <c r="G439" s="2221"/>
      <c r="H439" s="2222"/>
      <c r="I439" s="2222"/>
      <c r="J439" s="2222"/>
      <c r="K439" s="2222"/>
      <c r="L439" s="2222"/>
      <c r="M439" s="2222"/>
      <c r="N439" s="2222"/>
      <c r="O439" s="2222"/>
      <c r="P439" s="2222"/>
      <c r="Q439" s="2222"/>
      <c r="R439" s="2222"/>
      <c r="S439" s="2222"/>
      <c r="T439" s="2222"/>
      <c r="U439" s="2222"/>
      <c r="V439" s="2222"/>
      <c r="W439" s="2222"/>
      <c r="X439" s="2223"/>
    </row>
    <row r="440" spans="1:24" ht="17.25" customHeight="1">
      <c r="A440" s="2200" t="s">
        <v>1273</v>
      </c>
      <c r="B440" s="1167"/>
      <c r="C440" s="1167"/>
      <c r="D440" s="1167"/>
      <c r="E440" s="1167"/>
      <c r="F440" s="1168"/>
      <c r="G440" s="2201"/>
      <c r="H440" s="2202"/>
      <c r="I440" s="2202"/>
      <c r="J440" s="2202"/>
      <c r="K440" s="2202"/>
      <c r="L440" s="2202"/>
      <c r="M440" s="2202"/>
      <c r="N440" s="2202"/>
      <c r="O440" s="2202"/>
      <c r="P440" s="2202"/>
      <c r="Q440" s="2202"/>
      <c r="R440" s="2202"/>
      <c r="S440" s="2202"/>
      <c r="T440" s="2202"/>
      <c r="U440" s="2202"/>
      <c r="V440" s="2202"/>
      <c r="W440" s="2202"/>
      <c r="X440" s="2203"/>
    </row>
    <row r="441" spans="1:24" ht="17.25" customHeight="1" thickBot="1">
      <c r="A441" s="531"/>
      <c r="B441" s="532"/>
      <c r="C441" s="532"/>
      <c r="D441" s="532"/>
      <c r="E441" s="532"/>
      <c r="F441" s="533"/>
      <c r="G441" s="2183"/>
      <c r="H441" s="2184"/>
      <c r="I441" s="2184"/>
      <c r="J441" s="2184"/>
      <c r="K441" s="2184"/>
      <c r="L441" s="2184"/>
      <c r="M441" s="2184"/>
      <c r="N441" s="2184"/>
      <c r="O441" s="2184"/>
      <c r="P441" s="2184"/>
      <c r="Q441" s="2184"/>
      <c r="R441" s="2184"/>
      <c r="S441" s="2184"/>
      <c r="T441" s="2184"/>
      <c r="U441" s="2184"/>
      <c r="V441" s="2184"/>
      <c r="W441" s="2184"/>
      <c r="X441" s="2185"/>
    </row>
    <row r="442" spans="1:24" ht="17.25" customHeight="1">
      <c r="A442" s="546"/>
      <c r="B442" s="546"/>
      <c r="C442" s="546"/>
      <c r="D442" s="546"/>
      <c r="E442" s="546"/>
      <c r="F442" s="546"/>
      <c r="G442" s="546"/>
      <c r="H442" s="546"/>
      <c r="I442" s="546"/>
      <c r="J442" s="546"/>
      <c r="K442" s="546"/>
      <c r="L442" s="546"/>
      <c r="M442" s="546"/>
      <c r="N442" s="546"/>
      <c r="O442" s="546"/>
      <c r="P442" s="546"/>
      <c r="Q442" s="546"/>
      <c r="R442" s="546"/>
      <c r="S442" s="546"/>
      <c r="T442" s="546"/>
      <c r="U442" s="546"/>
      <c r="V442" s="546"/>
      <c r="W442" s="546"/>
      <c r="X442" s="546"/>
    </row>
    <row r="443" spans="1:24" ht="17.25" customHeight="1" thickBot="1">
      <c r="A443" s="511"/>
      <c r="B443" s="511"/>
      <c r="C443" s="511"/>
      <c r="D443" s="511"/>
      <c r="E443" s="511"/>
      <c r="F443" s="511"/>
      <c r="G443" s="511" t="s">
        <v>1274</v>
      </c>
      <c r="H443" s="511"/>
      <c r="I443" s="511"/>
      <c r="J443" s="511"/>
      <c r="K443" s="511"/>
      <c r="L443" s="511"/>
      <c r="M443" s="511"/>
      <c r="N443" s="511"/>
      <c r="O443" s="511"/>
      <c r="P443" s="511"/>
      <c r="Q443" s="511"/>
      <c r="R443" s="511"/>
      <c r="S443" s="511"/>
      <c r="T443" s="511"/>
      <c r="U443" s="511"/>
      <c r="V443" s="511"/>
      <c r="W443" s="786"/>
      <c r="X443" s="786"/>
    </row>
    <row r="444" spans="1:24" ht="17.25" customHeight="1">
      <c r="A444" s="511"/>
      <c r="B444" s="511"/>
      <c r="C444" s="511"/>
      <c r="D444" s="511"/>
      <c r="E444" s="513"/>
      <c r="F444" s="511"/>
      <c r="G444" s="2212" t="s">
        <v>1275</v>
      </c>
      <c r="H444" s="2213"/>
      <c r="I444" s="2213"/>
      <c r="J444" s="2213"/>
      <c r="K444" s="2213"/>
      <c r="L444" s="2213"/>
      <c r="M444" s="2213"/>
      <c r="N444" s="2213"/>
      <c r="O444" s="2214" t="s">
        <v>1276</v>
      </c>
      <c r="P444" s="2215"/>
      <c r="Q444" s="2215"/>
      <c r="R444" s="2215"/>
      <c r="S444" s="2216"/>
      <c r="T444" s="2224" t="s">
        <v>1277</v>
      </c>
      <c r="U444" s="2215"/>
      <c r="V444" s="2215"/>
      <c r="W444" s="2215"/>
      <c r="X444" s="2225"/>
    </row>
    <row r="445" spans="1:24" ht="17.25" customHeight="1">
      <c r="A445" s="807"/>
      <c r="B445" s="807"/>
      <c r="C445" s="807"/>
      <c r="D445" s="807"/>
      <c r="E445" s="807"/>
      <c r="F445" s="511"/>
      <c r="G445" s="515"/>
      <c r="H445" s="514"/>
      <c r="I445" s="514"/>
      <c r="J445" s="514"/>
      <c r="K445" s="514"/>
      <c r="L445" s="514"/>
      <c r="M445" s="514"/>
      <c r="N445" s="517"/>
      <c r="O445" s="515"/>
      <c r="P445" s="514"/>
      <c r="Q445" s="514"/>
      <c r="R445" s="514"/>
      <c r="S445" s="516"/>
      <c r="T445" s="514"/>
      <c r="U445" s="514"/>
      <c r="V445" s="514"/>
      <c r="W445" s="514"/>
      <c r="X445" s="517"/>
    </row>
    <row r="446" spans="1:24" ht="17.25" customHeight="1">
      <c r="A446" s="807"/>
      <c r="B446" s="807"/>
      <c r="C446" s="807"/>
      <c r="D446" s="807"/>
      <c r="E446" s="807"/>
      <c r="F446" s="511"/>
      <c r="G446" s="808"/>
      <c r="H446" s="809"/>
      <c r="I446" s="809"/>
      <c r="J446" s="809"/>
      <c r="K446" s="809"/>
      <c r="L446" s="809"/>
      <c r="M446" s="809"/>
      <c r="N446" s="810"/>
      <c r="O446" s="518"/>
      <c r="P446" s="519"/>
      <c r="Q446" s="519"/>
      <c r="R446" s="519"/>
      <c r="S446" s="520"/>
      <c r="T446" s="519"/>
      <c r="U446" s="519"/>
      <c r="V446" s="519"/>
      <c r="W446" s="519"/>
      <c r="X446" s="521"/>
    </row>
    <row r="447" spans="1:24" ht="17.25" customHeight="1">
      <c r="A447" s="512"/>
      <c r="B447" s="512"/>
      <c r="C447" s="512"/>
      <c r="D447" s="512"/>
      <c r="E447" s="512"/>
      <c r="F447" s="511"/>
      <c r="G447" s="518"/>
      <c r="H447" s="519"/>
      <c r="I447" s="519"/>
      <c r="J447" s="519"/>
      <c r="K447" s="519"/>
      <c r="L447" s="519"/>
      <c r="M447" s="519"/>
      <c r="N447" s="521"/>
      <c r="O447" s="518"/>
      <c r="P447" s="519"/>
      <c r="Q447" s="519"/>
      <c r="R447" s="519"/>
      <c r="S447" s="520"/>
      <c r="T447" s="519"/>
      <c r="U447" s="519"/>
      <c r="V447" s="519"/>
      <c r="W447" s="519"/>
      <c r="X447" s="521"/>
    </row>
    <row r="448" spans="1:24" ht="17.25" customHeight="1" thickBot="1">
      <c r="A448" s="512"/>
      <c r="B448" s="512"/>
      <c r="C448" s="512"/>
      <c r="D448" s="512"/>
      <c r="E448" s="512"/>
      <c r="F448" s="511"/>
      <c r="G448" s="526"/>
      <c r="H448" s="527"/>
      <c r="I448" s="527"/>
      <c r="J448" s="527"/>
      <c r="K448" s="527"/>
      <c r="L448" s="527"/>
      <c r="M448" s="527"/>
      <c r="N448" s="529"/>
      <c r="O448" s="526"/>
      <c r="P448" s="527"/>
      <c r="Q448" s="527"/>
      <c r="R448" s="527"/>
      <c r="S448" s="528"/>
      <c r="T448" s="527"/>
      <c r="U448" s="527"/>
      <c r="V448" s="527"/>
      <c r="W448" s="527"/>
      <c r="X448" s="529"/>
    </row>
    <row r="449" spans="1:27" ht="17.25" customHeight="1" thickBot="1">
      <c r="A449" s="512"/>
      <c r="B449" s="512"/>
      <c r="C449" s="512"/>
      <c r="D449" s="512"/>
      <c r="E449" s="512"/>
      <c r="F449" s="511"/>
      <c r="G449" s="2204" t="s">
        <v>1278</v>
      </c>
      <c r="H449" s="2205"/>
      <c r="I449" s="2205"/>
      <c r="J449" s="2205"/>
      <c r="K449" s="2205"/>
      <c r="L449" s="2206"/>
      <c r="M449" s="566" t="s">
        <v>373</v>
      </c>
      <c r="N449" s="2209" t="s">
        <v>1293</v>
      </c>
      <c r="O449" s="2211"/>
      <c r="P449" s="566" t="s">
        <v>373</v>
      </c>
      <c r="Q449" s="2209" t="s">
        <v>1292</v>
      </c>
      <c r="R449" s="2211"/>
      <c r="S449" s="566" t="s">
        <v>373</v>
      </c>
      <c r="T449" s="2209" t="s">
        <v>1279</v>
      </c>
      <c r="U449" s="2211"/>
      <c r="V449" s="566" t="s">
        <v>373</v>
      </c>
      <c r="W449" s="2209" t="s">
        <v>1291</v>
      </c>
      <c r="X449" s="2210"/>
      <c r="Y449" s="546"/>
      <c r="Z449" s="546"/>
      <c r="AA449" s="546"/>
    </row>
    <row r="451" spans="1:27" ht="17.25" customHeight="1">
      <c r="A451" s="546"/>
      <c r="B451" s="546"/>
      <c r="C451" s="546"/>
      <c r="D451" s="546"/>
      <c r="E451" s="546"/>
      <c r="F451" s="546"/>
      <c r="G451" s="546"/>
      <c r="R451" s="546"/>
      <c r="S451" s="546"/>
      <c r="T451" s="546"/>
      <c r="X451" s="422" t="s">
        <v>1290</v>
      </c>
    </row>
    <row r="452" spans="1:27" ht="17.25" customHeight="1">
      <c r="A452" s="546"/>
      <c r="B452" s="2228" t="s">
        <v>1482</v>
      </c>
      <c r="C452" s="2229"/>
      <c r="D452" s="2229"/>
      <c r="E452" s="2229"/>
      <c r="F452" s="2229"/>
      <c r="G452" s="2229"/>
      <c r="H452" s="2229"/>
      <c r="I452" s="2230"/>
      <c r="P452" s="803"/>
      <c r="Q452" s="803"/>
      <c r="R452" s="804"/>
      <c r="S452" s="804"/>
      <c r="T452" s="804"/>
      <c r="U452" s="803"/>
      <c r="V452" s="803"/>
      <c r="W452" s="803"/>
      <c r="X452" s="804"/>
    </row>
    <row r="453" spans="1:27" ht="17.25" customHeight="1">
      <c r="A453" s="565"/>
      <c r="B453" s="2231"/>
      <c r="C453" s="2232"/>
      <c r="D453" s="2232"/>
      <c r="E453" s="2232"/>
      <c r="F453" s="2232"/>
      <c r="G453" s="2232"/>
      <c r="H453" s="2232"/>
      <c r="I453" s="2233"/>
      <c r="J453" s="1030" t="s">
        <v>1280</v>
      </c>
      <c r="K453" s="1030"/>
      <c r="L453" s="1030"/>
      <c r="M453" s="1030"/>
      <c r="N453" s="1030"/>
      <c r="O453" s="1030"/>
      <c r="P453" s="805"/>
      <c r="Q453" s="805"/>
      <c r="R453" s="805"/>
      <c r="S453" s="805"/>
      <c r="T453" s="805"/>
      <c r="U453" s="805"/>
      <c r="V453" s="805"/>
      <c r="W453" s="805"/>
      <c r="X453" s="805"/>
    </row>
    <row r="454" spans="1:27" ht="17.25" customHeight="1">
      <c r="A454" s="565"/>
      <c r="B454" s="2231"/>
      <c r="C454" s="2232"/>
      <c r="D454" s="2232"/>
      <c r="E454" s="2232"/>
      <c r="F454" s="2232"/>
      <c r="G454" s="2232"/>
      <c r="H454" s="2232"/>
      <c r="I454" s="2233"/>
      <c r="J454" s="1030"/>
      <c r="K454" s="1030"/>
      <c r="L454" s="1030"/>
      <c r="M454" s="1030"/>
      <c r="N454" s="1030"/>
      <c r="O454" s="1030"/>
      <c r="P454" s="805"/>
      <c r="Q454" s="805"/>
      <c r="R454" s="805"/>
      <c r="S454" s="805"/>
      <c r="T454" s="805"/>
      <c r="U454" s="805"/>
      <c r="V454" s="805"/>
      <c r="W454" s="805"/>
      <c r="X454" s="805"/>
    </row>
    <row r="455" spans="1:27" ht="17.25" customHeight="1">
      <c r="A455" s="546"/>
      <c r="B455" s="2231"/>
      <c r="C455" s="2232"/>
      <c r="D455" s="2232"/>
      <c r="E455" s="2232"/>
      <c r="F455" s="2232"/>
      <c r="G455" s="2232"/>
      <c r="H455" s="2232"/>
      <c r="I455" s="2233"/>
      <c r="J455" s="543"/>
      <c r="K455" s="543"/>
      <c r="L455" s="543"/>
      <c r="O455" s="543"/>
      <c r="P455" s="802"/>
      <c r="Q455" s="802"/>
      <c r="R455" s="804"/>
      <c r="S455" s="804"/>
      <c r="T455" s="804"/>
      <c r="U455" s="804"/>
      <c r="V455" s="804"/>
      <c r="W455" s="804"/>
      <c r="X455" s="804"/>
    </row>
    <row r="456" spans="1:27" ht="17.25" customHeight="1">
      <c r="A456" s="437"/>
      <c r="B456" s="2234"/>
      <c r="C456" s="2235"/>
      <c r="D456" s="2235"/>
      <c r="E456" s="2235"/>
      <c r="F456" s="2235"/>
      <c r="G456" s="2235"/>
      <c r="H456" s="2235"/>
      <c r="I456" s="2236"/>
      <c r="J456" s="437"/>
      <c r="K456" s="437"/>
      <c r="L456" s="437"/>
      <c r="M456" s="437"/>
      <c r="N456" s="437"/>
      <c r="O456" s="438"/>
      <c r="P456" s="438"/>
      <c r="Q456" s="437"/>
      <c r="R456" s="439"/>
      <c r="S456" s="1872" t="s">
        <v>706</v>
      </c>
      <c r="T456" s="1872"/>
      <c r="U456" s="1872"/>
      <c r="V456" s="1872"/>
      <c r="W456" s="1872"/>
      <c r="X456" s="1872"/>
    </row>
    <row r="457" spans="1:27" ht="17.25" customHeight="1">
      <c r="A457" s="437" t="s">
        <v>1289</v>
      </c>
      <c r="B457" s="437"/>
      <c r="C457" s="437"/>
      <c r="D457" s="437"/>
      <c r="E457" s="437"/>
      <c r="F457" s="437"/>
      <c r="G457" s="438"/>
      <c r="H457" s="437"/>
      <c r="I457" s="437"/>
      <c r="J457" s="437"/>
      <c r="K457" s="437"/>
      <c r="L457" s="437"/>
      <c r="M457" s="438"/>
      <c r="N457" s="437"/>
      <c r="O457" s="437"/>
      <c r="P457" s="437"/>
      <c r="Q457" s="437"/>
      <c r="R457" s="437"/>
      <c r="S457" s="437"/>
      <c r="T457" s="437"/>
      <c r="U457" s="437"/>
      <c r="V457" s="437"/>
      <c r="W457" s="437"/>
      <c r="X457" s="437"/>
    </row>
    <row r="458" spans="1:27" ht="17.25" customHeight="1">
      <c r="J458" s="899" t="s">
        <v>959</v>
      </c>
      <c r="K458" s="899"/>
      <c r="L458" s="899"/>
      <c r="M458" s="899"/>
      <c r="N458" s="899"/>
      <c r="O458" s="900" t="s">
        <v>1357</v>
      </c>
      <c r="P458" s="900"/>
      <c r="Q458" s="900"/>
      <c r="R458" s="900"/>
      <c r="S458" s="900"/>
      <c r="T458" s="900"/>
      <c r="U458" s="900"/>
      <c r="V458" s="900"/>
      <c r="W458" s="900"/>
      <c r="X458" s="900"/>
    </row>
    <row r="459" spans="1:27" ht="17.25" customHeight="1">
      <c r="G459" s="898" t="s">
        <v>7</v>
      </c>
      <c r="H459" s="898"/>
      <c r="I459" s="898"/>
      <c r="J459" s="899" t="s">
        <v>960</v>
      </c>
      <c r="K459" s="899"/>
      <c r="L459" s="899"/>
      <c r="M459" s="899"/>
      <c r="N459" s="899"/>
      <c r="O459" s="900" t="s">
        <v>1358</v>
      </c>
      <c r="P459" s="900"/>
      <c r="Q459" s="900"/>
      <c r="R459" s="900"/>
      <c r="S459" s="900"/>
      <c r="T459" s="900"/>
      <c r="U459" s="900"/>
      <c r="V459" s="900"/>
      <c r="W459" s="900"/>
      <c r="X459" s="900"/>
    </row>
    <row r="460" spans="1:27" ht="17.25" customHeight="1">
      <c r="J460" s="899" t="s">
        <v>961</v>
      </c>
      <c r="K460" s="899"/>
      <c r="L460" s="899"/>
      <c r="M460" s="899"/>
      <c r="N460" s="899"/>
      <c r="O460" s="900" t="s">
        <v>1359</v>
      </c>
      <c r="P460" s="900"/>
      <c r="Q460" s="900"/>
      <c r="R460" s="900"/>
      <c r="S460" s="900"/>
      <c r="T460" s="900"/>
      <c r="U460" s="900"/>
      <c r="V460" s="900"/>
      <c r="W460" s="900"/>
      <c r="X460" s="900"/>
    </row>
    <row r="461" spans="1:27" ht="17.25" customHeight="1">
      <c r="C461" s="546"/>
      <c r="D461" s="546"/>
      <c r="E461" s="546"/>
      <c r="F461" s="546"/>
      <c r="G461" s="546"/>
      <c r="L461" s="546"/>
      <c r="R461" s="546"/>
      <c r="S461" s="546"/>
      <c r="T461" s="546"/>
      <c r="U461" s="546"/>
      <c r="V461" s="546"/>
      <c r="W461" s="546"/>
      <c r="X461" s="546"/>
    </row>
    <row r="462" spans="1:27" ht="17.25" customHeight="1">
      <c r="A462" s="546" t="s">
        <v>1267</v>
      </c>
      <c r="B462" s="546"/>
      <c r="C462" s="546"/>
      <c r="D462" s="546"/>
      <c r="E462" s="546"/>
      <c r="F462" s="546"/>
      <c r="G462" s="546"/>
      <c r="H462" s="546"/>
      <c r="I462" s="546"/>
      <c r="J462" s="546"/>
      <c r="K462" s="546"/>
      <c r="L462" s="546"/>
      <c r="M462" s="546"/>
      <c r="N462" s="546"/>
      <c r="O462" s="546"/>
      <c r="P462" s="546"/>
      <c r="Q462" s="546"/>
      <c r="R462" s="546"/>
      <c r="S462" s="546"/>
      <c r="T462" s="546"/>
      <c r="U462" s="546"/>
      <c r="V462" s="546"/>
      <c r="W462" s="546"/>
      <c r="X462" s="546"/>
    </row>
    <row r="463" spans="1:27" ht="17.25" customHeight="1" thickBot="1">
      <c r="A463" s="546"/>
      <c r="B463" s="546"/>
      <c r="C463" s="546"/>
      <c r="D463" s="546"/>
      <c r="E463" s="546"/>
      <c r="F463" s="546"/>
      <c r="G463" s="546"/>
      <c r="H463" s="546"/>
      <c r="I463" s="546"/>
      <c r="J463" s="546"/>
      <c r="K463" s="546"/>
      <c r="L463" s="546"/>
      <c r="M463" s="546"/>
      <c r="N463" s="546"/>
      <c r="O463" s="546"/>
      <c r="P463" s="546"/>
      <c r="Q463" s="546"/>
      <c r="R463" s="546"/>
      <c r="S463" s="546"/>
      <c r="T463" s="546"/>
      <c r="U463" s="546"/>
      <c r="V463" s="546"/>
      <c r="W463" s="546"/>
      <c r="X463" s="546"/>
    </row>
    <row r="464" spans="1:27" ht="17.25" customHeight="1" thickBot="1">
      <c r="A464" s="2189" t="s">
        <v>1284</v>
      </c>
      <c r="B464" s="2190"/>
      <c r="C464" s="2190"/>
      <c r="D464" s="2190"/>
      <c r="E464" s="2190"/>
      <c r="F464" s="2190"/>
      <c r="G464" s="2191">
        <v>76485000</v>
      </c>
      <c r="H464" s="2191"/>
      <c r="I464" s="2191"/>
      <c r="J464" s="2191"/>
      <c r="K464" s="2191"/>
      <c r="L464" s="2191"/>
      <c r="M464" s="2191"/>
      <c r="N464" s="2191"/>
      <c r="O464" s="2191"/>
      <c r="P464" s="2191"/>
      <c r="Q464" s="2191"/>
      <c r="R464" s="2191"/>
      <c r="S464" s="2191"/>
      <c r="T464" s="2191"/>
      <c r="U464" s="2191"/>
      <c r="V464" s="2181" t="s">
        <v>1268</v>
      </c>
      <c r="W464" s="2181"/>
      <c r="X464" s="2182"/>
    </row>
    <row r="465" spans="1:24" ht="17.25" customHeight="1">
      <c r="A465" s="2193" t="s">
        <v>1283</v>
      </c>
      <c r="B465" s="2194"/>
      <c r="C465" s="2194"/>
      <c r="D465" s="2194"/>
      <c r="E465" s="2194"/>
      <c r="F465" s="2194"/>
      <c r="G465" s="2194"/>
      <c r="H465" s="2194"/>
      <c r="I465" s="2194"/>
      <c r="J465" s="2194"/>
      <c r="K465" s="2194"/>
      <c r="L465" s="2194"/>
      <c r="M465" s="2194"/>
      <c r="N465" s="2194"/>
      <c r="O465" s="2194"/>
      <c r="P465" s="2194"/>
      <c r="Q465" s="2194"/>
      <c r="R465" s="2194"/>
      <c r="S465" s="2194"/>
      <c r="T465" s="2194"/>
      <c r="U465" s="2194"/>
      <c r="V465" s="2194"/>
      <c r="W465" s="2194"/>
      <c r="X465" s="2195"/>
    </row>
    <row r="466" spans="1:24" ht="17.25" customHeight="1">
      <c r="A466" s="2175" t="s">
        <v>1480</v>
      </c>
      <c r="B466" s="2176"/>
      <c r="C466" s="2176"/>
      <c r="D466" s="2176"/>
      <c r="E466" s="2176"/>
      <c r="F466" s="2176"/>
      <c r="G466" s="2176"/>
      <c r="H466" s="2176"/>
      <c r="I466" s="2176"/>
      <c r="J466" s="2176"/>
      <c r="K466" s="2176"/>
      <c r="L466" s="2176"/>
      <c r="M466" s="2176"/>
      <c r="N466" s="2176"/>
      <c r="O466" s="2176"/>
      <c r="P466" s="2176"/>
      <c r="Q466" s="2176"/>
      <c r="R466" s="2176"/>
      <c r="S466" s="2176"/>
      <c r="T466" s="2176"/>
      <c r="U466" s="2176"/>
      <c r="V466" s="2176"/>
      <c r="W466" s="2176"/>
      <c r="X466" s="2177"/>
    </row>
    <row r="467" spans="1:24" ht="17.25" customHeight="1">
      <c r="A467" s="2178"/>
      <c r="B467" s="2179"/>
      <c r="C467" s="2179"/>
      <c r="D467" s="2179"/>
      <c r="E467" s="2179"/>
      <c r="F467" s="2179"/>
      <c r="G467" s="2179"/>
      <c r="H467" s="2179"/>
      <c r="I467" s="2179"/>
      <c r="J467" s="2179"/>
      <c r="K467" s="2179"/>
      <c r="L467" s="2179"/>
      <c r="M467" s="2179"/>
      <c r="N467" s="2179"/>
      <c r="O467" s="2179"/>
      <c r="P467" s="2179"/>
      <c r="Q467" s="2179"/>
      <c r="R467" s="2179"/>
      <c r="S467" s="2179"/>
      <c r="T467" s="2179"/>
      <c r="U467" s="2179"/>
      <c r="V467" s="2179"/>
      <c r="W467" s="2179"/>
      <c r="X467" s="2180"/>
    </row>
    <row r="468" spans="1:24" ht="17.25" customHeight="1">
      <c r="A468" s="2178"/>
      <c r="B468" s="2179"/>
      <c r="C468" s="2179"/>
      <c r="D468" s="2179"/>
      <c r="E468" s="2179"/>
      <c r="F468" s="2179"/>
      <c r="G468" s="2179"/>
      <c r="H468" s="2179"/>
      <c r="I468" s="2179"/>
      <c r="J468" s="2179"/>
      <c r="K468" s="2179"/>
      <c r="L468" s="2179"/>
      <c r="M468" s="2179"/>
      <c r="N468" s="2179"/>
      <c r="O468" s="2179"/>
      <c r="P468" s="2179"/>
      <c r="Q468" s="2179"/>
      <c r="R468" s="2179"/>
      <c r="S468" s="2179"/>
      <c r="T468" s="2179"/>
      <c r="U468" s="2179"/>
      <c r="V468" s="2179"/>
      <c r="W468" s="2179"/>
      <c r="X468" s="2180"/>
    </row>
    <row r="469" spans="1:24" ht="17.25" customHeight="1">
      <c r="A469" s="2178"/>
      <c r="B469" s="2179"/>
      <c r="C469" s="2179"/>
      <c r="D469" s="2179"/>
      <c r="E469" s="2179"/>
      <c r="F469" s="2179"/>
      <c r="G469" s="2179"/>
      <c r="H469" s="2179"/>
      <c r="I469" s="2179"/>
      <c r="J469" s="2179"/>
      <c r="K469" s="2179"/>
      <c r="L469" s="2179"/>
      <c r="M469" s="2179"/>
      <c r="N469" s="2179"/>
      <c r="O469" s="2179"/>
      <c r="P469" s="2179"/>
      <c r="Q469" s="2179"/>
      <c r="R469" s="2179"/>
      <c r="S469" s="2179"/>
      <c r="T469" s="2179"/>
      <c r="U469" s="2179"/>
      <c r="V469" s="2179"/>
      <c r="W469" s="2179"/>
      <c r="X469" s="2180"/>
    </row>
    <row r="470" spans="1:24" ht="17.25" customHeight="1">
      <c r="A470" s="2178"/>
      <c r="B470" s="2179"/>
      <c r="C470" s="2179"/>
      <c r="D470" s="2179"/>
      <c r="E470" s="2179"/>
      <c r="F470" s="2179"/>
      <c r="G470" s="2179"/>
      <c r="H470" s="2179"/>
      <c r="I470" s="2179"/>
      <c r="J470" s="2179"/>
      <c r="K470" s="2179"/>
      <c r="L470" s="2179"/>
      <c r="M470" s="2179"/>
      <c r="N470" s="2179"/>
      <c r="O470" s="2179"/>
      <c r="P470" s="2179"/>
      <c r="Q470" s="2179"/>
      <c r="R470" s="2179"/>
      <c r="S470" s="2179"/>
      <c r="T470" s="2179"/>
      <c r="U470" s="2179"/>
      <c r="V470" s="2179"/>
      <c r="W470" s="2179"/>
      <c r="X470" s="2180"/>
    </row>
    <row r="471" spans="1:24" ht="17.25" customHeight="1" thickBot="1">
      <c r="A471" s="2192"/>
      <c r="B471" s="2184"/>
      <c r="C471" s="2184"/>
      <c r="D471" s="2184"/>
      <c r="E471" s="2184"/>
      <c r="F471" s="2184"/>
      <c r="G471" s="2184"/>
      <c r="H471" s="2184"/>
      <c r="I471" s="2184"/>
      <c r="J471" s="2184"/>
      <c r="K471" s="2184"/>
      <c r="L471" s="2184"/>
      <c r="M471" s="2184"/>
      <c r="N471" s="2184"/>
      <c r="O471" s="2184"/>
      <c r="P471" s="2184"/>
      <c r="Q471" s="2184"/>
      <c r="R471" s="2184"/>
      <c r="S471" s="2184"/>
      <c r="T471" s="2184"/>
      <c r="U471" s="2184"/>
      <c r="V471" s="2184"/>
      <c r="W471" s="2184"/>
      <c r="X471" s="2185"/>
    </row>
    <row r="472" spans="1:24" ht="17.25" customHeight="1">
      <c r="A472" s="2207" t="s">
        <v>1285</v>
      </c>
      <c r="B472" s="2207"/>
      <c r="C472" s="2207"/>
      <c r="D472" s="2207"/>
      <c r="E472" s="2207"/>
      <c r="F472" s="2207"/>
      <c r="G472" s="2207"/>
      <c r="H472" s="2207"/>
      <c r="I472" s="2207"/>
      <c r="J472" s="2207"/>
      <c r="K472" s="2207"/>
      <c r="L472" s="2207"/>
      <c r="M472" s="2207"/>
      <c r="N472" s="2207"/>
      <c r="O472" s="2207"/>
      <c r="P472" s="2207"/>
      <c r="Q472" s="2207"/>
      <c r="R472" s="2207"/>
      <c r="S472" s="2207"/>
      <c r="T472" s="2207"/>
      <c r="U472" s="2207"/>
      <c r="V472" s="2207"/>
      <c r="W472" s="2207"/>
      <c r="X472" s="2207"/>
    </row>
    <row r="473" spans="1:24" ht="17.25" customHeight="1">
      <c r="A473" s="546"/>
      <c r="B473" s="546"/>
      <c r="C473" s="546"/>
      <c r="D473" s="546"/>
      <c r="E473" s="546"/>
      <c r="F473" s="546"/>
      <c r="G473" s="546"/>
      <c r="H473" s="546"/>
      <c r="I473" s="546"/>
      <c r="J473" s="546"/>
      <c r="K473" s="546"/>
      <c r="L473" s="546"/>
      <c r="M473" s="546"/>
      <c r="N473" s="546"/>
      <c r="O473" s="546"/>
      <c r="P473" s="546"/>
      <c r="Q473" s="546"/>
      <c r="R473" s="546"/>
      <c r="S473" s="546"/>
      <c r="T473" s="546"/>
      <c r="U473" s="546"/>
      <c r="V473" s="546"/>
      <c r="W473" s="546"/>
      <c r="X473" s="546"/>
    </row>
    <row r="474" spans="1:24" ht="17.25" customHeight="1">
      <c r="B474" s="273" t="s">
        <v>1374</v>
      </c>
      <c r="C474" s="542" t="s">
        <v>1286</v>
      </c>
      <c r="G474" s="546"/>
      <c r="H474" s="546"/>
      <c r="I474" s="546"/>
      <c r="J474" s="546"/>
      <c r="K474" s="546"/>
      <c r="L474" s="546"/>
      <c r="M474" s="546"/>
      <c r="N474" s="546"/>
      <c r="O474" s="546"/>
      <c r="P474" s="546"/>
      <c r="Q474" s="546"/>
      <c r="R474" s="546"/>
      <c r="S474" s="546"/>
      <c r="T474" s="546"/>
      <c r="U474" s="546"/>
      <c r="V474" s="546"/>
      <c r="W474" s="546"/>
      <c r="X474" s="546"/>
    </row>
    <row r="475" spans="1:24" ht="17.25" customHeight="1" thickBot="1">
      <c r="A475" s="546"/>
      <c r="B475" s="546"/>
      <c r="C475" s="546"/>
      <c r="D475" s="546"/>
      <c r="E475" s="546"/>
      <c r="F475" s="546"/>
      <c r="G475" s="546"/>
      <c r="H475" s="546"/>
      <c r="I475" s="546"/>
      <c r="J475" s="546"/>
      <c r="K475" s="546"/>
      <c r="L475" s="546"/>
      <c r="M475" s="546"/>
      <c r="N475" s="546"/>
      <c r="O475" s="546"/>
      <c r="P475" s="546"/>
      <c r="Q475" s="546"/>
      <c r="R475" s="546"/>
      <c r="S475" s="546"/>
      <c r="T475" s="546"/>
      <c r="U475" s="546"/>
      <c r="V475" s="546"/>
      <c r="W475" s="546"/>
      <c r="X475" s="546"/>
    </row>
    <row r="476" spans="1:24" ht="17.25" customHeight="1" thickBot="1">
      <c r="A476" s="2186" t="s">
        <v>1281</v>
      </c>
      <c r="B476" s="2187"/>
      <c r="C476" s="2187"/>
      <c r="D476" s="2187"/>
      <c r="E476" s="2187"/>
      <c r="F476" s="2188"/>
      <c r="G476" s="522"/>
      <c r="H476" s="523"/>
      <c r="I476" s="523"/>
      <c r="J476" s="523"/>
      <c r="K476" s="523"/>
      <c r="L476" s="523"/>
      <c r="M476" s="523"/>
      <c r="N476" s="524"/>
      <c r="O476" s="525"/>
      <c r="P476" s="2186" t="s">
        <v>1269</v>
      </c>
      <c r="Q476" s="2187"/>
      <c r="R476" s="2187"/>
      <c r="S476" s="2187"/>
      <c r="T476" s="2187"/>
      <c r="U476" s="2188"/>
      <c r="V476" s="2196"/>
      <c r="W476" s="2196"/>
      <c r="X476" s="2197"/>
    </row>
    <row r="477" spans="1:24" ht="17.25" customHeight="1">
      <c r="A477" s="2208" t="s">
        <v>1287</v>
      </c>
      <c r="B477" s="2208"/>
      <c r="C477" s="2208"/>
      <c r="D477" s="2208"/>
      <c r="E477" s="2208"/>
      <c r="F477" s="2208"/>
      <c r="G477" s="2208"/>
      <c r="H477" s="2208"/>
      <c r="I477" s="2208"/>
      <c r="J477" s="2208"/>
      <c r="K477" s="2208"/>
      <c r="L477" s="2208"/>
      <c r="M477" s="2208"/>
      <c r="N477" s="2208"/>
      <c r="O477" s="2208"/>
      <c r="P477" s="2208"/>
      <c r="Q477" s="2208"/>
      <c r="R477" s="2208"/>
      <c r="S477" s="2208"/>
      <c r="T477" s="2208"/>
      <c r="U477" s="2208"/>
      <c r="V477" s="2208"/>
      <c r="W477" s="2208"/>
      <c r="X477" s="2208"/>
    </row>
    <row r="478" spans="1:24" ht="17.25" customHeight="1">
      <c r="A478" s="546"/>
      <c r="B478" s="546"/>
      <c r="C478" s="546"/>
      <c r="D478" s="546"/>
      <c r="E478" s="546"/>
      <c r="F478" s="546"/>
      <c r="G478" s="546"/>
      <c r="H478" s="546"/>
      <c r="I478" s="546"/>
      <c r="J478" s="546"/>
      <c r="K478" s="546"/>
      <c r="L478" s="546"/>
      <c r="M478" s="546"/>
      <c r="N478" s="546"/>
      <c r="O478" s="546"/>
      <c r="P478" s="546"/>
      <c r="Q478" s="546"/>
      <c r="R478" s="546"/>
      <c r="S478" s="546"/>
      <c r="T478" s="546"/>
      <c r="U478" s="546"/>
      <c r="V478" s="546"/>
      <c r="W478" s="546"/>
      <c r="X478" s="546"/>
    </row>
    <row r="479" spans="1:24" ht="17.25" customHeight="1">
      <c r="A479" s="546"/>
      <c r="B479" s="273" t="s">
        <v>1366</v>
      </c>
      <c r="C479" s="546" t="s">
        <v>1288</v>
      </c>
      <c r="D479" s="546"/>
      <c r="E479" s="546"/>
      <c r="F479" s="546"/>
      <c r="G479" s="546"/>
      <c r="H479" s="546"/>
      <c r="I479" s="546"/>
      <c r="J479" s="546"/>
      <c r="K479" s="546"/>
      <c r="L479" s="546"/>
      <c r="M479" s="546"/>
      <c r="N479" s="546"/>
      <c r="O479" s="546"/>
      <c r="P479" s="546"/>
      <c r="Q479" s="546"/>
      <c r="R479" s="546"/>
      <c r="S479" s="546"/>
      <c r="T479" s="546"/>
      <c r="U479" s="546"/>
      <c r="V479" s="546"/>
      <c r="W479" s="546"/>
      <c r="X479" s="546"/>
    </row>
    <row r="480" spans="1:24" ht="17.25" customHeight="1" thickBot="1">
      <c r="A480" s="546"/>
      <c r="B480" s="546"/>
      <c r="C480" s="546"/>
      <c r="D480" s="546"/>
      <c r="E480" s="546"/>
      <c r="F480" s="546"/>
      <c r="G480" s="546"/>
      <c r="H480" s="546"/>
      <c r="I480" s="546"/>
      <c r="J480" s="546"/>
      <c r="K480" s="546"/>
      <c r="L480" s="546"/>
      <c r="M480" s="546"/>
      <c r="N480" s="546"/>
      <c r="O480" s="546"/>
      <c r="P480" s="546"/>
      <c r="Q480" s="546"/>
      <c r="R480" s="546"/>
      <c r="S480" s="546"/>
      <c r="T480" s="546"/>
      <c r="U480" s="546"/>
      <c r="V480" s="546"/>
      <c r="W480" s="546"/>
      <c r="X480" s="546"/>
    </row>
    <row r="481" spans="1:27" ht="17.25" customHeight="1" thickBot="1">
      <c r="A481" s="2186" t="s">
        <v>1270</v>
      </c>
      <c r="B481" s="2187"/>
      <c r="C481" s="2187"/>
      <c r="D481" s="2187"/>
      <c r="E481" s="2187"/>
      <c r="F481" s="2188"/>
      <c r="G481" s="2226" t="s">
        <v>1375</v>
      </c>
      <c r="H481" s="2227"/>
      <c r="I481" s="2227"/>
      <c r="J481" s="2227"/>
      <c r="K481" s="2227"/>
      <c r="L481" s="2227"/>
      <c r="M481" s="2186" t="s">
        <v>1271</v>
      </c>
      <c r="N481" s="2187"/>
      <c r="O481" s="2187"/>
      <c r="P481" s="2187"/>
      <c r="Q481" s="2187"/>
      <c r="R481" s="2187"/>
      <c r="S481" s="2198" t="s">
        <v>1377</v>
      </c>
      <c r="T481" s="2199"/>
      <c r="U481" s="2199"/>
      <c r="V481" s="2199"/>
      <c r="W481" s="2199"/>
      <c r="X481" s="2217"/>
    </row>
    <row r="482" spans="1:27" ht="17.25" customHeight="1" thickBot="1">
      <c r="A482" s="2186" t="s">
        <v>1282</v>
      </c>
      <c r="B482" s="2187"/>
      <c r="C482" s="2187"/>
      <c r="D482" s="2187"/>
      <c r="E482" s="2187"/>
      <c r="F482" s="2188"/>
      <c r="G482" s="2198" t="s">
        <v>1476</v>
      </c>
      <c r="H482" s="2199"/>
      <c r="I482" s="2199"/>
      <c r="J482" s="2199"/>
      <c r="K482" s="2199"/>
      <c r="L482" s="2199"/>
      <c r="M482" s="2186" t="s">
        <v>1272</v>
      </c>
      <c r="N482" s="2187"/>
      <c r="O482" s="2187"/>
      <c r="P482" s="2187"/>
      <c r="Q482" s="2187"/>
      <c r="R482" s="2187"/>
      <c r="S482" s="2198">
        <v>1234</v>
      </c>
      <c r="T482" s="2199"/>
      <c r="U482" s="2199"/>
      <c r="V482" s="2199"/>
      <c r="W482" s="2199"/>
      <c r="X482" s="2217"/>
    </row>
    <row r="483" spans="1:27" ht="17.25" customHeight="1">
      <c r="A483" s="548"/>
      <c r="B483" s="544"/>
      <c r="C483" s="544"/>
      <c r="D483" s="544"/>
      <c r="E483" s="544"/>
      <c r="F483" s="545"/>
      <c r="G483" s="2218" t="s">
        <v>1484</v>
      </c>
      <c r="H483" s="2219"/>
      <c r="I483" s="2219"/>
      <c r="J483" s="2219"/>
      <c r="K483" s="2219"/>
      <c r="L483" s="2219"/>
      <c r="M483" s="2219"/>
      <c r="N483" s="2219"/>
      <c r="O483" s="2219"/>
      <c r="P483" s="2219"/>
      <c r="Q483" s="2219"/>
      <c r="R483" s="2219"/>
      <c r="S483" s="2219"/>
      <c r="T483" s="2219"/>
      <c r="U483" s="2219"/>
      <c r="V483" s="2219"/>
      <c r="W483" s="2219"/>
      <c r="X483" s="2220"/>
    </row>
    <row r="484" spans="1:27" ht="17.25" customHeight="1">
      <c r="A484" s="2200" t="s">
        <v>471</v>
      </c>
      <c r="B484" s="1167"/>
      <c r="C484" s="1167"/>
      <c r="D484" s="1167"/>
      <c r="E484" s="1167"/>
      <c r="F484" s="1168"/>
      <c r="G484" s="2221" t="s">
        <v>1378</v>
      </c>
      <c r="H484" s="2222"/>
      <c r="I484" s="2222"/>
      <c r="J484" s="2222"/>
      <c r="K484" s="2222"/>
      <c r="L484" s="2222"/>
      <c r="M484" s="2222"/>
      <c r="N484" s="2222"/>
      <c r="O484" s="2222"/>
      <c r="P484" s="2222"/>
      <c r="Q484" s="2222"/>
      <c r="R484" s="2222"/>
      <c r="S484" s="2222"/>
      <c r="T484" s="2222"/>
      <c r="U484" s="2222"/>
      <c r="V484" s="2222"/>
      <c r="W484" s="2222"/>
      <c r="X484" s="2223"/>
    </row>
    <row r="485" spans="1:27" ht="17.25" customHeight="1">
      <c r="A485" s="2200" t="s">
        <v>1273</v>
      </c>
      <c r="B485" s="1167"/>
      <c r="C485" s="1167"/>
      <c r="D485" s="1167"/>
      <c r="E485" s="1167"/>
      <c r="F485" s="1168"/>
      <c r="G485" s="2201"/>
      <c r="H485" s="2202"/>
      <c r="I485" s="2202"/>
      <c r="J485" s="2202"/>
      <c r="K485" s="2202"/>
      <c r="L485" s="2202"/>
      <c r="M485" s="2202"/>
      <c r="N485" s="2202"/>
      <c r="O485" s="2202"/>
      <c r="P485" s="2202"/>
      <c r="Q485" s="2202"/>
      <c r="R485" s="2202"/>
      <c r="S485" s="2202"/>
      <c r="T485" s="2202"/>
      <c r="U485" s="2202"/>
      <c r="V485" s="2202"/>
      <c r="W485" s="2202"/>
      <c r="X485" s="2203"/>
    </row>
    <row r="486" spans="1:27" ht="17.25" customHeight="1" thickBot="1">
      <c r="A486" s="531"/>
      <c r="B486" s="532"/>
      <c r="C486" s="532"/>
      <c r="D486" s="532"/>
      <c r="E486" s="532"/>
      <c r="F486" s="533"/>
      <c r="G486" s="2183"/>
      <c r="H486" s="2184"/>
      <c r="I486" s="2184"/>
      <c r="J486" s="2184"/>
      <c r="K486" s="2184"/>
      <c r="L486" s="2184"/>
      <c r="M486" s="2184"/>
      <c r="N486" s="2184"/>
      <c r="O486" s="2184"/>
      <c r="P486" s="2184"/>
      <c r="Q486" s="2184"/>
      <c r="R486" s="2184"/>
      <c r="S486" s="2184"/>
      <c r="T486" s="2184"/>
      <c r="U486" s="2184"/>
      <c r="V486" s="2184"/>
      <c r="W486" s="2184"/>
      <c r="X486" s="2185"/>
    </row>
    <row r="487" spans="1:27" ht="17.25" customHeight="1">
      <c r="A487" s="546"/>
      <c r="B487" s="546"/>
      <c r="C487" s="546"/>
      <c r="D487" s="546"/>
      <c r="E487" s="546"/>
      <c r="F487" s="546"/>
      <c r="G487" s="546"/>
      <c r="H487" s="546"/>
      <c r="I487" s="546"/>
      <c r="J487" s="546"/>
      <c r="K487" s="546"/>
      <c r="L487" s="546"/>
      <c r="M487" s="546"/>
      <c r="N487" s="546"/>
      <c r="O487" s="546"/>
      <c r="P487" s="546"/>
      <c r="Q487" s="546"/>
      <c r="R487" s="546"/>
      <c r="S487" s="546"/>
      <c r="T487" s="546"/>
      <c r="U487" s="546"/>
      <c r="V487" s="546"/>
      <c r="W487" s="546"/>
      <c r="X487" s="546"/>
    </row>
    <row r="488" spans="1:27" ht="17.25" customHeight="1" thickBot="1">
      <c r="A488" s="511"/>
      <c r="B488" s="511"/>
      <c r="C488" s="511"/>
      <c r="D488" s="511"/>
      <c r="E488" s="511"/>
      <c r="F488" s="511"/>
      <c r="G488" s="511" t="s">
        <v>1274</v>
      </c>
      <c r="H488" s="511"/>
      <c r="I488" s="511"/>
      <c r="J488" s="511"/>
      <c r="K488" s="511"/>
      <c r="L488" s="511"/>
      <c r="M488" s="511"/>
      <c r="N488" s="511"/>
      <c r="O488" s="511"/>
      <c r="P488" s="511"/>
      <c r="Q488" s="511"/>
      <c r="R488" s="511"/>
      <c r="S488" s="511"/>
      <c r="T488" s="511"/>
      <c r="U488" s="511"/>
      <c r="V488" s="511"/>
      <c r="W488" s="786"/>
      <c r="X488" s="786"/>
    </row>
    <row r="489" spans="1:27" ht="17.25" customHeight="1">
      <c r="A489" s="511"/>
      <c r="B489" s="511"/>
      <c r="C489" s="511"/>
      <c r="D489" s="511"/>
      <c r="E489" s="513"/>
      <c r="F489" s="511"/>
      <c r="G489" s="2212" t="s">
        <v>1275</v>
      </c>
      <c r="H489" s="2213"/>
      <c r="I489" s="2213"/>
      <c r="J489" s="2213"/>
      <c r="K489" s="2213"/>
      <c r="L489" s="2213"/>
      <c r="M489" s="2213"/>
      <c r="N489" s="2213"/>
      <c r="O489" s="2214" t="s">
        <v>1276</v>
      </c>
      <c r="P489" s="2215"/>
      <c r="Q489" s="2215"/>
      <c r="R489" s="2215"/>
      <c r="S489" s="2216"/>
      <c r="T489" s="2224" t="s">
        <v>1277</v>
      </c>
      <c r="U489" s="2215"/>
      <c r="V489" s="2215"/>
      <c r="W489" s="2215"/>
      <c r="X489" s="2225"/>
    </row>
    <row r="490" spans="1:27" ht="17.25" customHeight="1">
      <c r="A490" s="807"/>
      <c r="B490" s="807"/>
      <c r="C490" s="807"/>
      <c r="D490" s="807"/>
      <c r="E490" s="807"/>
      <c r="F490" s="511"/>
      <c r="G490" s="515"/>
      <c r="H490" s="514"/>
      <c r="I490" s="514"/>
      <c r="J490" s="514"/>
      <c r="K490" s="514"/>
      <c r="L490" s="514"/>
      <c r="M490" s="514"/>
      <c r="N490" s="517"/>
      <c r="O490" s="515"/>
      <c r="P490" s="514"/>
      <c r="Q490" s="514"/>
      <c r="R490" s="514"/>
      <c r="S490" s="516"/>
      <c r="T490" s="514"/>
      <c r="U490" s="514"/>
      <c r="V490" s="514"/>
      <c r="W490" s="514"/>
      <c r="X490" s="517"/>
    </row>
    <row r="491" spans="1:27" ht="17.25" customHeight="1">
      <c r="A491" s="807"/>
      <c r="B491" s="807"/>
      <c r="C491" s="807"/>
      <c r="D491" s="807"/>
      <c r="E491" s="807"/>
      <c r="F491" s="511"/>
      <c r="G491" s="808"/>
      <c r="H491" s="809"/>
      <c r="I491" s="809"/>
      <c r="J491" s="809"/>
      <c r="K491" s="809"/>
      <c r="L491" s="809"/>
      <c r="M491" s="809"/>
      <c r="N491" s="810"/>
      <c r="O491" s="518"/>
      <c r="P491" s="519"/>
      <c r="Q491" s="519"/>
      <c r="R491" s="519"/>
      <c r="S491" s="520"/>
      <c r="T491" s="519"/>
      <c r="U491" s="519"/>
      <c r="V491" s="519"/>
      <c r="W491" s="519"/>
      <c r="X491" s="521"/>
    </row>
    <row r="492" spans="1:27" ht="17.25" customHeight="1">
      <c r="A492" s="512"/>
      <c r="B492" s="512"/>
      <c r="C492" s="512"/>
      <c r="D492" s="512"/>
      <c r="E492" s="512"/>
      <c r="F492" s="511"/>
      <c r="G492" s="518"/>
      <c r="H492" s="519"/>
      <c r="I492" s="519"/>
      <c r="J492" s="519"/>
      <c r="K492" s="519"/>
      <c r="L492" s="519"/>
      <c r="M492" s="519"/>
      <c r="N492" s="521"/>
      <c r="O492" s="518"/>
      <c r="P492" s="519"/>
      <c r="Q492" s="519"/>
      <c r="R492" s="519"/>
      <c r="S492" s="520"/>
      <c r="T492" s="519"/>
      <c r="U492" s="519"/>
      <c r="V492" s="519"/>
      <c r="W492" s="519"/>
      <c r="X492" s="521"/>
    </row>
    <row r="493" spans="1:27" ht="17.25" customHeight="1" thickBot="1">
      <c r="A493" s="512"/>
      <c r="B493" s="512"/>
      <c r="C493" s="512"/>
      <c r="D493" s="512"/>
      <c r="E493" s="512"/>
      <c r="F493" s="511"/>
      <c r="G493" s="526"/>
      <c r="H493" s="527"/>
      <c r="I493" s="527"/>
      <c r="J493" s="527"/>
      <c r="K493" s="527"/>
      <c r="L493" s="527"/>
      <c r="M493" s="527"/>
      <c r="N493" s="529"/>
      <c r="O493" s="526"/>
      <c r="P493" s="527"/>
      <c r="Q493" s="527"/>
      <c r="R493" s="527"/>
      <c r="S493" s="528"/>
      <c r="T493" s="527"/>
      <c r="U493" s="527"/>
      <c r="V493" s="527"/>
      <c r="W493" s="527"/>
      <c r="X493" s="529"/>
    </row>
    <row r="494" spans="1:27" ht="17.25" customHeight="1" thickBot="1">
      <c r="A494" s="512"/>
      <c r="B494" s="512"/>
      <c r="C494" s="512"/>
      <c r="D494" s="512"/>
      <c r="E494" s="512"/>
      <c r="F494" s="511"/>
      <c r="G494" s="2204" t="s">
        <v>1278</v>
      </c>
      <c r="H494" s="2205"/>
      <c r="I494" s="2205"/>
      <c r="J494" s="2205"/>
      <c r="K494" s="2205"/>
      <c r="L494" s="2206"/>
      <c r="M494" s="566" t="s">
        <v>373</v>
      </c>
      <c r="N494" s="2209" t="s">
        <v>1293</v>
      </c>
      <c r="O494" s="2211"/>
      <c r="P494" s="566" t="s">
        <v>373</v>
      </c>
      <c r="Q494" s="2209" t="s">
        <v>1292</v>
      </c>
      <c r="R494" s="2211"/>
      <c r="S494" s="566" t="s">
        <v>373</v>
      </c>
      <c r="T494" s="2209" t="s">
        <v>1279</v>
      </c>
      <c r="U494" s="2211"/>
      <c r="V494" s="566" t="s">
        <v>373</v>
      </c>
      <c r="W494" s="2209" t="s">
        <v>1291</v>
      </c>
      <c r="X494" s="2210"/>
      <c r="Y494" s="546"/>
      <c r="Z494" s="546"/>
      <c r="AA494" s="546"/>
    </row>
    <row r="496" spans="1:27" ht="17.25" customHeight="1">
      <c r="A496" s="546"/>
      <c r="B496" s="546"/>
      <c r="C496" s="546"/>
      <c r="D496" s="546"/>
      <c r="E496" s="546"/>
      <c r="F496" s="546"/>
      <c r="G496" s="546"/>
      <c r="R496" s="546"/>
      <c r="S496" s="546"/>
      <c r="T496" s="546"/>
      <c r="X496" s="422" t="s">
        <v>1290</v>
      </c>
    </row>
    <row r="497" spans="1:24" ht="17.25" customHeight="1">
      <c r="A497" s="546"/>
      <c r="B497" s="2228" t="s">
        <v>1483</v>
      </c>
      <c r="C497" s="2229"/>
      <c r="D497" s="2229"/>
      <c r="E497" s="2229"/>
      <c r="F497" s="2229"/>
      <c r="G497" s="2229"/>
      <c r="H497" s="2229"/>
      <c r="I497" s="2230"/>
      <c r="P497" s="803"/>
      <c r="Q497" s="803"/>
      <c r="R497" s="804"/>
      <c r="S497" s="804"/>
      <c r="T497" s="804"/>
      <c r="U497" s="803"/>
      <c r="V497" s="803"/>
      <c r="W497" s="803"/>
      <c r="X497" s="804"/>
    </row>
    <row r="498" spans="1:24" ht="17.25" customHeight="1">
      <c r="A498" s="565"/>
      <c r="B498" s="2231"/>
      <c r="C498" s="2232"/>
      <c r="D498" s="2232"/>
      <c r="E498" s="2232"/>
      <c r="F498" s="2232"/>
      <c r="G498" s="2232"/>
      <c r="H498" s="2232"/>
      <c r="I498" s="2233"/>
      <c r="J498" s="1030" t="s">
        <v>1280</v>
      </c>
      <c r="K498" s="1030"/>
      <c r="L498" s="1030"/>
      <c r="M498" s="1030"/>
      <c r="N498" s="1030"/>
      <c r="O498" s="1030"/>
      <c r="P498" s="805"/>
      <c r="Q498" s="805"/>
      <c r="R498" s="805"/>
      <c r="S498" s="805"/>
      <c r="T498" s="805"/>
      <c r="U498" s="805"/>
      <c r="V498" s="805"/>
      <c r="W498" s="805"/>
      <c r="X498" s="805"/>
    </row>
    <row r="499" spans="1:24" ht="17.25" customHeight="1">
      <c r="A499" s="565"/>
      <c r="B499" s="2231"/>
      <c r="C499" s="2232"/>
      <c r="D499" s="2232"/>
      <c r="E499" s="2232"/>
      <c r="F499" s="2232"/>
      <c r="G499" s="2232"/>
      <c r="H499" s="2232"/>
      <c r="I499" s="2233"/>
      <c r="J499" s="1030"/>
      <c r="K499" s="1030"/>
      <c r="L499" s="1030"/>
      <c r="M499" s="1030"/>
      <c r="N499" s="1030"/>
      <c r="O499" s="1030"/>
      <c r="P499" s="805"/>
      <c r="Q499" s="805"/>
      <c r="R499" s="805"/>
      <c r="S499" s="805"/>
      <c r="T499" s="805"/>
      <c r="U499" s="805"/>
      <c r="V499" s="805"/>
      <c r="W499" s="805"/>
      <c r="X499" s="805"/>
    </row>
    <row r="500" spans="1:24" ht="17.25" customHeight="1">
      <c r="A500" s="546"/>
      <c r="B500" s="2231"/>
      <c r="C500" s="2232"/>
      <c r="D500" s="2232"/>
      <c r="E500" s="2232"/>
      <c r="F500" s="2232"/>
      <c r="G500" s="2232"/>
      <c r="H500" s="2232"/>
      <c r="I500" s="2233"/>
      <c r="J500" s="543"/>
      <c r="K500" s="543"/>
      <c r="L500" s="543"/>
      <c r="O500" s="543"/>
      <c r="P500" s="802"/>
      <c r="Q500" s="802"/>
      <c r="R500" s="804"/>
      <c r="S500" s="804"/>
      <c r="T500" s="804"/>
      <c r="U500" s="804"/>
      <c r="V500" s="804"/>
      <c r="W500" s="804"/>
      <c r="X500" s="804"/>
    </row>
    <row r="501" spans="1:24" ht="17.25" customHeight="1">
      <c r="A501" s="437"/>
      <c r="B501" s="2234"/>
      <c r="C501" s="2235"/>
      <c r="D501" s="2235"/>
      <c r="E501" s="2235"/>
      <c r="F501" s="2235"/>
      <c r="G501" s="2235"/>
      <c r="H501" s="2235"/>
      <c r="I501" s="2236"/>
      <c r="J501" s="437"/>
      <c r="K501" s="437"/>
      <c r="L501" s="437"/>
      <c r="M501" s="437"/>
      <c r="N501" s="437"/>
      <c r="O501" s="438"/>
      <c r="P501" s="438"/>
      <c r="Q501" s="437"/>
      <c r="R501" s="439"/>
      <c r="S501" s="1872" t="s">
        <v>706</v>
      </c>
      <c r="T501" s="1872"/>
      <c r="U501" s="1872"/>
      <c r="V501" s="1872"/>
      <c r="W501" s="1872"/>
      <c r="X501" s="1872"/>
    </row>
    <row r="502" spans="1:24" ht="17.25" customHeight="1">
      <c r="A502" s="437" t="s">
        <v>1289</v>
      </c>
      <c r="B502" s="437"/>
      <c r="C502" s="437"/>
      <c r="D502" s="437"/>
      <c r="E502" s="437"/>
      <c r="F502" s="437"/>
      <c r="G502" s="438"/>
      <c r="H502" s="437"/>
      <c r="I502" s="437"/>
      <c r="J502" s="437"/>
      <c r="K502" s="437"/>
      <c r="L502" s="437"/>
      <c r="M502" s="438"/>
      <c r="N502" s="437"/>
      <c r="O502" s="437"/>
      <c r="P502" s="437"/>
      <c r="Q502" s="437"/>
      <c r="R502" s="437"/>
      <c r="S502" s="437"/>
      <c r="T502" s="437"/>
      <c r="U502" s="437"/>
      <c r="V502" s="437"/>
      <c r="W502" s="437"/>
      <c r="X502" s="437"/>
    </row>
    <row r="503" spans="1:24" ht="17.25" customHeight="1">
      <c r="J503" s="899" t="s">
        <v>959</v>
      </c>
      <c r="K503" s="899"/>
      <c r="L503" s="899"/>
      <c r="M503" s="899"/>
      <c r="N503" s="899"/>
      <c r="O503" s="900" t="s">
        <v>1372</v>
      </c>
      <c r="P503" s="900"/>
      <c r="Q503" s="900"/>
      <c r="R503" s="900"/>
      <c r="S503" s="900"/>
      <c r="T503" s="900"/>
      <c r="U503" s="900"/>
      <c r="V503" s="900"/>
      <c r="W503" s="900"/>
      <c r="X503" s="900"/>
    </row>
    <row r="504" spans="1:24" ht="17.25" customHeight="1">
      <c r="G504" s="898" t="s">
        <v>7</v>
      </c>
      <c r="H504" s="898"/>
      <c r="I504" s="898"/>
      <c r="J504" s="899" t="s">
        <v>960</v>
      </c>
      <c r="K504" s="899"/>
      <c r="L504" s="899"/>
      <c r="M504" s="899"/>
      <c r="N504" s="899"/>
      <c r="O504" s="900" t="s">
        <v>1370</v>
      </c>
      <c r="P504" s="900"/>
      <c r="Q504" s="900"/>
      <c r="R504" s="900"/>
      <c r="S504" s="900"/>
      <c r="T504" s="900"/>
      <c r="U504" s="900"/>
      <c r="V504" s="900"/>
      <c r="W504" s="900"/>
      <c r="X504" s="900"/>
    </row>
    <row r="505" spans="1:24" ht="17.25" customHeight="1">
      <c r="J505" s="899" t="s">
        <v>961</v>
      </c>
      <c r="K505" s="899"/>
      <c r="L505" s="899"/>
      <c r="M505" s="899"/>
      <c r="N505" s="899"/>
      <c r="O505" s="900" t="s">
        <v>1371</v>
      </c>
      <c r="P505" s="900"/>
      <c r="Q505" s="900"/>
      <c r="R505" s="900"/>
      <c r="S505" s="900"/>
      <c r="T505" s="900"/>
      <c r="U505" s="900"/>
      <c r="V505" s="900"/>
      <c r="W505" s="900"/>
      <c r="X505" s="900"/>
    </row>
    <row r="506" spans="1:24" ht="17.25" customHeight="1">
      <c r="C506" s="546"/>
      <c r="D506" s="546"/>
      <c r="E506" s="546"/>
      <c r="F506" s="546"/>
      <c r="G506" s="546"/>
      <c r="L506" s="546"/>
      <c r="R506" s="546"/>
      <c r="S506" s="546"/>
      <c r="T506" s="546"/>
      <c r="U506" s="546"/>
      <c r="V506" s="546"/>
      <c r="W506" s="546"/>
      <c r="X506" s="546"/>
    </row>
    <row r="507" spans="1:24" ht="17.25" customHeight="1">
      <c r="A507" s="546" t="s">
        <v>1267</v>
      </c>
      <c r="B507" s="546"/>
      <c r="C507" s="546"/>
      <c r="D507" s="546"/>
      <c r="E507" s="546"/>
      <c r="F507" s="546"/>
      <c r="G507" s="546"/>
      <c r="H507" s="546"/>
      <c r="I507" s="546"/>
      <c r="J507" s="546"/>
      <c r="K507" s="546"/>
      <c r="L507" s="546"/>
      <c r="M507" s="546"/>
      <c r="N507" s="546"/>
      <c r="O507" s="546"/>
      <c r="P507" s="546"/>
      <c r="Q507" s="546"/>
      <c r="R507" s="546"/>
      <c r="S507" s="546"/>
      <c r="T507" s="546"/>
      <c r="U507" s="546"/>
      <c r="V507" s="546"/>
      <c r="W507" s="546"/>
      <c r="X507" s="546"/>
    </row>
    <row r="508" spans="1:24" ht="17.25" customHeight="1" thickBot="1">
      <c r="A508" s="546"/>
      <c r="B508" s="546"/>
      <c r="C508" s="546"/>
      <c r="D508" s="546"/>
      <c r="E508" s="546"/>
      <c r="F508" s="546"/>
      <c r="G508" s="546"/>
      <c r="H508" s="546"/>
      <c r="I508" s="546"/>
      <c r="J508" s="546"/>
      <c r="K508" s="546"/>
      <c r="L508" s="546"/>
      <c r="M508" s="546"/>
      <c r="N508" s="546"/>
      <c r="O508" s="546"/>
      <c r="P508" s="546"/>
      <c r="Q508" s="546"/>
      <c r="R508" s="546"/>
      <c r="S508" s="546"/>
      <c r="T508" s="546"/>
      <c r="U508" s="546"/>
      <c r="V508" s="546"/>
      <c r="W508" s="546"/>
      <c r="X508" s="546"/>
    </row>
    <row r="509" spans="1:24" ht="17.25" customHeight="1" thickBot="1">
      <c r="A509" s="2189" t="s">
        <v>1284</v>
      </c>
      <c r="B509" s="2190"/>
      <c r="C509" s="2190"/>
      <c r="D509" s="2190"/>
      <c r="E509" s="2190"/>
      <c r="F509" s="2190"/>
      <c r="G509" s="2191">
        <v>76485000</v>
      </c>
      <c r="H509" s="2191"/>
      <c r="I509" s="2191"/>
      <c r="J509" s="2191"/>
      <c r="K509" s="2191"/>
      <c r="L509" s="2191"/>
      <c r="M509" s="2191"/>
      <c r="N509" s="2191"/>
      <c r="O509" s="2191"/>
      <c r="P509" s="2191"/>
      <c r="Q509" s="2191"/>
      <c r="R509" s="2191"/>
      <c r="S509" s="2191"/>
      <c r="T509" s="2191"/>
      <c r="U509" s="2191"/>
      <c r="V509" s="2181" t="s">
        <v>1268</v>
      </c>
      <c r="W509" s="2181"/>
      <c r="X509" s="2182"/>
    </row>
    <row r="510" spans="1:24" ht="17.25" customHeight="1">
      <c r="A510" s="2193" t="s">
        <v>1283</v>
      </c>
      <c r="B510" s="2194"/>
      <c r="C510" s="2194"/>
      <c r="D510" s="2194"/>
      <c r="E510" s="2194"/>
      <c r="F510" s="2194"/>
      <c r="G510" s="2194"/>
      <c r="H510" s="2194"/>
      <c r="I510" s="2194"/>
      <c r="J510" s="2194"/>
      <c r="K510" s="2194"/>
      <c r="L510" s="2194"/>
      <c r="M510" s="2194"/>
      <c r="N510" s="2194"/>
      <c r="O510" s="2194"/>
      <c r="P510" s="2194"/>
      <c r="Q510" s="2194"/>
      <c r="R510" s="2194"/>
      <c r="S510" s="2194"/>
      <c r="T510" s="2194"/>
      <c r="U510" s="2194"/>
      <c r="V510" s="2194"/>
      <c r="W510" s="2194"/>
      <c r="X510" s="2195"/>
    </row>
    <row r="511" spans="1:24" ht="17.25" customHeight="1">
      <c r="A511" s="2175" t="s">
        <v>1480</v>
      </c>
      <c r="B511" s="2176"/>
      <c r="C511" s="2176"/>
      <c r="D511" s="2176"/>
      <c r="E511" s="2176"/>
      <c r="F511" s="2176"/>
      <c r="G511" s="2176"/>
      <c r="H511" s="2176"/>
      <c r="I511" s="2176"/>
      <c r="J511" s="2176"/>
      <c r="K511" s="2176"/>
      <c r="L511" s="2176"/>
      <c r="M511" s="2176"/>
      <c r="N511" s="2176"/>
      <c r="O511" s="2176"/>
      <c r="P511" s="2176"/>
      <c r="Q511" s="2176"/>
      <c r="R511" s="2176"/>
      <c r="S511" s="2176"/>
      <c r="T511" s="2176"/>
      <c r="U511" s="2176"/>
      <c r="V511" s="2176"/>
      <c r="W511" s="2176"/>
      <c r="X511" s="2177"/>
    </row>
    <row r="512" spans="1:24" ht="17.25" customHeight="1">
      <c r="A512" s="2178"/>
      <c r="B512" s="2179"/>
      <c r="C512" s="2179"/>
      <c r="D512" s="2179"/>
      <c r="E512" s="2179"/>
      <c r="F512" s="2179"/>
      <c r="G512" s="2179"/>
      <c r="H512" s="2179"/>
      <c r="I512" s="2179"/>
      <c r="J512" s="2179"/>
      <c r="K512" s="2179"/>
      <c r="L512" s="2179"/>
      <c r="M512" s="2179"/>
      <c r="N512" s="2179"/>
      <c r="O512" s="2179"/>
      <c r="P512" s="2179"/>
      <c r="Q512" s="2179"/>
      <c r="R512" s="2179"/>
      <c r="S512" s="2179"/>
      <c r="T512" s="2179"/>
      <c r="U512" s="2179"/>
      <c r="V512" s="2179"/>
      <c r="W512" s="2179"/>
      <c r="X512" s="2180"/>
    </row>
    <row r="513" spans="1:24" ht="17.25" customHeight="1">
      <c r="A513" s="2178"/>
      <c r="B513" s="2179"/>
      <c r="C513" s="2179"/>
      <c r="D513" s="2179"/>
      <c r="E513" s="2179"/>
      <c r="F513" s="2179"/>
      <c r="G513" s="2179"/>
      <c r="H513" s="2179"/>
      <c r="I513" s="2179"/>
      <c r="J513" s="2179"/>
      <c r="K513" s="2179"/>
      <c r="L513" s="2179"/>
      <c r="M513" s="2179"/>
      <c r="N513" s="2179"/>
      <c r="O513" s="2179"/>
      <c r="P513" s="2179"/>
      <c r="Q513" s="2179"/>
      <c r="R513" s="2179"/>
      <c r="S513" s="2179"/>
      <c r="T513" s="2179"/>
      <c r="U513" s="2179"/>
      <c r="V513" s="2179"/>
      <c r="W513" s="2179"/>
      <c r="X513" s="2180"/>
    </row>
    <row r="514" spans="1:24" ht="17.25" customHeight="1">
      <c r="A514" s="2178"/>
      <c r="B514" s="2179"/>
      <c r="C514" s="2179"/>
      <c r="D514" s="2179"/>
      <c r="E514" s="2179"/>
      <c r="F514" s="2179"/>
      <c r="G514" s="2179"/>
      <c r="H514" s="2179"/>
      <c r="I514" s="2179"/>
      <c r="J514" s="2179"/>
      <c r="K514" s="2179"/>
      <c r="L514" s="2179"/>
      <c r="M514" s="2179"/>
      <c r="N514" s="2179"/>
      <c r="O514" s="2179"/>
      <c r="P514" s="2179"/>
      <c r="Q514" s="2179"/>
      <c r="R514" s="2179"/>
      <c r="S514" s="2179"/>
      <c r="T514" s="2179"/>
      <c r="U514" s="2179"/>
      <c r="V514" s="2179"/>
      <c r="W514" s="2179"/>
      <c r="X514" s="2180"/>
    </row>
    <row r="515" spans="1:24" ht="17.25" customHeight="1">
      <c r="A515" s="2178"/>
      <c r="B515" s="2179"/>
      <c r="C515" s="2179"/>
      <c r="D515" s="2179"/>
      <c r="E515" s="2179"/>
      <c r="F515" s="2179"/>
      <c r="G515" s="2179"/>
      <c r="H515" s="2179"/>
      <c r="I515" s="2179"/>
      <c r="J515" s="2179"/>
      <c r="K515" s="2179"/>
      <c r="L515" s="2179"/>
      <c r="M515" s="2179"/>
      <c r="N515" s="2179"/>
      <c r="O515" s="2179"/>
      <c r="P515" s="2179"/>
      <c r="Q515" s="2179"/>
      <c r="R515" s="2179"/>
      <c r="S515" s="2179"/>
      <c r="T515" s="2179"/>
      <c r="U515" s="2179"/>
      <c r="V515" s="2179"/>
      <c r="W515" s="2179"/>
      <c r="X515" s="2180"/>
    </row>
    <row r="516" spans="1:24" ht="17.25" customHeight="1" thickBot="1">
      <c r="A516" s="2192"/>
      <c r="B516" s="2184"/>
      <c r="C516" s="2184"/>
      <c r="D516" s="2184"/>
      <c r="E516" s="2184"/>
      <c r="F516" s="2184"/>
      <c r="G516" s="2184"/>
      <c r="H516" s="2184"/>
      <c r="I516" s="2184"/>
      <c r="J516" s="2184"/>
      <c r="K516" s="2184"/>
      <c r="L516" s="2184"/>
      <c r="M516" s="2184"/>
      <c r="N516" s="2184"/>
      <c r="O516" s="2184"/>
      <c r="P516" s="2184"/>
      <c r="Q516" s="2184"/>
      <c r="R516" s="2184"/>
      <c r="S516" s="2184"/>
      <c r="T516" s="2184"/>
      <c r="U516" s="2184"/>
      <c r="V516" s="2184"/>
      <c r="W516" s="2184"/>
      <c r="X516" s="2185"/>
    </row>
    <row r="517" spans="1:24" ht="17.25" customHeight="1">
      <c r="A517" s="2207" t="s">
        <v>1285</v>
      </c>
      <c r="B517" s="2207"/>
      <c r="C517" s="2207"/>
      <c r="D517" s="2207"/>
      <c r="E517" s="2207"/>
      <c r="F517" s="2207"/>
      <c r="G517" s="2207"/>
      <c r="H517" s="2207"/>
      <c r="I517" s="2207"/>
      <c r="J517" s="2207"/>
      <c r="K517" s="2207"/>
      <c r="L517" s="2207"/>
      <c r="M517" s="2207"/>
      <c r="N517" s="2207"/>
      <c r="O517" s="2207"/>
      <c r="P517" s="2207"/>
      <c r="Q517" s="2207"/>
      <c r="R517" s="2207"/>
      <c r="S517" s="2207"/>
      <c r="T517" s="2207"/>
      <c r="U517" s="2207"/>
      <c r="V517" s="2207"/>
      <c r="W517" s="2207"/>
      <c r="X517" s="2207"/>
    </row>
    <row r="518" spans="1:24" ht="17.25" customHeight="1">
      <c r="A518" s="546"/>
      <c r="B518" s="546"/>
      <c r="C518" s="546"/>
      <c r="D518" s="546"/>
      <c r="E518" s="546"/>
      <c r="F518" s="546"/>
      <c r="G518" s="546"/>
      <c r="H518" s="546"/>
      <c r="I518" s="546"/>
      <c r="J518" s="546"/>
      <c r="K518" s="546"/>
      <c r="L518" s="546"/>
      <c r="M518" s="546"/>
      <c r="N518" s="546"/>
      <c r="O518" s="546"/>
      <c r="P518" s="546"/>
      <c r="Q518" s="546"/>
      <c r="R518" s="546"/>
      <c r="S518" s="546"/>
      <c r="T518" s="546"/>
      <c r="U518" s="546"/>
      <c r="V518" s="546"/>
      <c r="W518" s="546"/>
      <c r="X518" s="546"/>
    </row>
    <row r="519" spans="1:24" ht="17.25" customHeight="1">
      <c r="B519" s="273" t="s">
        <v>1374</v>
      </c>
      <c r="C519" s="542" t="s">
        <v>1286</v>
      </c>
      <c r="G519" s="546"/>
      <c r="H519" s="546"/>
      <c r="I519" s="546"/>
      <c r="J519" s="546"/>
      <c r="K519" s="546"/>
      <c r="L519" s="546"/>
      <c r="M519" s="546"/>
      <c r="N519" s="546"/>
      <c r="O519" s="546"/>
      <c r="P519" s="546"/>
      <c r="Q519" s="546"/>
      <c r="R519" s="546"/>
      <c r="S519" s="546"/>
      <c r="T519" s="546"/>
      <c r="U519" s="546"/>
      <c r="V519" s="546"/>
      <c r="W519" s="546"/>
      <c r="X519" s="546"/>
    </row>
    <row r="520" spans="1:24" ht="17.25" customHeight="1" thickBot="1">
      <c r="A520" s="546"/>
      <c r="B520" s="546"/>
      <c r="C520" s="546"/>
      <c r="D520" s="546"/>
      <c r="E520" s="546"/>
      <c r="F520" s="546"/>
      <c r="G520" s="546"/>
      <c r="H520" s="546"/>
      <c r="I520" s="546"/>
      <c r="J520" s="546"/>
      <c r="K520" s="546"/>
      <c r="L520" s="546"/>
      <c r="M520" s="546"/>
      <c r="N520" s="546"/>
      <c r="O520" s="546"/>
      <c r="P520" s="546"/>
      <c r="Q520" s="546"/>
      <c r="R520" s="546"/>
      <c r="S520" s="546"/>
      <c r="T520" s="546"/>
      <c r="U520" s="546"/>
      <c r="V520" s="546"/>
      <c r="W520" s="546"/>
      <c r="X520" s="546"/>
    </row>
    <row r="521" spans="1:24" ht="17.25" customHeight="1" thickBot="1">
      <c r="A521" s="2186" t="s">
        <v>1281</v>
      </c>
      <c r="B521" s="2187"/>
      <c r="C521" s="2187"/>
      <c r="D521" s="2187"/>
      <c r="E521" s="2187"/>
      <c r="F521" s="2188"/>
      <c r="G521" s="522"/>
      <c r="H521" s="523"/>
      <c r="I521" s="523"/>
      <c r="J521" s="523"/>
      <c r="K521" s="523"/>
      <c r="L521" s="523"/>
      <c r="M521" s="523"/>
      <c r="N521" s="524"/>
      <c r="O521" s="525"/>
      <c r="P521" s="2186" t="s">
        <v>1269</v>
      </c>
      <c r="Q521" s="2187"/>
      <c r="R521" s="2187"/>
      <c r="S521" s="2187"/>
      <c r="T521" s="2187"/>
      <c r="U521" s="2188"/>
      <c r="V521" s="2196"/>
      <c r="W521" s="2196"/>
      <c r="X521" s="2197"/>
    </row>
    <row r="522" spans="1:24" ht="17.25" customHeight="1">
      <c r="A522" s="2208" t="s">
        <v>1287</v>
      </c>
      <c r="B522" s="2208"/>
      <c r="C522" s="2208"/>
      <c r="D522" s="2208"/>
      <c r="E522" s="2208"/>
      <c r="F522" s="2208"/>
      <c r="G522" s="2208"/>
      <c r="H522" s="2208"/>
      <c r="I522" s="2208"/>
      <c r="J522" s="2208"/>
      <c r="K522" s="2208"/>
      <c r="L522" s="2208"/>
      <c r="M522" s="2208"/>
      <c r="N522" s="2208"/>
      <c r="O522" s="2208"/>
      <c r="P522" s="2208"/>
      <c r="Q522" s="2208"/>
      <c r="R522" s="2208"/>
      <c r="S522" s="2208"/>
      <c r="T522" s="2208"/>
      <c r="U522" s="2208"/>
      <c r="V522" s="2208"/>
      <c r="W522" s="2208"/>
      <c r="X522" s="2208"/>
    </row>
    <row r="523" spans="1:24" ht="17.25" customHeight="1">
      <c r="A523" s="546"/>
      <c r="B523" s="546"/>
      <c r="C523" s="546"/>
      <c r="D523" s="546"/>
      <c r="E523" s="546"/>
      <c r="F523" s="546"/>
      <c r="G523" s="546"/>
      <c r="H523" s="546"/>
      <c r="I523" s="546"/>
      <c r="J523" s="546"/>
      <c r="K523" s="546"/>
      <c r="L523" s="546"/>
      <c r="M523" s="546"/>
      <c r="N523" s="546"/>
      <c r="O523" s="546"/>
      <c r="P523" s="546"/>
      <c r="Q523" s="546"/>
      <c r="R523" s="546"/>
      <c r="S523" s="546"/>
      <c r="T523" s="546"/>
      <c r="U523" s="546"/>
      <c r="V523" s="546"/>
      <c r="W523" s="546"/>
      <c r="X523" s="546"/>
    </row>
    <row r="524" spans="1:24" ht="17.25" customHeight="1">
      <c r="A524" s="546"/>
      <c r="B524" s="273" t="s">
        <v>1366</v>
      </c>
      <c r="C524" s="546" t="s">
        <v>1288</v>
      </c>
      <c r="D524" s="546"/>
      <c r="E524" s="546"/>
      <c r="F524" s="546"/>
      <c r="G524" s="546"/>
      <c r="H524" s="546"/>
      <c r="I524" s="546"/>
      <c r="J524" s="546"/>
      <c r="K524" s="546"/>
      <c r="L524" s="546"/>
      <c r="M524" s="546"/>
      <c r="N524" s="546"/>
      <c r="O524" s="546"/>
      <c r="P524" s="546"/>
      <c r="Q524" s="546"/>
      <c r="R524" s="546"/>
      <c r="S524" s="546"/>
      <c r="T524" s="546"/>
      <c r="U524" s="546"/>
      <c r="V524" s="546"/>
      <c r="W524" s="546"/>
      <c r="X524" s="546"/>
    </row>
    <row r="525" spans="1:24" ht="17.25" customHeight="1" thickBot="1">
      <c r="A525" s="546"/>
      <c r="B525" s="546"/>
      <c r="C525" s="546"/>
      <c r="D525" s="546"/>
      <c r="E525" s="546"/>
      <c r="F525" s="546"/>
      <c r="G525" s="546"/>
      <c r="H525" s="546"/>
      <c r="I525" s="546"/>
      <c r="J525" s="546"/>
      <c r="K525" s="546"/>
      <c r="L525" s="546"/>
      <c r="M525" s="546"/>
      <c r="N525" s="546"/>
      <c r="O525" s="546"/>
      <c r="P525" s="546"/>
      <c r="Q525" s="546"/>
      <c r="R525" s="546"/>
      <c r="S525" s="546"/>
      <c r="T525" s="546"/>
      <c r="U525" s="546"/>
      <c r="V525" s="546"/>
      <c r="W525" s="546"/>
      <c r="X525" s="546"/>
    </row>
    <row r="526" spans="1:24" ht="17.25" customHeight="1" thickBot="1">
      <c r="A526" s="2186" t="s">
        <v>1270</v>
      </c>
      <c r="B526" s="2187"/>
      <c r="C526" s="2187"/>
      <c r="D526" s="2187"/>
      <c r="E526" s="2187"/>
      <c r="F526" s="2188"/>
      <c r="G526" s="2226" t="s">
        <v>1375</v>
      </c>
      <c r="H526" s="2227"/>
      <c r="I526" s="2227"/>
      <c r="J526" s="2227"/>
      <c r="K526" s="2227"/>
      <c r="L526" s="2227"/>
      <c r="M526" s="2186" t="s">
        <v>1271</v>
      </c>
      <c r="N526" s="2187"/>
      <c r="O526" s="2187"/>
      <c r="P526" s="2187"/>
      <c r="Q526" s="2187"/>
      <c r="R526" s="2187"/>
      <c r="S526" s="2198" t="s">
        <v>1377</v>
      </c>
      <c r="T526" s="2199"/>
      <c r="U526" s="2199"/>
      <c r="V526" s="2199"/>
      <c r="W526" s="2199"/>
      <c r="X526" s="2217"/>
    </row>
    <row r="527" spans="1:24" ht="17.25" customHeight="1" thickBot="1">
      <c r="A527" s="2186" t="s">
        <v>1282</v>
      </c>
      <c r="B527" s="2187"/>
      <c r="C527" s="2187"/>
      <c r="D527" s="2187"/>
      <c r="E527" s="2187"/>
      <c r="F527" s="2188"/>
      <c r="G527" s="2198" t="s">
        <v>1476</v>
      </c>
      <c r="H527" s="2199"/>
      <c r="I527" s="2199"/>
      <c r="J527" s="2199"/>
      <c r="K527" s="2199"/>
      <c r="L527" s="2199"/>
      <c r="M527" s="2186" t="s">
        <v>1272</v>
      </c>
      <c r="N527" s="2187"/>
      <c r="O527" s="2187"/>
      <c r="P527" s="2187"/>
      <c r="Q527" s="2187"/>
      <c r="R527" s="2187"/>
      <c r="S527" s="2198">
        <v>1234</v>
      </c>
      <c r="T527" s="2199"/>
      <c r="U527" s="2199"/>
      <c r="V527" s="2199"/>
      <c r="W527" s="2199"/>
      <c r="X527" s="2217"/>
    </row>
    <row r="528" spans="1:24" ht="17.25" customHeight="1">
      <c r="A528" s="548"/>
      <c r="B528" s="544"/>
      <c r="C528" s="544"/>
      <c r="D528" s="544"/>
      <c r="E528" s="544"/>
      <c r="F528" s="545"/>
      <c r="G528" s="2218" t="s">
        <v>1380</v>
      </c>
      <c r="H528" s="2219"/>
      <c r="I528" s="2219"/>
      <c r="J528" s="2219"/>
      <c r="K528" s="2219"/>
      <c r="L528" s="2219"/>
      <c r="M528" s="2219"/>
      <c r="N528" s="2219"/>
      <c r="O528" s="2219"/>
      <c r="P528" s="2219"/>
      <c r="Q528" s="2219"/>
      <c r="R528" s="2219"/>
      <c r="S528" s="2219"/>
      <c r="T528" s="2219"/>
      <c r="U528" s="2219"/>
      <c r="V528" s="2219"/>
      <c r="W528" s="2219"/>
      <c r="X528" s="2220"/>
    </row>
    <row r="529" spans="1:27" ht="17.25" customHeight="1">
      <c r="A529" s="2200" t="s">
        <v>471</v>
      </c>
      <c r="B529" s="1167"/>
      <c r="C529" s="1167"/>
      <c r="D529" s="1167"/>
      <c r="E529" s="1167"/>
      <c r="F529" s="1168"/>
      <c r="G529" s="2221" t="s">
        <v>1255</v>
      </c>
      <c r="H529" s="2222"/>
      <c r="I529" s="2222"/>
      <c r="J529" s="2222"/>
      <c r="K529" s="2222"/>
      <c r="L529" s="2222"/>
      <c r="M529" s="2222"/>
      <c r="N529" s="2222"/>
      <c r="O529" s="2222"/>
      <c r="P529" s="2222"/>
      <c r="Q529" s="2222"/>
      <c r="R529" s="2222"/>
      <c r="S529" s="2222"/>
      <c r="T529" s="2222"/>
      <c r="U529" s="2222"/>
      <c r="V529" s="2222"/>
      <c r="W529" s="2222"/>
      <c r="X529" s="2223"/>
    </row>
    <row r="530" spans="1:27" ht="17.25" customHeight="1">
      <c r="A530" s="2200" t="s">
        <v>1273</v>
      </c>
      <c r="B530" s="1167"/>
      <c r="C530" s="1167"/>
      <c r="D530" s="1167"/>
      <c r="E530" s="1167"/>
      <c r="F530" s="1168"/>
      <c r="G530" s="2201" t="s">
        <v>1381</v>
      </c>
      <c r="H530" s="2202"/>
      <c r="I530" s="2202"/>
      <c r="J530" s="2202"/>
      <c r="K530" s="2202"/>
      <c r="L530" s="2202"/>
      <c r="M530" s="2202"/>
      <c r="N530" s="2202"/>
      <c r="O530" s="2202"/>
      <c r="P530" s="2202"/>
      <c r="Q530" s="2202"/>
      <c r="R530" s="2202"/>
      <c r="S530" s="2202"/>
      <c r="T530" s="2202"/>
      <c r="U530" s="2202"/>
      <c r="V530" s="2202"/>
      <c r="W530" s="2202"/>
      <c r="X530" s="2203"/>
    </row>
    <row r="531" spans="1:27" ht="17.25" customHeight="1" thickBot="1">
      <c r="A531" s="531"/>
      <c r="B531" s="532"/>
      <c r="C531" s="532"/>
      <c r="D531" s="532"/>
      <c r="E531" s="532"/>
      <c r="F531" s="533"/>
      <c r="G531" s="2183" t="s">
        <v>1382</v>
      </c>
      <c r="H531" s="2184"/>
      <c r="I531" s="2184"/>
      <c r="J531" s="2184"/>
      <c r="K531" s="2184"/>
      <c r="L531" s="2184"/>
      <c r="M531" s="2184"/>
      <c r="N531" s="2184"/>
      <c r="O531" s="2184"/>
      <c r="P531" s="2184"/>
      <c r="Q531" s="2184"/>
      <c r="R531" s="2184"/>
      <c r="S531" s="2184"/>
      <c r="T531" s="2184"/>
      <c r="U531" s="2184"/>
      <c r="V531" s="2184"/>
      <c r="W531" s="2184"/>
      <c r="X531" s="2185"/>
    </row>
    <row r="532" spans="1:27" ht="17.25" customHeight="1">
      <c r="A532" s="546"/>
      <c r="B532" s="546"/>
      <c r="C532" s="546"/>
      <c r="D532" s="546"/>
      <c r="E532" s="546"/>
      <c r="F532" s="546"/>
      <c r="G532" s="546"/>
      <c r="H532" s="546"/>
      <c r="I532" s="546"/>
      <c r="J532" s="546"/>
      <c r="K532" s="546"/>
      <c r="L532" s="546"/>
      <c r="M532" s="546"/>
      <c r="N532" s="546"/>
      <c r="O532" s="546"/>
      <c r="P532" s="546"/>
      <c r="Q532" s="546"/>
      <c r="R532" s="546"/>
      <c r="S532" s="546"/>
      <c r="T532" s="546"/>
      <c r="U532" s="546"/>
      <c r="V532" s="546"/>
      <c r="W532" s="546"/>
      <c r="X532" s="546"/>
    </row>
    <row r="533" spans="1:27" ht="17.25" customHeight="1" thickBot="1">
      <c r="A533" s="511"/>
      <c r="B533" s="511"/>
      <c r="C533" s="511"/>
      <c r="D533" s="511"/>
      <c r="E533" s="511"/>
      <c r="F533" s="511"/>
      <c r="G533" s="511" t="s">
        <v>1274</v>
      </c>
      <c r="H533" s="511"/>
      <c r="I533" s="511"/>
      <c r="J533" s="511"/>
      <c r="K533" s="511"/>
      <c r="L533" s="511"/>
      <c r="M533" s="511"/>
      <c r="N533" s="511"/>
      <c r="O533" s="511"/>
      <c r="P533" s="511"/>
      <c r="Q533" s="511"/>
      <c r="R533" s="511"/>
      <c r="S533" s="511"/>
      <c r="T533" s="511"/>
      <c r="U533" s="511"/>
      <c r="V533" s="511"/>
      <c r="W533" s="786"/>
      <c r="X533" s="786"/>
    </row>
    <row r="534" spans="1:27" ht="17.25" customHeight="1">
      <c r="A534" s="511"/>
      <c r="B534" s="511"/>
      <c r="C534" s="511"/>
      <c r="D534" s="511"/>
      <c r="E534" s="513"/>
      <c r="F534" s="511"/>
      <c r="G534" s="2212" t="s">
        <v>1275</v>
      </c>
      <c r="H534" s="2213"/>
      <c r="I534" s="2213"/>
      <c r="J534" s="2213"/>
      <c r="K534" s="2213"/>
      <c r="L534" s="2213"/>
      <c r="M534" s="2213"/>
      <c r="N534" s="2213"/>
      <c r="O534" s="2214" t="s">
        <v>1276</v>
      </c>
      <c r="P534" s="2215"/>
      <c r="Q534" s="2215"/>
      <c r="R534" s="2215"/>
      <c r="S534" s="2216"/>
      <c r="T534" s="2224" t="s">
        <v>1277</v>
      </c>
      <c r="U534" s="2215"/>
      <c r="V534" s="2215"/>
      <c r="W534" s="2215"/>
      <c r="X534" s="2225"/>
    </row>
    <row r="535" spans="1:27" ht="17.25" customHeight="1">
      <c r="A535" s="807"/>
      <c r="B535" s="807"/>
      <c r="C535" s="807"/>
      <c r="D535" s="807"/>
      <c r="E535" s="807"/>
      <c r="F535" s="511"/>
      <c r="G535" s="515"/>
      <c r="H535" s="514"/>
      <c r="I535" s="514"/>
      <c r="J535" s="514"/>
      <c r="K535" s="514"/>
      <c r="L535" s="514"/>
      <c r="M535" s="514"/>
      <c r="N535" s="517"/>
      <c r="O535" s="515"/>
      <c r="P535" s="514"/>
      <c r="Q535" s="514"/>
      <c r="R535" s="514"/>
      <c r="S535" s="516"/>
      <c r="T535" s="514"/>
      <c r="U535" s="514"/>
      <c r="V535" s="514"/>
      <c r="W535" s="514"/>
      <c r="X535" s="517"/>
    </row>
    <row r="536" spans="1:27" ht="17.25" customHeight="1">
      <c r="A536" s="807"/>
      <c r="B536" s="807"/>
      <c r="C536" s="807"/>
      <c r="D536" s="807"/>
      <c r="E536" s="807"/>
      <c r="F536" s="511"/>
      <c r="G536" s="808"/>
      <c r="H536" s="809"/>
      <c r="I536" s="809"/>
      <c r="J536" s="809"/>
      <c r="K536" s="809"/>
      <c r="L536" s="809"/>
      <c r="M536" s="809"/>
      <c r="N536" s="810"/>
      <c r="O536" s="518"/>
      <c r="P536" s="519"/>
      <c r="Q536" s="519"/>
      <c r="R536" s="519"/>
      <c r="S536" s="520"/>
      <c r="T536" s="519"/>
      <c r="U536" s="519"/>
      <c r="V536" s="519"/>
      <c r="W536" s="519"/>
      <c r="X536" s="521"/>
    </row>
    <row r="537" spans="1:27" ht="17.25" customHeight="1">
      <c r="A537" s="512"/>
      <c r="B537" s="512"/>
      <c r="C537" s="512"/>
      <c r="D537" s="512"/>
      <c r="E537" s="512"/>
      <c r="F537" s="511"/>
      <c r="G537" s="518"/>
      <c r="H537" s="519"/>
      <c r="I537" s="519"/>
      <c r="J537" s="519"/>
      <c r="K537" s="519"/>
      <c r="L537" s="519"/>
      <c r="M537" s="519"/>
      <c r="N537" s="521"/>
      <c r="O537" s="518"/>
      <c r="P537" s="519"/>
      <c r="Q537" s="519"/>
      <c r="R537" s="519"/>
      <c r="S537" s="520"/>
      <c r="T537" s="519"/>
      <c r="U537" s="519"/>
      <c r="V537" s="519"/>
      <c r="W537" s="519"/>
      <c r="X537" s="521"/>
    </row>
    <row r="538" spans="1:27" ht="17.25" customHeight="1" thickBot="1">
      <c r="A538" s="512"/>
      <c r="B538" s="512"/>
      <c r="C538" s="512"/>
      <c r="D538" s="512"/>
      <c r="E538" s="512"/>
      <c r="F538" s="511"/>
      <c r="G538" s="526"/>
      <c r="H538" s="527"/>
      <c r="I538" s="527"/>
      <c r="J538" s="527"/>
      <c r="K538" s="527"/>
      <c r="L538" s="527"/>
      <c r="M538" s="527"/>
      <c r="N538" s="529"/>
      <c r="O538" s="526"/>
      <c r="P538" s="527"/>
      <c r="Q538" s="527"/>
      <c r="R538" s="527"/>
      <c r="S538" s="528"/>
      <c r="T538" s="527"/>
      <c r="U538" s="527"/>
      <c r="V538" s="527"/>
      <c r="W538" s="527"/>
      <c r="X538" s="529"/>
    </row>
    <row r="539" spans="1:27" ht="17.25" customHeight="1" thickBot="1">
      <c r="A539" s="512"/>
      <c r="B539" s="512"/>
      <c r="C539" s="512"/>
      <c r="D539" s="512"/>
      <c r="E539" s="512"/>
      <c r="F539" s="511"/>
      <c r="G539" s="2204" t="s">
        <v>1278</v>
      </c>
      <c r="H539" s="2205"/>
      <c r="I539" s="2205"/>
      <c r="J539" s="2205"/>
      <c r="K539" s="2205"/>
      <c r="L539" s="2206"/>
      <c r="M539" s="566" t="s">
        <v>373</v>
      </c>
      <c r="N539" s="2209" t="s">
        <v>1293</v>
      </c>
      <c r="O539" s="2211"/>
      <c r="P539" s="566" t="s">
        <v>373</v>
      </c>
      <c r="Q539" s="2209" t="s">
        <v>1292</v>
      </c>
      <c r="R539" s="2211"/>
      <c r="S539" s="566" t="s">
        <v>373</v>
      </c>
      <c r="T539" s="2209" t="s">
        <v>1279</v>
      </c>
      <c r="U539" s="2211"/>
      <c r="V539" s="566" t="s">
        <v>373</v>
      </c>
      <c r="W539" s="2209" t="s">
        <v>1291</v>
      </c>
      <c r="X539" s="2210"/>
      <c r="Y539" s="546"/>
      <c r="Z539" s="546"/>
      <c r="AA539" s="546"/>
    </row>
  </sheetData>
  <mergeCells count="564">
    <mergeCell ref="Q539:R539"/>
    <mergeCell ref="T539:U539"/>
    <mergeCell ref="W539:X539"/>
    <mergeCell ref="G539:L539"/>
    <mergeCell ref="N539:O539"/>
    <mergeCell ref="A530:F530"/>
    <mergeCell ref="G530:X530"/>
    <mergeCell ref="G531:X531"/>
    <mergeCell ref="G534:N534"/>
    <mergeCell ref="O534:S534"/>
    <mergeCell ref="T534:X534"/>
    <mergeCell ref="A527:F527"/>
    <mergeCell ref="G527:L527"/>
    <mergeCell ref="M527:R527"/>
    <mergeCell ref="S527:X527"/>
    <mergeCell ref="G528:X528"/>
    <mergeCell ref="A529:F529"/>
    <mergeCell ref="G529:X529"/>
    <mergeCell ref="A517:X517"/>
    <mergeCell ref="A521:F521"/>
    <mergeCell ref="P521:U521"/>
    <mergeCell ref="V521:X521"/>
    <mergeCell ref="A522:X522"/>
    <mergeCell ref="A526:F526"/>
    <mergeCell ref="G526:L526"/>
    <mergeCell ref="M526:R526"/>
    <mergeCell ref="S526:X526"/>
    <mergeCell ref="A511:X511"/>
    <mergeCell ref="A512:X512"/>
    <mergeCell ref="A513:X513"/>
    <mergeCell ref="A514:X514"/>
    <mergeCell ref="A515:X515"/>
    <mergeCell ref="A516:X516"/>
    <mergeCell ref="J505:N505"/>
    <mergeCell ref="O505:X505"/>
    <mergeCell ref="A509:F509"/>
    <mergeCell ref="G509:U509"/>
    <mergeCell ref="V509:X509"/>
    <mergeCell ref="A510:X510"/>
    <mergeCell ref="B497:I501"/>
    <mergeCell ref="J498:O499"/>
    <mergeCell ref="S501:X501"/>
    <mergeCell ref="J503:N503"/>
    <mergeCell ref="O503:X503"/>
    <mergeCell ref="G504:I504"/>
    <mergeCell ref="J504:N504"/>
    <mergeCell ref="O504:X504"/>
    <mergeCell ref="G494:L494"/>
    <mergeCell ref="N494:O494"/>
    <mergeCell ref="Q494:R494"/>
    <mergeCell ref="T494:U494"/>
    <mergeCell ref="W494:X494"/>
    <mergeCell ref="G489:N489"/>
    <mergeCell ref="O489:S489"/>
    <mergeCell ref="T489:X489"/>
    <mergeCell ref="G483:X483"/>
    <mergeCell ref="A484:F484"/>
    <mergeCell ref="G484:X484"/>
    <mergeCell ref="A485:F485"/>
    <mergeCell ref="G485:X485"/>
    <mergeCell ref="G486:X486"/>
    <mergeCell ref="A477:X477"/>
    <mergeCell ref="A481:F481"/>
    <mergeCell ref="G481:L481"/>
    <mergeCell ref="M481:R481"/>
    <mergeCell ref="S481:X481"/>
    <mergeCell ref="A482:F482"/>
    <mergeCell ref="G482:L482"/>
    <mergeCell ref="M482:R482"/>
    <mergeCell ref="S482:X482"/>
    <mergeCell ref="A468:X468"/>
    <mergeCell ref="A469:X469"/>
    <mergeCell ref="A470:X470"/>
    <mergeCell ref="A471:X471"/>
    <mergeCell ref="A472:X472"/>
    <mergeCell ref="A476:F476"/>
    <mergeCell ref="P476:U476"/>
    <mergeCell ref="V476:X476"/>
    <mergeCell ref="A464:F464"/>
    <mergeCell ref="G464:U464"/>
    <mergeCell ref="V464:X464"/>
    <mergeCell ref="A465:X465"/>
    <mergeCell ref="A466:X466"/>
    <mergeCell ref="A467:X467"/>
    <mergeCell ref="G459:I459"/>
    <mergeCell ref="J459:N459"/>
    <mergeCell ref="O459:X459"/>
    <mergeCell ref="J460:N460"/>
    <mergeCell ref="O460:X460"/>
    <mergeCell ref="Q449:R449"/>
    <mergeCell ref="T449:U449"/>
    <mergeCell ref="W449:X449"/>
    <mergeCell ref="B452:I456"/>
    <mergeCell ref="J453:O454"/>
    <mergeCell ref="S456:X456"/>
    <mergeCell ref="G449:L449"/>
    <mergeCell ref="N449:O449"/>
    <mergeCell ref="A440:F440"/>
    <mergeCell ref="G440:X440"/>
    <mergeCell ref="G441:X441"/>
    <mergeCell ref="G444:N444"/>
    <mergeCell ref="O444:S444"/>
    <mergeCell ref="T444:X444"/>
    <mergeCell ref="J458:N458"/>
    <mergeCell ref="O458:X458"/>
    <mergeCell ref="A437:F437"/>
    <mergeCell ref="G437:L437"/>
    <mergeCell ref="M437:R437"/>
    <mergeCell ref="S437:X437"/>
    <mergeCell ref="G438:X438"/>
    <mergeCell ref="A439:F439"/>
    <mergeCell ref="G439:X439"/>
    <mergeCell ref="A427:X427"/>
    <mergeCell ref="A431:F431"/>
    <mergeCell ref="P431:U431"/>
    <mergeCell ref="V431:X431"/>
    <mergeCell ref="A432:X432"/>
    <mergeCell ref="A436:F436"/>
    <mergeCell ref="G436:L436"/>
    <mergeCell ref="M436:R436"/>
    <mergeCell ref="S436:X436"/>
    <mergeCell ref="A421:X421"/>
    <mergeCell ref="A422:X422"/>
    <mergeCell ref="A423:X423"/>
    <mergeCell ref="A424:X424"/>
    <mergeCell ref="A425:X425"/>
    <mergeCell ref="A426:X426"/>
    <mergeCell ref="J415:N415"/>
    <mergeCell ref="O415:X415"/>
    <mergeCell ref="A419:F419"/>
    <mergeCell ref="G419:U419"/>
    <mergeCell ref="V419:X419"/>
    <mergeCell ref="A420:X420"/>
    <mergeCell ref="B407:I411"/>
    <mergeCell ref="J408:O409"/>
    <mergeCell ref="S411:X411"/>
    <mergeCell ref="J413:N413"/>
    <mergeCell ref="O413:X413"/>
    <mergeCell ref="G414:I414"/>
    <mergeCell ref="J414:N414"/>
    <mergeCell ref="O414:X414"/>
    <mergeCell ref="G404:L404"/>
    <mergeCell ref="N404:O404"/>
    <mergeCell ref="Q404:R404"/>
    <mergeCell ref="T404:U404"/>
    <mergeCell ref="W404:X404"/>
    <mergeCell ref="G399:N399"/>
    <mergeCell ref="O399:S399"/>
    <mergeCell ref="T399:X399"/>
    <mergeCell ref="G393:X393"/>
    <mergeCell ref="A394:F394"/>
    <mergeCell ref="G394:X394"/>
    <mergeCell ref="A395:F395"/>
    <mergeCell ref="G395:X395"/>
    <mergeCell ref="G396:X396"/>
    <mergeCell ref="A387:X387"/>
    <mergeCell ref="A391:F391"/>
    <mergeCell ref="G391:L391"/>
    <mergeCell ref="M391:R391"/>
    <mergeCell ref="S391:X391"/>
    <mergeCell ref="A392:F392"/>
    <mergeCell ref="G392:L392"/>
    <mergeCell ref="M392:R392"/>
    <mergeCell ref="S392:X392"/>
    <mergeCell ref="A378:X378"/>
    <mergeCell ref="A379:X379"/>
    <mergeCell ref="A380:X380"/>
    <mergeCell ref="A381:X381"/>
    <mergeCell ref="A382:X382"/>
    <mergeCell ref="A386:F386"/>
    <mergeCell ref="P386:U386"/>
    <mergeCell ref="V386:X386"/>
    <mergeCell ref="A374:F374"/>
    <mergeCell ref="G374:U374"/>
    <mergeCell ref="V374:X374"/>
    <mergeCell ref="A375:X375"/>
    <mergeCell ref="A376:X376"/>
    <mergeCell ref="A377:X377"/>
    <mergeCell ref="G369:I369"/>
    <mergeCell ref="J369:N369"/>
    <mergeCell ref="O369:X369"/>
    <mergeCell ref="J370:N370"/>
    <mergeCell ref="O370:X370"/>
    <mergeCell ref="Q359:R359"/>
    <mergeCell ref="T359:U359"/>
    <mergeCell ref="W359:X359"/>
    <mergeCell ref="B362:I366"/>
    <mergeCell ref="J363:O364"/>
    <mergeCell ref="S366:X366"/>
    <mergeCell ref="G359:L359"/>
    <mergeCell ref="N359:O359"/>
    <mergeCell ref="A350:F350"/>
    <mergeCell ref="G350:X350"/>
    <mergeCell ref="G351:X351"/>
    <mergeCell ref="G354:N354"/>
    <mergeCell ref="O354:S354"/>
    <mergeCell ref="T354:X354"/>
    <mergeCell ref="J368:N368"/>
    <mergeCell ref="O368:X368"/>
    <mergeCell ref="A347:F347"/>
    <mergeCell ref="G347:L347"/>
    <mergeCell ref="M347:R347"/>
    <mergeCell ref="S347:X347"/>
    <mergeCell ref="G348:X348"/>
    <mergeCell ref="A349:F349"/>
    <mergeCell ref="G349:X349"/>
    <mergeCell ref="A337:X337"/>
    <mergeCell ref="A341:F341"/>
    <mergeCell ref="P341:U341"/>
    <mergeCell ref="V341:X341"/>
    <mergeCell ref="A342:X342"/>
    <mergeCell ref="A346:F346"/>
    <mergeCell ref="G346:L346"/>
    <mergeCell ref="M346:R346"/>
    <mergeCell ref="S346:X346"/>
    <mergeCell ref="A331:X331"/>
    <mergeCell ref="A332:X332"/>
    <mergeCell ref="A333:X333"/>
    <mergeCell ref="A334:X334"/>
    <mergeCell ref="A335:X335"/>
    <mergeCell ref="A336:X336"/>
    <mergeCell ref="J325:N325"/>
    <mergeCell ref="O325:X325"/>
    <mergeCell ref="A329:F329"/>
    <mergeCell ref="G329:U329"/>
    <mergeCell ref="V329:X329"/>
    <mergeCell ref="A330:X330"/>
    <mergeCell ref="B317:I321"/>
    <mergeCell ref="J318:O319"/>
    <mergeCell ref="S321:X321"/>
    <mergeCell ref="J323:N323"/>
    <mergeCell ref="O323:X323"/>
    <mergeCell ref="G324:I324"/>
    <mergeCell ref="J324:N324"/>
    <mergeCell ref="O324:X324"/>
    <mergeCell ref="G314:L314"/>
    <mergeCell ref="N314:O314"/>
    <mergeCell ref="Q314:R314"/>
    <mergeCell ref="T314:U314"/>
    <mergeCell ref="W314:X314"/>
    <mergeCell ref="G309:N309"/>
    <mergeCell ref="O309:S309"/>
    <mergeCell ref="T309:X309"/>
    <mergeCell ref="G303:X303"/>
    <mergeCell ref="A304:F304"/>
    <mergeCell ref="G304:X304"/>
    <mergeCell ref="A305:F305"/>
    <mergeCell ref="G305:X305"/>
    <mergeCell ref="G306:X306"/>
    <mergeCell ref="A297:X297"/>
    <mergeCell ref="A301:F301"/>
    <mergeCell ref="G301:L301"/>
    <mergeCell ref="M301:R301"/>
    <mergeCell ref="S301:X301"/>
    <mergeCell ref="A302:F302"/>
    <mergeCell ref="G302:L302"/>
    <mergeCell ref="M302:R302"/>
    <mergeCell ref="S302:X302"/>
    <mergeCell ref="A288:X288"/>
    <mergeCell ref="A289:X289"/>
    <mergeCell ref="A290:X290"/>
    <mergeCell ref="A291:X291"/>
    <mergeCell ref="A292:X292"/>
    <mergeCell ref="A296:F296"/>
    <mergeCell ref="P296:U296"/>
    <mergeCell ref="V296:X296"/>
    <mergeCell ref="A284:F284"/>
    <mergeCell ref="G284:U284"/>
    <mergeCell ref="V284:X284"/>
    <mergeCell ref="A285:X285"/>
    <mergeCell ref="A286:X286"/>
    <mergeCell ref="A287:X287"/>
    <mergeCell ref="G279:I279"/>
    <mergeCell ref="J279:N279"/>
    <mergeCell ref="O279:X279"/>
    <mergeCell ref="J280:N280"/>
    <mergeCell ref="O280:X280"/>
    <mergeCell ref="Q269:R269"/>
    <mergeCell ref="T269:U269"/>
    <mergeCell ref="W269:X269"/>
    <mergeCell ref="B272:I276"/>
    <mergeCell ref="J273:O274"/>
    <mergeCell ref="S276:X276"/>
    <mergeCell ref="G269:L269"/>
    <mergeCell ref="N269:O269"/>
    <mergeCell ref="A260:F260"/>
    <mergeCell ref="G260:X260"/>
    <mergeCell ref="G261:X261"/>
    <mergeCell ref="G264:N264"/>
    <mergeCell ref="O264:S264"/>
    <mergeCell ref="T264:X264"/>
    <mergeCell ref="J278:N278"/>
    <mergeCell ref="O278:X278"/>
    <mergeCell ref="A257:F257"/>
    <mergeCell ref="G257:L257"/>
    <mergeCell ref="M257:R257"/>
    <mergeCell ref="S257:X257"/>
    <mergeCell ref="G258:X258"/>
    <mergeCell ref="A259:F259"/>
    <mergeCell ref="G259:X259"/>
    <mergeCell ref="A247:X247"/>
    <mergeCell ref="A251:F251"/>
    <mergeCell ref="P251:U251"/>
    <mergeCell ref="V251:X251"/>
    <mergeCell ref="A252:X252"/>
    <mergeCell ref="A256:F256"/>
    <mergeCell ref="G256:L256"/>
    <mergeCell ref="M256:R256"/>
    <mergeCell ref="S256:X256"/>
    <mergeCell ref="A241:X241"/>
    <mergeCell ref="A242:X242"/>
    <mergeCell ref="A243:X243"/>
    <mergeCell ref="A244:X244"/>
    <mergeCell ref="A245:X245"/>
    <mergeCell ref="A246:X246"/>
    <mergeCell ref="J235:N235"/>
    <mergeCell ref="O235:X235"/>
    <mergeCell ref="A239:F239"/>
    <mergeCell ref="G239:U239"/>
    <mergeCell ref="V239:X239"/>
    <mergeCell ref="A240:X240"/>
    <mergeCell ref="B227:I231"/>
    <mergeCell ref="J228:O229"/>
    <mergeCell ref="S231:X231"/>
    <mergeCell ref="J233:N233"/>
    <mergeCell ref="O233:X233"/>
    <mergeCell ref="G234:I234"/>
    <mergeCell ref="J234:N234"/>
    <mergeCell ref="O234:X234"/>
    <mergeCell ref="G224:L224"/>
    <mergeCell ref="N224:O224"/>
    <mergeCell ref="Q224:R224"/>
    <mergeCell ref="T224:U224"/>
    <mergeCell ref="W224:X224"/>
    <mergeCell ref="G219:N219"/>
    <mergeCell ref="O219:S219"/>
    <mergeCell ref="T219:X219"/>
    <mergeCell ref="G213:X213"/>
    <mergeCell ref="A214:F214"/>
    <mergeCell ref="G214:X214"/>
    <mergeCell ref="A215:F215"/>
    <mergeCell ref="G215:X215"/>
    <mergeCell ref="G216:X216"/>
    <mergeCell ref="A207:X207"/>
    <mergeCell ref="A211:F211"/>
    <mergeCell ref="G211:L211"/>
    <mergeCell ref="M211:R211"/>
    <mergeCell ref="S211:X211"/>
    <mergeCell ref="A212:F212"/>
    <mergeCell ref="G212:L212"/>
    <mergeCell ref="M212:R212"/>
    <mergeCell ref="S212:X212"/>
    <mergeCell ref="A202:X202"/>
    <mergeCell ref="A206:F206"/>
    <mergeCell ref="P206:U206"/>
    <mergeCell ref="V206:X206"/>
    <mergeCell ref="A194:F194"/>
    <mergeCell ref="G194:U194"/>
    <mergeCell ref="V194:X194"/>
    <mergeCell ref="A195:X195"/>
    <mergeCell ref="A196:X196"/>
    <mergeCell ref="A197:X197"/>
    <mergeCell ref="J190:N190"/>
    <mergeCell ref="O190:X190"/>
    <mergeCell ref="B182:I186"/>
    <mergeCell ref="J183:O184"/>
    <mergeCell ref="S186:X186"/>
    <mergeCell ref="A198:X198"/>
    <mergeCell ref="A199:X199"/>
    <mergeCell ref="A200:X200"/>
    <mergeCell ref="A201:X201"/>
    <mergeCell ref="Q179:R179"/>
    <mergeCell ref="T179:U179"/>
    <mergeCell ref="W179:X179"/>
    <mergeCell ref="G179:L179"/>
    <mergeCell ref="N179:O179"/>
    <mergeCell ref="J188:N188"/>
    <mergeCell ref="O188:X188"/>
    <mergeCell ref="G189:I189"/>
    <mergeCell ref="J189:N189"/>
    <mergeCell ref="O189:X189"/>
    <mergeCell ref="A170:F170"/>
    <mergeCell ref="G170:X170"/>
    <mergeCell ref="G171:X171"/>
    <mergeCell ref="G174:N174"/>
    <mergeCell ref="O174:S174"/>
    <mergeCell ref="T174:X174"/>
    <mergeCell ref="A167:F167"/>
    <mergeCell ref="G167:L167"/>
    <mergeCell ref="M167:R167"/>
    <mergeCell ref="S167:X167"/>
    <mergeCell ref="G168:X168"/>
    <mergeCell ref="A169:F169"/>
    <mergeCell ref="G169:X169"/>
    <mergeCell ref="A157:X157"/>
    <mergeCell ref="A161:F161"/>
    <mergeCell ref="P161:U161"/>
    <mergeCell ref="V161:X161"/>
    <mergeCell ref="A162:X162"/>
    <mergeCell ref="A166:F166"/>
    <mergeCell ref="G166:L166"/>
    <mergeCell ref="M166:R166"/>
    <mergeCell ref="S166:X166"/>
    <mergeCell ref="A151:X151"/>
    <mergeCell ref="A152:X152"/>
    <mergeCell ref="A153:X153"/>
    <mergeCell ref="A154:X154"/>
    <mergeCell ref="A155:X155"/>
    <mergeCell ref="A156:X156"/>
    <mergeCell ref="J145:N145"/>
    <mergeCell ref="O145:X145"/>
    <mergeCell ref="A149:F149"/>
    <mergeCell ref="G149:U149"/>
    <mergeCell ref="V149:X149"/>
    <mergeCell ref="A150:X150"/>
    <mergeCell ref="B137:I141"/>
    <mergeCell ref="J138:O139"/>
    <mergeCell ref="S141:X141"/>
    <mergeCell ref="J143:N143"/>
    <mergeCell ref="O143:X143"/>
    <mergeCell ref="G144:I144"/>
    <mergeCell ref="J144:N144"/>
    <mergeCell ref="O144:X144"/>
    <mergeCell ref="G134:L134"/>
    <mergeCell ref="N134:O134"/>
    <mergeCell ref="Q134:R134"/>
    <mergeCell ref="T134:U134"/>
    <mergeCell ref="W134:X134"/>
    <mergeCell ref="G129:N129"/>
    <mergeCell ref="O129:S129"/>
    <mergeCell ref="T129:X129"/>
    <mergeCell ref="G123:X123"/>
    <mergeCell ref="A124:F124"/>
    <mergeCell ref="G124:X124"/>
    <mergeCell ref="A125:F125"/>
    <mergeCell ref="G125:X125"/>
    <mergeCell ref="G126:X126"/>
    <mergeCell ref="A117:X117"/>
    <mergeCell ref="A121:F121"/>
    <mergeCell ref="G121:L121"/>
    <mergeCell ref="M121:R121"/>
    <mergeCell ref="S121:X121"/>
    <mergeCell ref="A122:F122"/>
    <mergeCell ref="G122:L122"/>
    <mergeCell ref="M122:R122"/>
    <mergeCell ref="S122:X122"/>
    <mergeCell ref="A108:X108"/>
    <mergeCell ref="A109:X109"/>
    <mergeCell ref="A110:X110"/>
    <mergeCell ref="A111:X111"/>
    <mergeCell ref="A112:X112"/>
    <mergeCell ref="A116:F116"/>
    <mergeCell ref="P116:U116"/>
    <mergeCell ref="V116:X116"/>
    <mergeCell ref="A104:F104"/>
    <mergeCell ref="G104:U104"/>
    <mergeCell ref="V104:X104"/>
    <mergeCell ref="A105:X105"/>
    <mergeCell ref="A106:X106"/>
    <mergeCell ref="A107:X107"/>
    <mergeCell ref="G99:I99"/>
    <mergeCell ref="J99:N99"/>
    <mergeCell ref="O99:X99"/>
    <mergeCell ref="J100:N100"/>
    <mergeCell ref="O100:X100"/>
    <mergeCell ref="Q89:R89"/>
    <mergeCell ref="T89:U89"/>
    <mergeCell ref="W89:X89"/>
    <mergeCell ref="B92:I96"/>
    <mergeCell ref="J93:O94"/>
    <mergeCell ref="S96:X96"/>
    <mergeCell ref="G89:L89"/>
    <mergeCell ref="N89:O89"/>
    <mergeCell ref="A80:F80"/>
    <mergeCell ref="G80:X80"/>
    <mergeCell ref="G81:X81"/>
    <mergeCell ref="G84:N84"/>
    <mergeCell ref="O84:S84"/>
    <mergeCell ref="T84:X84"/>
    <mergeCell ref="J98:N98"/>
    <mergeCell ref="O98:X98"/>
    <mergeCell ref="A77:F77"/>
    <mergeCell ref="G77:L77"/>
    <mergeCell ref="M77:R77"/>
    <mergeCell ref="S77:X77"/>
    <mergeCell ref="G78:X78"/>
    <mergeCell ref="A79:F79"/>
    <mergeCell ref="G79:X79"/>
    <mergeCell ref="A67:X67"/>
    <mergeCell ref="A71:F71"/>
    <mergeCell ref="P71:U71"/>
    <mergeCell ref="V71:X71"/>
    <mergeCell ref="A72:X72"/>
    <mergeCell ref="A76:F76"/>
    <mergeCell ref="G76:L76"/>
    <mergeCell ref="M76:R76"/>
    <mergeCell ref="S76:X76"/>
    <mergeCell ref="A61:X61"/>
    <mergeCell ref="A62:X62"/>
    <mergeCell ref="A63:X63"/>
    <mergeCell ref="A64:X64"/>
    <mergeCell ref="A65:X65"/>
    <mergeCell ref="A66:X66"/>
    <mergeCell ref="J55:N55"/>
    <mergeCell ref="O55:X55"/>
    <mergeCell ref="A59:F59"/>
    <mergeCell ref="G59:U59"/>
    <mergeCell ref="V59:X59"/>
    <mergeCell ref="A60:X60"/>
    <mergeCell ref="S51:X51"/>
    <mergeCell ref="J53:N53"/>
    <mergeCell ref="O53:X53"/>
    <mergeCell ref="G54:I54"/>
    <mergeCell ref="J54:N54"/>
    <mergeCell ref="O54:X54"/>
    <mergeCell ref="G44:L44"/>
    <mergeCell ref="N44:O44"/>
    <mergeCell ref="Q44:R44"/>
    <mergeCell ref="T44:U44"/>
    <mergeCell ref="W44:X44"/>
    <mergeCell ref="B47:I51"/>
    <mergeCell ref="J48:O49"/>
    <mergeCell ref="G39:N39"/>
    <mergeCell ref="O39:S39"/>
    <mergeCell ref="T39:X39"/>
    <mergeCell ref="G33:X33"/>
    <mergeCell ref="A34:F34"/>
    <mergeCell ref="G34:X34"/>
    <mergeCell ref="A35:F35"/>
    <mergeCell ref="G35:X35"/>
    <mergeCell ref="G36:X36"/>
    <mergeCell ref="A27:X27"/>
    <mergeCell ref="A31:F31"/>
    <mergeCell ref="G31:L31"/>
    <mergeCell ref="M31:R31"/>
    <mergeCell ref="S31:X31"/>
    <mergeCell ref="A32:F32"/>
    <mergeCell ref="G32:L32"/>
    <mergeCell ref="M32:R32"/>
    <mergeCell ref="S32:X32"/>
    <mergeCell ref="A18:X18"/>
    <mergeCell ref="A19:X19"/>
    <mergeCell ref="A20:X20"/>
    <mergeCell ref="A21:X21"/>
    <mergeCell ref="A22:X22"/>
    <mergeCell ref="A26:F26"/>
    <mergeCell ref="P26:U26"/>
    <mergeCell ref="V26:X26"/>
    <mergeCell ref="A14:F14"/>
    <mergeCell ref="G14:U14"/>
    <mergeCell ref="V14:X14"/>
    <mergeCell ref="A15:X15"/>
    <mergeCell ref="A16:X16"/>
    <mergeCell ref="A17:X17"/>
    <mergeCell ref="J8:N8"/>
    <mergeCell ref="O8:X8"/>
    <mergeCell ref="G9:I9"/>
    <mergeCell ref="J9:N9"/>
    <mergeCell ref="O9:X9"/>
    <mergeCell ref="J10:N10"/>
    <mergeCell ref="O10:X10"/>
    <mergeCell ref="J3:O4"/>
    <mergeCell ref="S6:X6"/>
    <mergeCell ref="B2:I6"/>
  </mergeCells>
  <phoneticPr fontId="4"/>
  <dataValidations count="2">
    <dataValidation type="list" allowBlank="1" showInputMessage="1" showErrorMessage="1" sqref="V26:X26 V71:X71 V116:X116 V161:X161 V206:X206 V251:X251 V296:X296 V341:X341 V386:X386 V431:X431 V476:X476 V521:X521">
      <formula1>"Ａ,Ｂ,Ｃ,Ｄ,Ｍ"</formula1>
    </dataValidation>
    <dataValidation type="list" allowBlank="1" showInputMessage="1" showErrorMessage="1" sqref="B24 B29 B114 B119 B159 B164 B69 B74 B204 B209 B294 B299 B339 B344 B249 B254 B384 B389 B474 B479 B519 B524 B429 B434">
      <formula1>"■,□"</formula1>
    </dataValidation>
  </dataValidations>
  <hyperlinks>
    <hyperlink ref="Y1" location="目次!A1" display="目次"/>
  </hyperlinks>
  <printOptions horizontalCentered="1"/>
  <pageMargins left="0.78740157480314965" right="0.78740157480314965" top="0.51181102362204722" bottom="0.55118110236220474" header="0.39370078740157483" footer="0.31496062992125984"/>
  <pageSetup paperSize="9" orientation="portrait" blackAndWhite="1" r:id="rId1"/>
  <headerFooter alignWithMargins="0"/>
  <rowBreaks count="11" manualBreakCount="11">
    <brk id="45" max="23" man="1"/>
    <brk id="90" max="23" man="1"/>
    <brk id="135" max="23" man="1"/>
    <brk id="180" max="23" man="1"/>
    <brk id="225" max="23" man="1"/>
    <brk id="270" max="23" man="1"/>
    <brk id="315" max="23" man="1"/>
    <brk id="360" max="23" man="1"/>
    <brk id="405" max="23" man="1"/>
    <brk id="450" max="23" man="1"/>
    <brk id="495" max="23" man="1"/>
  </row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view="pageBreakPreview" zoomScaleNormal="100" zoomScaleSheetLayoutView="100" workbookViewId="0"/>
  </sheetViews>
  <sheetFormatPr defaultRowHeight="17.25" customHeight="1"/>
  <cols>
    <col min="1" max="24" width="3.625" style="534" customWidth="1"/>
    <col min="25" max="16384" width="9" style="534"/>
  </cols>
  <sheetData>
    <row r="1" spans="1:24" ht="17.25" customHeight="1">
      <c r="A1" s="547" t="s">
        <v>1327</v>
      </c>
      <c r="B1" s="547"/>
      <c r="C1" s="547"/>
      <c r="D1" s="547"/>
      <c r="E1" s="547"/>
      <c r="F1" s="547"/>
      <c r="G1" s="547"/>
      <c r="H1" s="547"/>
      <c r="I1" s="547"/>
      <c r="J1" s="547"/>
      <c r="K1" s="547"/>
      <c r="L1" s="547"/>
      <c r="M1" s="547"/>
      <c r="N1" s="547"/>
      <c r="O1" s="547"/>
      <c r="P1" s="547"/>
      <c r="Q1" s="547"/>
      <c r="R1" s="547"/>
      <c r="S1" s="547"/>
      <c r="T1" s="547"/>
      <c r="U1" s="547"/>
      <c r="V1" s="547"/>
      <c r="W1" s="547"/>
      <c r="X1" s="547"/>
    </row>
    <row r="3" spans="1:24" ht="17.25" customHeight="1">
      <c r="A3" s="534" t="s">
        <v>1332</v>
      </c>
      <c r="K3" s="472"/>
      <c r="L3" s="472"/>
      <c r="M3" s="472"/>
      <c r="N3" s="472"/>
      <c r="O3" s="472"/>
      <c r="P3" s="472"/>
      <c r="Q3" s="472"/>
      <c r="R3" s="472"/>
      <c r="S3" s="472"/>
      <c r="T3" s="472"/>
      <c r="U3" s="472"/>
      <c r="V3" s="472"/>
      <c r="W3" s="472"/>
    </row>
    <row r="4" spans="1:24" ht="17.25" customHeight="1">
      <c r="A4" s="534" t="s">
        <v>1333</v>
      </c>
      <c r="K4" s="472"/>
      <c r="L4" s="472"/>
      <c r="M4" s="472"/>
      <c r="N4" s="472"/>
      <c r="O4" s="472"/>
      <c r="P4" s="472"/>
      <c r="Q4" s="472"/>
      <c r="R4" s="472"/>
      <c r="S4" s="472"/>
      <c r="T4" s="472"/>
      <c r="U4" s="472"/>
      <c r="V4" s="472"/>
      <c r="W4" s="472"/>
    </row>
    <row r="5" spans="1:24" ht="17.25" customHeight="1">
      <c r="A5" s="534" t="s">
        <v>1334</v>
      </c>
      <c r="K5" s="472"/>
      <c r="L5" s="472"/>
      <c r="M5" s="472"/>
      <c r="N5" s="472"/>
      <c r="O5" s="472"/>
      <c r="P5" s="472"/>
      <c r="Q5" s="472"/>
      <c r="R5" s="472"/>
      <c r="S5" s="472"/>
      <c r="T5" s="472"/>
      <c r="U5" s="472"/>
      <c r="V5" s="472"/>
      <c r="W5" s="472"/>
    </row>
    <row r="6" spans="1:24" ht="17.25" customHeight="1">
      <c r="A6" s="534" t="s">
        <v>1335</v>
      </c>
      <c r="K6" s="472"/>
      <c r="L6" s="472"/>
      <c r="M6" s="472"/>
      <c r="N6" s="472"/>
      <c r="O6" s="472"/>
      <c r="P6" s="472"/>
      <c r="Q6" s="472"/>
      <c r="R6" s="472"/>
      <c r="S6" s="472"/>
      <c r="T6" s="472"/>
      <c r="U6" s="472"/>
      <c r="V6" s="472"/>
      <c r="W6" s="472"/>
    </row>
    <row r="7" spans="1:24" ht="17.25" customHeight="1">
      <c r="A7" s="534" t="s">
        <v>1336</v>
      </c>
    </row>
    <row r="8" spans="1:24" ht="17.25" customHeight="1">
      <c r="A8" s="534" t="s">
        <v>1337</v>
      </c>
    </row>
    <row r="9" spans="1:24" ht="17.25" customHeight="1">
      <c r="A9" s="534" t="s">
        <v>1485</v>
      </c>
    </row>
    <row r="10" spans="1:24" s="540" customFormat="1" ht="17.25" customHeight="1">
      <c r="C10" s="1965" t="s">
        <v>1338</v>
      </c>
      <c r="D10" s="1965"/>
      <c r="E10" s="1965"/>
      <c r="F10" s="1524" t="s">
        <v>257</v>
      </c>
      <c r="G10" s="1524"/>
      <c r="H10" s="1524"/>
      <c r="I10" s="1524"/>
      <c r="J10" s="1524"/>
      <c r="K10" s="1966" t="s">
        <v>1165</v>
      </c>
      <c r="L10" s="1966"/>
      <c r="M10" s="1966"/>
      <c r="N10" s="1966"/>
      <c r="O10" s="1966"/>
      <c r="P10" s="1966"/>
      <c r="Q10" s="1966"/>
      <c r="R10" s="1966"/>
      <c r="S10" s="1966"/>
    </row>
    <row r="11" spans="1:24" s="540" customFormat="1" ht="17.25" customHeight="1">
      <c r="C11" s="1965"/>
      <c r="D11" s="1965"/>
      <c r="E11" s="1965"/>
      <c r="F11" s="1967" t="s">
        <v>259</v>
      </c>
      <c r="G11" s="1967"/>
      <c r="H11" s="1967"/>
      <c r="I11" s="1967"/>
      <c r="J11" s="1967"/>
      <c r="K11" s="1966"/>
      <c r="L11" s="1966"/>
      <c r="M11" s="1966"/>
      <c r="N11" s="1966"/>
      <c r="O11" s="1966"/>
      <c r="P11" s="1966"/>
      <c r="Q11" s="1966"/>
      <c r="R11" s="1966"/>
      <c r="S11" s="1966"/>
    </row>
    <row r="12" spans="1:24" ht="17.25" customHeight="1">
      <c r="A12" s="541" t="s">
        <v>1339</v>
      </c>
      <c r="B12" s="541"/>
      <c r="D12" s="541"/>
      <c r="E12" s="541"/>
      <c r="F12" s="541"/>
      <c r="G12" s="541"/>
      <c r="H12" s="472"/>
      <c r="I12" s="472"/>
      <c r="J12" s="472"/>
      <c r="K12" s="472"/>
      <c r="L12" s="541"/>
      <c r="M12" s="541"/>
      <c r="N12" s="541"/>
      <c r="O12" s="541"/>
      <c r="P12" s="541"/>
      <c r="Q12" s="541"/>
      <c r="R12" s="541"/>
      <c r="S12" s="541"/>
      <c r="T12" s="541"/>
      <c r="U12" s="541"/>
      <c r="V12" s="541"/>
      <c r="W12" s="541"/>
    </row>
    <row r="13" spans="1:24" ht="17.25" customHeight="1">
      <c r="A13" s="534" t="s">
        <v>1340</v>
      </c>
    </row>
    <row r="14" spans="1:24" s="540" customFormat="1" ht="17.25" customHeight="1">
      <c r="A14" s="540" t="s">
        <v>1341</v>
      </c>
    </row>
    <row r="16" spans="1:24" ht="17.25" customHeight="1">
      <c r="A16" s="547" t="s">
        <v>1328</v>
      </c>
      <c r="B16" s="547"/>
      <c r="C16" s="547"/>
      <c r="D16" s="547"/>
      <c r="E16" s="547"/>
      <c r="F16" s="547"/>
      <c r="G16" s="547"/>
      <c r="H16" s="547"/>
      <c r="I16" s="547"/>
      <c r="J16" s="547"/>
      <c r="K16" s="547"/>
      <c r="L16" s="547"/>
      <c r="M16" s="547"/>
      <c r="N16" s="547"/>
      <c r="O16" s="547"/>
      <c r="P16" s="547"/>
      <c r="Q16" s="547"/>
      <c r="R16" s="547"/>
      <c r="S16" s="547"/>
      <c r="T16" s="547"/>
      <c r="U16" s="547"/>
      <c r="V16" s="547"/>
      <c r="W16" s="547"/>
      <c r="X16" s="547"/>
    </row>
    <row r="18" spans="1:1" ht="17.25" customHeight="1">
      <c r="A18" s="534" t="s">
        <v>1342</v>
      </c>
    </row>
    <row r="19" spans="1:1" ht="17.25" customHeight="1">
      <c r="A19" s="534" t="s">
        <v>1329</v>
      </c>
    </row>
    <row r="20" spans="1:1" ht="17.25" customHeight="1">
      <c r="A20" s="534" t="s">
        <v>1346</v>
      </c>
    </row>
    <row r="21" spans="1:1" ht="17.25" customHeight="1">
      <c r="A21" s="534" t="s">
        <v>1347</v>
      </c>
    </row>
    <row r="22" spans="1:1" ht="17.25" customHeight="1">
      <c r="A22" s="534" t="s">
        <v>1348</v>
      </c>
    </row>
    <row r="23" spans="1:1" ht="17.25" customHeight="1">
      <c r="A23" s="534" t="s">
        <v>1349</v>
      </c>
    </row>
    <row r="24" spans="1:1" ht="17.25" customHeight="1">
      <c r="A24" s="534" t="s">
        <v>1350</v>
      </c>
    </row>
    <row r="26" spans="1:1" ht="17.25" customHeight="1">
      <c r="A26" s="534" t="s">
        <v>1330</v>
      </c>
    </row>
    <row r="28" spans="1:1" ht="17.25" customHeight="1">
      <c r="A28" s="534" t="s">
        <v>1343</v>
      </c>
    </row>
    <row r="29" spans="1:1" ht="17.25" customHeight="1">
      <c r="A29" s="534" t="s">
        <v>1355</v>
      </c>
    </row>
    <row r="30" spans="1:1" ht="17.25" customHeight="1">
      <c r="A30" s="534" t="s">
        <v>1356</v>
      </c>
    </row>
    <row r="31" spans="1:1" ht="17.25" customHeight="1">
      <c r="A31" s="534" t="s">
        <v>1344</v>
      </c>
    </row>
    <row r="32" spans="1:1" ht="17.25" customHeight="1">
      <c r="A32" s="534" t="s">
        <v>1345</v>
      </c>
    </row>
    <row r="34" spans="1:24" ht="17.25" customHeight="1">
      <c r="A34" s="534" t="s">
        <v>1331</v>
      </c>
    </row>
    <row r="35" spans="1:24" s="563" customFormat="1" ht="17.25" customHeight="1"/>
    <row r="36" spans="1:24" ht="17.25" customHeight="1">
      <c r="A36" s="534" t="s">
        <v>1486</v>
      </c>
    </row>
    <row r="37" spans="1:24" ht="17.25" customHeight="1">
      <c r="A37" s="534" t="s">
        <v>1487</v>
      </c>
    </row>
    <row r="38" spans="1:24" ht="17.25" customHeight="1">
      <c r="A38" s="534" t="s">
        <v>1488</v>
      </c>
    </row>
    <row r="39" spans="1:24" ht="17.25" customHeight="1">
      <c r="A39" s="534" t="s">
        <v>1489</v>
      </c>
    </row>
    <row r="40" spans="1:24" ht="17.25" customHeight="1">
      <c r="A40" s="547"/>
      <c r="B40" s="547"/>
      <c r="C40" s="547"/>
      <c r="D40" s="547"/>
      <c r="E40" s="547"/>
      <c r="F40" s="547"/>
      <c r="G40" s="547"/>
      <c r="H40" s="547"/>
      <c r="I40" s="547"/>
      <c r="J40" s="547"/>
      <c r="K40" s="547"/>
      <c r="L40" s="547"/>
      <c r="M40" s="547"/>
      <c r="N40" s="547"/>
      <c r="O40" s="547"/>
      <c r="P40" s="547"/>
      <c r="Q40" s="547"/>
      <c r="R40" s="547"/>
      <c r="S40" s="547"/>
      <c r="T40" s="547"/>
      <c r="U40" s="547"/>
      <c r="V40" s="547"/>
      <c r="W40" s="547"/>
      <c r="X40" s="547"/>
    </row>
    <row r="41" spans="1:24" ht="17.25" customHeight="1">
      <c r="A41" s="547" t="s">
        <v>1351</v>
      </c>
      <c r="B41" s="547"/>
      <c r="C41" s="547"/>
      <c r="D41" s="547"/>
      <c r="E41" s="547"/>
      <c r="F41" s="547"/>
      <c r="G41" s="547"/>
      <c r="H41" s="547"/>
      <c r="I41" s="547"/>
      <c r="J41" s="547"/>
      <c r="K41" s="547"/>
      <c r="L41" s="547"/>
      <c r="M41" s="547"/>
      <c r="N41" s="547"/>
      <c r="O41" s="547"/>
      <c r="P41" s="547"/>
      <c r="Q41" s="547"/>
      <c r="R41" s="547"/>
      <c r="S41" s="547"/>
      <c r="T41" s="547"/>
      <c r="U41" s="547"/>
      <c r="V41" s="547"/>
      <c r="W41" s="547"/>
      <c r="X41" s="547"/>
    </row>
    <row r="42" spans="1:24" s="563" customFormat="1" ht="17.25" customHeight="1"/>
    <row r="43" spans="1:24" ht="17.25" customHeight="1">
      <c r="A43" s="547" t="s">
        <v>1352</v>
      </c>
      <c r="B43" s="547"/>
      <c r="C43" s="547"/>
      <c r="D43" s="547"/>
      <c r="E43" s="547"/>
      <c r="F43" s="547"/>
      <c r="G43" s="547"/>
      <c r="H43" s="547"/>
      <c r="I43" s="547"/>
      <c r="J43" s="547"/>
      <c r="K43" s="547"/>
      <c r="L43" s="547"/>
      <c r="M43" s="547"/>
      <c r="N43" s="547"/>
      <c r="O43" s="547"/>
      <c r="P43" s="547"/>
      <c r="Q43" s="547"/>
      <c r="R43" s="547"/>
      <c r="S43" s="547"/>
      <c r="T43" s="547"/>
      <c r="U43" s="547"/>
      <c r="V43" s="547"/>
      <c r="W43" s="547"/>
      <c r="X43" s="547"/>
    </row>
    <row r="44" spans="1:24" ht="17.25" customHeight="1">
      <c r="A44" s="547" t="s">
        <v>1354</v>
      </c>
      <c r="B44" s="547"/>
      <c r="C44" s="547"/>
      <c r="D44" s="547"/>
      <c r="E44" s="547"/>
      <c r="F44" s="547"/>
      <c r="G44" s="547"/>
      <c r="H44" s="547"/>
      <c r="I44" s="547"/>
      <c r="J44" s="547"/>
      <c r="K44" s="547"/>
      <c r="L44" s="547"/>
      <c r="M44" s="547"/>
      <c r="N44" s="547"/>
      <c r="O44" s="547"/>
      <c r="P44" s="547"/>
      <c r="Q44" s="547"/>
      <c r="R44" s="547"/>
      <c r="S44" s="547"/>
      <c r="T44" s="547"/>
      <c r="U44" s="547"/>
      <c r="V44" s="547"/>
      <c r="W44" s="547"/>
      <c r="X44" s="547"/>
    </row>
    <row r="45" spans="1:24" ht="17.25" customHeight="1">
      <c r="A45" s="534" t="s">
        <v>1353</v>
      </c>
    </row>
  </sheetData>
  <mergeCells count="4">
    <mergeCell ref="C10:E11"/>
    <mergeCell ref="F10:J10"/>
    <mergeCell ref="K10:S11"/>
    <mergeCell ref="F11:J11"/>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Normal="100" zoomScaleSheetLayoutView="100" workbookViewId="0">
      <selection activeCell="A3" sqref="A3:X4"/>
    </sheetView>
  </sheetViews>
  <sheetFormatPr defaultRowHeight="17.25" customHeight="1"/>
  <cols>
    <col min="1" max="24" width="3.625" style="463" customWidth="1"/>
    <col min="25" max="16384" width="9" style="463"/>
  </cols>
  <sheetData>
    <row r="1" spans="1:32" ht="17.25" customHeight="1">
      <c r="X1" s="422" t="s">
        <v>1297</v>
      </c>
      <c r="Y1" s="559" t="s">
        <v>571</v>
      </c>
      <c r="Z1" s="551"/>
    </row>
    <row r="2" spans="1:32" ht="17.25" customHeight="1">
      <c r="O2" s="422"/>
      <c r="P2" s="422"/>
      <c r="Q2" s="422"/>
      <c r="R2" s="422"/>
      <c r="S2" s="422"/>
      <c r="T2" s="422"/>
      <c r="U2" s="422"/>
      <c r="V2" s="422"/>
      <c r="W2" s="422"/>
      <c r="X2" s="422"/>
    </row>
    <row r="3" spans="1:32" ht="17.25" customHeight="1">
      <c r="A3" s="923" t="s">
        <v>1298</v>
      </c>
      <c r="B3" s="923"/>
      <c r="C3" s="923"/>
      <c r="D3" s="923"/>
      <c r="E3" s="923"/>
      <c r="F3" s="923"/>
      <c r="G3" s="923"/>
      <c r="H3" s="923"/>
      <c r="I3" s="923"/>
      <c r="J3" s="923"/>
      <c r="K3" s="923"/>
      <c r="L3" s="923"/>
      <c r="M3" s="923"/>
      <c r="N3" s="923"/>
      <c r="O3" s="923"/>
      <c r="P3" s="923"/>
      <c r="Q3" s="923"/>
      <c r="R3" s="923"/>
      <c r="S3" s="923"/>
      <c r="T3" s="923"/>
      <c r="U3" s="923"/>
      <c r="V3" s="923"/>
      <c r="W3" s="923"/>
      <c r="X3" s="923"/>
    </row>
    <row r="4" spans="1:32" ht="17.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row>
    <row r="5" spans="1:32" s="637" customFormat="1" ht="17.25" customHeight="1">
      <c r="A5" s="2242" t="s">
        <v>1497</v>
      </c>
      <c r="B5" s="2242"/>
      <c r="C5" s="2242"/>
      <c r="D5" s="2242"/>
      <c r="E5" s="2242"/>
      <c r="F5" s="2242"/>
      <c r="G5" s="2242"/>
      <c r="H5" s="2242"/>
      <c r="I5" s="2242"/>
      <c r="J5" s="2242"/>
      <c r="K5" s="2242"/>
      <c r="L5" s="2242"/>
      <c r="M5" s="2242"/>
      <c r="N5" s="2242"/>
      <c r="O5" s="2242"/>
      <c r="P5" s="2242"/>
      <c r="Q5" s="2242"/>
      <c r="R5" s="2242"/>
      <c r="S5" s="2242"/>
      <c r="T5" s="2242"/>
      <c r="U5" s="2242"/>
      <c r="V5" s="2242"/>
      <c r="W5" s="2242"/>
      <c r="X5" s="2242"/>
    </row>
    <row r="6" spans="1:32" ht="17.25" customHeight="1">
      <c r="H6" s="535"/>
      <c r="I6" s="535"/>
      <c r="J6" s="535"/>
      <c r="K6" s="535"/>
      <c r="L6" s="535"/>
      <c r="M6" s="535"/>
      <c r="N6" s="535"/>
      <c r="O6" s="535"/>
      <c r="P6" s="535"/>
    </row>
    <row r="7" spans="1:32" ht="17.25" customHeight="1">
      <c r="A7" s="437"/>
      <c r="B7" s="437"/>
      <c r="C7" s="437"/>
      <c r="D7" s="437"/>
      <c r="E7" s="437"/>
      <c r="F7" s="437"/>
      <c r="G7" s="437"/>
      <c r="H7" s="437"/>
      <c r="I7" s="437"/>
      <c r="J7" s="437"/>
      <c r="K7" s="437"/>
      <c r="L7" s="437"/>
      <c r="M7" s="437"/>
      <c r="N7" s="437"/>
      <c r="O7" s="438"/>
      <c r="P7" s="438"/>
      <c r="Q7" s="437"/>
      <c r="R7" s="439"/>
      <c r="S7" s="1872" t="s">
        <v>706</v>
      </c>
      <c r="T7" s="1872"/>
      <c r="U7" s="1872"/>
      <c r="V7" s="1872"/>
      <c r="W7" s="1872"/>
      <c r="X7" s="1872"/>
      <c r="Y7" s="462"/>
      <c r="Z7" s="462"/>
      <c r="AF7" s="465"/>
    </row>
    <row r="8" spans="1:32" ht="17.25" customHeight="1">
      <c r="A8" s="437" t="s">
        <v>1289</v>
      </c>
      <c r="B8" s="437"/>
      <c r="C8" s="437"/>
      <c r="D8" s="437"/>
      <c r="E8" s="437"/>
      <c r="F8" s="437"/>
      <c r="G8" s="438"/>
      <c r="H8" s="437"/>
      <c r="I8" s="437"/>
      <c r="J8" s="437"/>
      <c r="K8" s="437"/>
      <c r="L8" s="437"/>
      <c r="M8" s="438"/>
      <c r="N8" s="437"/>
      <c r="O8" s="437"/>
      <c r="P8" s="437"/>
      <c r="Q8" s="437"/>
      <c r="R8" s="437"/>
      <c r="S8" s="437"/>
      <c r="T8" s="437"/>
      <c r="U8" s="437"/>
      <c r="V8" s="437"/>
      <c r="W8" s="437"/>
      <c r="X8" s="437"/>
      <c r="Y8" s="462"/>
      <c r="Z8" s="462"/>
      <c r="AF8" s="465"/>
    </row>
    <row r="9" spans="1:32" ht="17.25" customHeight="1">
      <c r="J9" s="899" t="s">
        <v>959</v>
      </c>
      <c r="K9" s="899"/>
      <c r="L9" s="899"/>
      <c r="M9" s="899"/>
      <c r="N9" s="899"/>
      <c r="O9" s="900" t="str">
        <f>IF(基本情報!$C$3="","",基本情報!$C$3)</f>
        <v/>
      </c>
      <c r="P9" s="900"/>
      <c r="Q9" s="900"/>
      <c r="R9" s="900"/>
      <c r="S9" s="900"/>
      <c r="T9" s="900"/>
      <c r="U9" s="900"/>
      <c r="V9" s="900"/>
      <c r="W9" s="900"/>
      <c r="X9" s="900"/>
      <c r="Y9" s="465"/>
      <c r="Z9" s="465"/>
      <c r="AB9" s="465"/>
      <c r="AC9" s="465"/>
      <c r="AD9" s="465"/>
      <c r="AE9" s="465"/>
      <c r="AF9" s="465"/>
    </row>
    <row r="10" spans="1:32" ht="17.25" customHeight="1">
      <c r="G10" s="898" t="s">
        <v>7</v>
      </c>
      <c r="H10" s="898"/>
      <c r="I10" s="898"/>
      <c r="J10" s="899" t="s">
        <v>960</v>
      </c>
      <c r="K10" s="899"/>
      <c r="L10" s="899"/>
      <c r="M10" s="899"/>
      <c r="N10" s="899"/>
      <c r="O10" s="900" t="str">
        <f>IF(基本情報!$C$4="","",基本情報!$C$4)</f>
        <v/>
      </c>
      <c r="P10" s="900"/>
      <c r="Q10" s="900"/>
      <c r="R10" s="900"/>
      <c r="S10" s="900"/>
      <c r="T10" s="900"/>
      <c r="U10" s="900"/>
      <c r="V10" s="900"/>
      <c r="W10" s="900"/>
      <c r="X10" s="900"/>
      <c r="Y10" s="465"/>
      <c r="Z10" s="465"/>
      <c r="AB10" s="465"/>
      <c r="AC10" s="465"/>
      <c r="AD10" s="465"/>
      <c r="AE10" s="465"/>
      <c r="AF10" s="465"/>
    </row>
    <row r="11" spans="1:32" ht="17.25" customHeight="1">
      <c r="J11" s="899" t="s">
        <v>961</v>
      </c>
      <c r="K11" s="899"/>
      <c r="L11" s="899"/>
      <c r="M11" s="899"/>
      <c r="N11" s="899"/>
      <c r="O11" s="900" t="str">
        <f>IF(基本情報!$C$5="","",基本情報!$C$5)</f>
        <v/>
      </c>
      <c r="P11" s="900"/>
      <c r="Q11" s="900"/>
      <c r="R11" s="900"/>
      <c r="S11" s="900"/>
      <c r="T11" s="900"/>
      <c r="U11" s="900"/>
      <c r="V11" s="900"/>
      <c r="W11" s="900"/>
      <c r="X11" s="900"/>
      <c r="AB11" s="465"/>
      <c r="AC11" s="465"/>
      <c r="AD11" s="465"/>
      <c r="AE11" s="465"/>
      <c r="AF11" s="465"/>
    </row>
    <row r="12" spans="1:32" ht="17.25" customHeight="1">
      <c r="C12" s="465"/>
      <c r="D12" s="465"/>
      <c r="E12" s="465"/>
      <c r="F12" s="465"/>
      <c r="G12" s="465"/>
      <c r="L12" s="465"/>
      <c r="R12" s="465"/>
      <c r="S12" s="465"/>
      <c r="T12" s="465"/>
      <c r="U12" s="465"/>
      <c r="V12" s="465"/>
      <c r="W12" s="465"/>
      <c r="X12" s="465"/>
      <c r="AB12" s="465"/>
      <c r="AC12" s="465"/>
      <c r="AD12" s="465"/>
      <c r="AE12" s="465"/>
      <c r="AF12" s="465"/>
    </row>
    <row r="13" spans="1:32" ht="17.25" customHeight="1">
      <c r="A13" s="921" t="s">
        <v>5</v>
      </c>
      <c r="B13" s="921"/>
      <c r="C13" s="921"/>
      <c r="D13" s="921"/>
      <c r="E13" s="921"/>
      <c r="F13" s="921"/>
      <c r="G13" s="2240" t="str">
        <f>IF(基本情報!$C$1="","",基本情報!$C$1)</f>
        <v/>
      </c>
      <c r="H13" s="2240"/>
      <c r="I13" s="2240"/>
      <c r="J13" s="2240"/>
      <c r="K13" s="2240"/>
      <c r="L13" s="2240"/>
      <c r="M13" s="2240"/>
      <c r="N13" s="2240"/>
      <c r="O13" s="2240"/>
      <c r="P13" s="2240"/>
      <c r="Q13" s="2240"/>
      <c r="R13" s="2240"/>
      <c r="S13" s="1059" t="s">
        <v>1299</v>
      </c>
      <c r="T13" s="1059"/>
      <c r="U13" s="1059"/>
      <c r="V13" s="1059"/>
      <c r="W13" s="1059"/>
      <c r="X13" s="1059"/>
    </row>
    <row r="14" spans="1:32" ht="17.25" customHeight="1">
      <c r="B14" s="466"/>
      <c r="C14" s="466"/>
      <c r="D14" s="466"/>
      <c r="E14" s="466"/>
      <c r="F14" s="466"/>
      <c r="G14" s="466"/>
      <c r="H14" s="466"/>
      <c r="I14" s="466"/>
      <c r="J14" s="466"/>
      <c r="K14" s="466"/>
      <c r="L14" s="466"/>
      <c r="M14" s="466"/>
      <c r="N14" s="466"/>
      <c r="O14" s="466"/>
      <c r="P14" s="466"/>
      <c r="Q14" s="79"/>
      <c r="R14" s="79"/>
      <c r="S14" s="79"/>
      <c r="T14" s="79"/>
      <c r="U14" s="79"/>
      <c r="V14" s="79"/>
      <c r="W14" s="79"/>
    </row>
    <row r="15" spans="1:32" ht="17.25" customHeight="1">
      <c r="A15" s="921" t="s">
        <v>259</v>
      </c>
      <c r="B15" s="921"/>
      <c r="C15" s="921"/>
      <c r="D15" s="921"/>
      <c r="E15" s="921"/>
      <c r="F15" s="921"/>
      <c r="G15" s="2241"/>
      <c r="H15" s="2241"/>
      <c r="I15" s="2241"/>
      <c r="J15" s="2241"/>
      <c r="K15" s="2241"/>
      <c r="L15" s="2241"/>
      <c r="M15" s="539" t="str">
        <f>IF(G15="","","-")</f>
        <v/>
      </c>
      <c r="N15" s="538"/>
      <c r="O15" s="538"/>
      <c r="P15" s="538"/>
      <c r="Q15" s="538"/>
      <c r="R15" s="538"/>
      <c r="S15" s="538"/>
      <c r="T15" s="538"/>
      <c r="U15" s="538"/>
      <c r="V15" s="538"/>
      <c r="W15" s="538"/>
      <c r="X15" s="538"/>
    </row>
    <row r="16" spans="1:32" ht="17.25" customHeight="1">
      <c r="B16" s="466"/>
      <c r="C16" s="466"/>
      <c r="D16" s="466"/>
      <c r="E16" s="466"/>
      <c r="F16" s="466"/>
      <c r="G16" s="466"/>
      <c r="H16" s="536"/>
    </row>
    <row r="17" spans="1:24" ht="17.25" customHeight="1">
      <c r="A17" s="921" t="s">
        <v>1149</v>
      </c>
      <c r="B17" s="921"/>
      <c r="C17" s="921"/>
      <c r="D17" s="921"/>
      <c r="E17" s="921"/>
      <c r="F17" s="921"/>
      <c r="G17" s="2239"/>
      <c r="H17" s="2239"/>
      <c r="I17" s="2239"/>
      <c r="J17" s="2239"/>
      <c r="K17" s="2239"/>
      <c r="L17" s="2239"/>
      <c r="M17" s="539" t="str">
        <f>IF(G17="","","-")</f>
        <v/>
      </c>
      <c r="N17" s="538"/>
      <c r="O17" s="538"/>
      <c r="P17" s="538"/>
      <c r="Q17" s="538"/>
      <c r="R17" s="538"/>
      <c r="S17" s="538"/>
      <c r="T17" s="538"/>
      <c r="U17" s="538"/>
      <c r="V17" s="538"/>
      <c r="W17" s="538"/>
      <c r="X17" s="538"/>
    </row>
    <row r="18" spans="1:24" ht="17.25" customHeight="1">
      <c r="B18" s="466"/>
      <c r="C18" s="466"/>
      <c r="D18" s="466"/>
      <c r="E18" s="466"/>
      <c r="F18" s="466"/>
      <c r="G18" s="466"/>
      <c r="H18" s="537"/>
    </row>
    <row r="19" spans="1:24" ht="17.25" customHeight="1">
      <c r="A19" s="921" t="s">
        <v>1294</v>
      </c>
      <c r="B19" s="921"/>
      <c r="C19" s="921"/>
      <c r="D19" s="921"/>
      <c r="E19" s="921"/>
      <c r="F19" s="921"/>
      <c r="G19" s="2238"/>
      <c r="H19" s="2238"/>
      <c r="I19" s="2238"/>
      <c r="J19" s="2238"/>
      <c r="K19" s="2238"/>
      <c r="L19" s="2238"/>
      <c r="M19" s="79" t="s">
        <v>30</v>
      </c>
      <c r="N19" s="79"/>
      <c r="O19" s="79"/>
      <c r="P19" s="79"/>
    </row>
    <row r="20" spans="1:24" ht="17.25" customHeight="1">
      <c r="B20" s="466"/>
      <c r="C20" s="466"/>
      <c r="D20" s="466"/>
      <c r="E20" s="466"/>
      <c r="F20" s="466"/>
      <c r="G20" s="466"/>
      <c r="I20" s="464"/>
      <c r="J20" s="464"/>
      <c r="K20" s="464"/>
      <c r="L20" s="464"/>
      <c r="M20" s="464"/>
      <c r="N20" s="79"/>
      <c r="O20" s="79"/>
      <c r="P20" s="79"/>
    </row>
    <row r="21" spans="1:24" ht="17.25" customHeight="1">
      <c r="A21" s="921" t="s">
        <v>257</v>
      </c>
      <c r="B21" s="921"/>
      <c r="C21" s="921"/>
      <c r="D21" s="921"/>
      <c r="E21" s="921"/>
      <c r="F21" s="921"/>
      <c r="G21" s="2239"/>
      <c r="H21" s="2239"/>
      <c r="I21" s="2239"/>
      <c r="J21" s="2239"/>
      <c r="K21" s="2239"/>
      <c r="L21" s="2239"/>
      <c r="M21" s="539" t="str">
        <f>IF(G21="","","-")</f>
        <v/>
      </c>
      <c r="N21" s="538"/>
      <c r="O21" s="538"/>
      <c r="P21" s="538"/>
      <c r="Q21" s="538"/>
      <c r="R21" s="538"/>
      <c r="S21" s="538"/>
      <c r="T21" s="538"/>
      <c r="U21" s="538"/>
      <c r="V21" s="538"/>
      <c r="W21" s="538"/>
      <c r="X21" s="538"/>
    </row>
    <row r="22" spans="1:24" ht="17.25" customHeight="1">
      <c r="B22" s="466"/>
      <c r="C22" s="466"/>
      <c r="D22" s="466"/>
      <c r="E22" s="466"/>
      <c r="F22" s="466"/>
      <c r="G22" s="466"/>
      <c r="H22" s="79"/>
      <c r="I22" s="536"/>
      <c r="J22" s="536"/>
      <c r="K22" s="536"/>
      <c r="L22" s="536"/>
      <c r="M22" s="536"/>
      <c r="N22" s="536"/>
      <c r="O22" s="536"/>
      <c r="P22" s="536"/>
    </row>
    <row r="23" spans="1:24" ht="17.25" customHeight="1">
      <c r="A23" s="921" t="s">
        <v>1295</v>
      </c>
      <c r="B23" s="921"/>
      <c r="C23" s="921"/>
      <c r="D23" s="921"/>
      <c r="E23" s="921"/>
      <c r="F23" s="921"/>
      <c r="G23" s="2238"/>
      <c r="H23" s="2238"/>
      <c r="I23" s="2238"/>
      <c r="J23" s="2238"/>
      <c r="K23" s="2238"/>
      <c r="L23" s="2238"/>
      <c r="M23" s="79" t="s">
        <v>30</v>
      </c>
      <c r="N23" s="79"/>
      <c r="O23" s="79"/>
      <c r="P23" s="79"/>
    </row>
    <row r="24" spans="1:24" ht="17.25" customHeight="1">
      <c r="B24" s="466"/>
      <c r="C24" s="466"/>
      <c r="D24" s="466"/>
      <c r="E24" s="466"/>
      <c r="F24" s="466"/>
      <c r="G24" s="466"/>
      <c r="H24" s="79"/>
      <c r="I24" s="464"/>
      <c r="J24" s="464"/>
      <c r="K24" s="464"/>
      <c r="L24" s="464"/>
      <c r="M24" s="464"/>
      <c r="N24" s="79"/>
      <c r="O24" s="79"/>
      <c r="P24" s="79"/>
    </row>
    <row r="25" spans="1:24" ht="17.25" customHeight="1">
      <c r="A25" s="921" t="s">
        <v>272</v>
      </c>
      <c r="B25" s="921"/>
      <c r="C25" s="921"/>
      <c r="D25" s="921"/>
      <c r="E25" s="921"/>
      <c r="F25" s="921"/>
      <c r="G25" s="2237" t="str">
        <f>IF(G21="","",INT(G21*0.9))</f>
        <v/>
      </c>
      <c r="H25" s="2237"/>
      <c r="I25" s="2237"/>
      <c r="J25" s="2237"/>
      <c r="K25" s="2237"/>
      <c r="L25" s="2237"/>
      <c r="M25" s="539" t="str">
        <f>IF(G25="","","-")</f>
        <v/>
      </c>
      <c r="N25" s="538"/>
      <c r="O25" s="538"/>
      <c r="P25" s="538"/>
      <c r="Q25" s="538"/>
      <c r="R25" s="538"/>
      <c r="S25" s="538"/>
      <c r="T25" s="538"/>
      <c r="U25" s="538"/>
      <c r="V25" s="538"/>
      <c r="W25" s="538"/>
      <c r="X25" s="538"/>
    </row>
    <row r="26" spans="1:24" ht="17.25" customHeight="1">
      <c r="B26" s="466"/>
      <c r="C26" s="466"/>
      <c r="D26" s="466"/>
      <c r="E26" s="466"/>
      <c r="F26" s="466"/>
      <c r="G26" s="466"/>
      <c r="H26" s="79"/>
      <c r="I26" s="536"/>
      <c r="J26" s="536"/>
      <c r="K26" s="536"/>
      <c r="L26" s="536"/>
      <c r="M26" s="536"/>
      <c r="N26" s="536"/>
      <c r="O26" s="536"/>
      <c r="P26" s="536"/>
    </row>
    <row r="27" spans="1:24" ht="17.25" customHeight="1">
      <c r="A27" s="921" t="s">
        <v>271</v>
      </c>
      <c r="B27" s="921"/>
      <c r="C27" s="921"/>
      <c r="D27" s="921"/>
      <c r="E27" s="921"/>
      <c r="F27" s="921"/>
      <c r="G27" s="2237" t="str">
        <f>IF(G21="","",INT(G21*G19/100/10000)*10000)</f>
        <v/>
      </c>
      <c r="H27" s="2237"/>
      <c r="I27" s="2237"/>
      <c r="J27" s="2237"/>
      <c r="K27" s="2237"/>
      <c r="L27" s="2237"/>
      <c r="M27" s="539" t="str">
        <f>IF(G27="","","-")</f>
        <v/>
      </c>
      <c r="N27" s="538"/>
      <c r="O27" s="538"/>
      <c r="P27" s="538"/>
      <c r="Q27" s="538"/>
      <c r="R27" s="538"/>
      <c r="S27" s="538"/>
      <c r="T27" s="538"/>
      <c r="U27" s="538"/>
      <c r="V27" s="538"/>
      <c r="W27" s="538"/>
      <c r="X27" s="538"/>
    </row>
    <row r="28" spans="1:24" ht="17.25" customHeight="1">
      <c r="B28" s="466"/>
      <c r="C28" s="466"/>
      <c r="D28" s="466"/>
      <c r="E28" s="466"/>
      <c r="F28" s="466"/>
      <c r="G28" s="466"/>
      <c r="H28" s="79"/>
      <c r="I28" s="536"/>
      <c r="J28" s="536"/>
      <c r="K28" s="536"/>
      <c r="L28" s="536"/>
      <c r="M28" s="536"/>
      <c r="N28" s="536"/>
      <c r="O28" s="536"/>
      <c r="P28" s="536"/>
    </row>
    <row r="29" spans="1:24" ht="17.25" customHeight="1">
      <c r="A29" s="921" t="s">
        <v>270</v>
      </c>
      <c r="B29" s="921"/>
      <c r="C29" s="921"/>
      <c r="D29" s="921"/>
      <c r="E29" s="921"/>
      <c r="F29" s="921"/>
      <c r="G29" s="2239"/>
      <c r="H29" s="2239"/>
      <c r="I29" s="2239"/>
      <c r="J29" s="2239"/>
      <c r="K29" s="2239"/>
      <c r="L29" s="2239"/>
      <c r="M29" s="539" t="str">
        <f>IF(G29="","","-")</f>
        <v/>
      </c>
      <c r="N29" s="538"/>
      <c r="O29" s="538"/>
      <c r="P29" s="538"/>
      <c r="Q29" s="538"/>
      <c r="R29" s="538"/>
      <c r="S29" s="538"/>
      <c r="T29" s="538"/>
      <c r="U29" s="538"/>
      <c r="V29" s="538"/>
      <c r="W29" s="538"/>
      <c r="X29" s="538"/>
    </row>
    <row r="30" spans="1:24" ht="17.25" customHeight="1">
      <c r="B30" s="466"/>
      <c r="C30" s="466"/>
      <c r="D30" s="466"/>
      <c r="E30" s="466"/>
      <c r="F30" s="466"/>
      <c r="G30" s="466"/>
      <c r="H30" s="79"/>
      <c r="I30" s="536"/>
      <c r="J30" s="536"/>
      <c r="K30" s="536"/>
      <c r="L30" s="536"/>
      <c r="M30" s="536"/>
      <c r="N30" s="536"/>
      <c r="O30" s="536"/>
      <c r="P30" s="536"/>
    </row>
    <row r="31" spans="1:24" ht="17.25" customHeight="1">
      <c r="A31" s="921" t="s">
        <v>1296</v>
      </c>
      <c r="B31" s="921"/>
      <c r="C31" s="921"/>
      <c r="D31" s="921"/>
      <c r="E31" s="921"/>
      <c r="F31" s="921"/>
      <c r="G31" s="2237" t="str">
        <f>IF(G25="","",G25-G27-G29)</f>
        <v/>
      </c>
      <c r="H31" s="2237"/>
      <c r="I31" s="2237"/>
      <c r="J31" s="2237"/>
      <c r="K31" s="2237"/>
      <c r="L31" s="2237"/>
      <c r="M31" s="539" t="str">
        <f>IF(G31="","","-")</f>
        <v/>
      </c>
      <c r="N31" s="538"/>
      <c r="O31" s="538"/>
      <c r="P31" s="538"/>
      <c r="Q31" s="538"/>
      <c r="R31" s="538"/>
      <c r="S31" s="538"/>
      <c r="T31" s="538"/>
      <c r="U31" s="538"/>
      <c r="V31" s="538"/>
      <c r="W31" s="538"/>
      <c r="X31" s="538"/>
    </row>
    <row r="32" spans="1:24" ht="17.25" customHeight="1">
      <c r="B32" s="466"/>
      <c r="C32" s="466"/>
      <c r="D32" s="466"/>
      <c r="E32" s="466"/>
      <c r="F32" s="466"/>
      <c r="G32" s="466"/>
      <c r="H32" s="536"/>
      <c r="I32" s="79"/>
      <c r="J32" s="79"/>
      <c r="K32" s="79"/>
      <c r="L32" s="79"/>
      <c r="M32" s="79"/>
      <c r="N32" s="79"/>
      <c r="O32" s="79"/>
      <c r="P32" s="79"/>
    </row>
    <row r="33" spans="1:24" ht="17.25" customHeight="1">
      <c r="A33" s="921" t="s">
        <v>268</v>
      </c>
      <c r="B33" s="921"/>
      <c r="C33" s="921"/>
      <c r="D33" s="921"/>
      <c r="E33" s="921"/>
      <c r="F33" s="921"/>
      <c r="G33" s="2237" t="str">
        <f>IF(G31="","",INT(G31/10000)*10000)</f>
        <v/>
      </c>
      <c r="H33" s="2237"/>
      <c r="I33" s="2237"/>
      <c r="J33" s="2237"/>
      <c r="K33" s="2237"/>
      <c r="L33" s="2237"/>
      <c r="M33" s="539" t="str">
        <f>IF(G33="","","-")</f>
        <v/>
      </c>
      <c r="N33" s="538"/>
      <c r="O33" s="538"/>
      <c r="P33" s="538"/>
      <c r="Q33" s="538"/>
      <c r="R33" s="538"/>
      <c r="S33" s="538"/>
      <c r="T33" s="538"/>
      <c r="U33" s="538"/>
      <c r="V33" s="538"/>
      <c r="W33" s="538"/>
      <c r="X33" s="538"/>
    </row>
  </sheetData>
  <mergeCells count="33">
    <mergeCell ref="A3:X4"/>
    <mergeCell ref="S7:X7"/>
    <mergeCell ref="J9:N9"/>
    <mergeCell ref="O9:X9"/>
    <mergeCell ref="G10:I10"/>
    <mergeCell ref="J10:N10"/>
    <mergeCell ref="O10:X10"/>
    <mergeCell ref="A5:X5"/>
    <mergeCell ref="A17:F17"/>
    <mergeCell ref="G29:L29"/>
    <mergeCell ref="J11:N11"/>
    <mergeCell ref="O11:X11"/>
    <mergeCell ref="A13:F13"/>
    <mergeCell ref="A15:F15"/>
    <mergeCell ref="S13:X13"/>
    <mergeCell ref="G13:R13"/>
    <mergeCell ref="G15:L15"/>
    <mergeCell ref="G17:L17"/>
    <mergeCell ref="G21:L21"/>
    <mergeCell ref="G25:L25"/>
    <mergeCell ref="G31:L31"/>
    <mergeCell ref="G33:L33"/>
    <mergeCell ref="G19:L19"/>
    <mergeCell ref="G23:L23"/>
    <mergeCell ref="A31:F31"/>
    <mergeCell ref="A33:F33"/>
    <mergeCell ref="G27:L27"/>
    <mergeCell ref="A19:F19"/>
    <mergeCell ref="A21:F21"/>
    <mergeCell ref="A23:F23"/>
    <mergeCell ref="A25:F25"/>
    <mergeCell ref="A27:F27"/>
    <mergeCell ref="A29:F2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G15:L15</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view="pageBreakPreview" zoomScaleNormal="100" zoomScaleSheetLayoutView="100" workbookViewId="0">
      <selection activeCell="A3" sqref="A3:X4"/>
    </sheetView>
  </sheetViews>
  <sheetFormatPr defaultRowHeight="17.25" customHeight="1"/>
  <cols>
    <col min="1" max="24" width="3.625" style="463" customWidth="1"/>
    <col min="25" max="16384" width="9" style="463"/>
  </cols>
  <sheetData>
    <row r="1" spans="1:32" ht="17.25" customHeight="1">
      <c r="X1" s="422" t="s">
        <v>1300</v>
      </c>
      <c r="Y1" s="559" t="s">
        <v>571</v>
      </c>
      <c r="Z1" s="551"/>
    </row>
    <row r="2" spans="1:32" ht="17.25" customHeight="1">
      <c r="O2" s="422"/>
      <c r="P2" s="422"/>
      <c r="Q2" s="422"/>
      <c r="R2" s="422"/>
      <c r="S2" s="422"/>
      <c r="T2" s="422"/>
      <c r="U2" s="422"/>
      <c r="V2" s="422"/>
      <c r="W2" s="422"/>
      <c r="X2" s="422"/>
    </row>
    <row r="3" spans="1:32" ht="17.25" customHeight="1">
      <c r="A3" s="923" t="s">
        <v>1298</v>
      </c>
      <c r="B3" s="923"/>
      <c r="C3" s="923"/>
      <c r="D3" s="923"/>
      <c r="E3" s="923"/>
      <c r="F3" s="923"/>
      <c r="G3" s="923"/>
      <c r="H3" s="923"/>
      <c r="I3" s="923"/>
      <c r="J3" s="923"/>
      <c r="K3" s="923"/>
      <c r="L3" s="923"/>
      <c r="M3" s="923"/>
      <c r="N3" s="923"/>
      <c r="O3" s="923"/>
      <c r="P3" s="923"/>
      <c r="Q3" s="923"/>
      <c r="R3" s="923"/>
      <c r="S3" s="923"/>
      <c r="T3" s="923"/>
      <c r="U3" s="923"/>
      <c r="V3" s="923"/>
      <c r="W3" s="923"/>
      <c r="X3" s="923"/>
    </row>
    <row r="4" spans="1:32" ht="17.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row>
    <row r="5" spans="1:32" s="710" customFormat="1" ht="17.25" customHeight="1">
      <c r="A5" s="2242" t="s">
        <v>1722</v>
      </c>
      <c r="B5" s="2242"/>
      <c r="C5" s="2242"/>
      <c r="D5" s="2242"/>
      <c r="E5" s="2242"/>
      <c r="F5" s="2242"/>
      <c r="G5" s="2242"/>
      <c r="H5" s="2242"/>
      <c r="I5" s="2242"/>
      <c r="J5" s="2242"/>
      <c r="K5" s="2242"/>
      <c r="L5" s="2242"/>
      <c r="M5" s="2242"/>
      <c r="N5" s="2242"/>
      <c r="O5" s="2242"/>
      <c r="P5" s="2242"/>
      <c r="Q5" s="2242"/>
      <c r="R5" s="2242"/>
      <c r="S5" s="2242"/>
      <c r="T5" s="2242"/>
      <c r="U5" s="2242"/>
      <c r="V5" s="2242"/>
      <c r="W5" s="2242"/>
      <c r="X5" s="2242"/>
    </row>
    <row r="6" spans="1:32"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c r="Y6" s="462"/>
      <c r="Z6" s="462"/>
      <c r="AF6" s="465"/>
    </row>
    <row r="7" spans="1:32"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c r="Y7" s="462"/>
      <c r="Z7" s="462"/>
      <c r="AF7" s="465"/>
    </row>
    <row r="8" spans="1:32" ht="17.25" customHeight="1">
      <c r="J8" s="899" t="s">
        <v>959</v>
      </c>
      <c r="K8" s="899"/>
      <c r="L8" s="899"/>
      <c r="M8" s="899"/>
      <c r="N8" s="899"/>
      <c r="O8" s="900" t="str">
        <f>IF(基本情報!$C$3="","",基本情報!$C$3)</f>
        <v/>
      </c>
      <c r="P8" s="900"/>
      <c r="Q8" s="900"/>
      <c r="R8" s="900"/>
      <c r="S8" s="900"/>
      <c r="T8" s="900"/>
      <c r="U8" s="900"/>
      <c r="V8" s="900"/>
      <c r="W8" s="900"/>
      <c r="X8" s="900"/>
      <c r="Y8" s="465"/>
      <c r="Z8" s="465"/>
      <c r="AB8" s="465"/>
      <c r="AC8" s="465"/>
      <c r="AD8" s="465"/>
      <c r="AE8" s="465"/>
      <c r="AF8" s="465"/>
    </row>
    <row r="9" spans="1:32" ht="17.25" customHeight="1">
      <c r="G9" s="898" t="s">
        <v>7</v>
      </c>
      <c r="H9" s="898"/>
      <c r="I9" s="898"/>
      <c r="J9" s="899" t="s">
        <v>960</v>
      </c>
      <c r="K9" s="899"/>
      <c r="L9" s="899"/>
      <c r="M9" s="899"/>
      <c r="N9" s="899"/>
      <c r="O9" s="900" t="str">
        <f>IF(基本情報!$C$4="","",基本情報!$C$4)</f>
        <v/>
      </c>
      <c r="P9" s="900"/>
      <c r="Q9" s="900"/>
      <c r="R9" s="900"/>
      <c r="S9" s="900"/>
      <c r="T9" s="900"/>
      <c r="U9" s="900"/>
      <c r="V9" s="900"/>
      <c r="W9" s="900"/>
      <c r="X9" s="900"/>
      <c r="Y9" s="465"/>
      <c r="Z9" s="465"/>
      <c r="AB9" s="465"/>
      <c r="AC9" s="465"/>
      <c r="AD9" s="465"/>
      <c r="AE9" s="465"/>
      <c r="AF9" s="465"/>
    </row>
    <row r="10" spans="1:32" ht="17.25" customHeight="1">
      <c r="J10" s="899" t="s">
        <v>961</v>
      </c>
      <c r="K10" s="899"/>
      <c r="L10" s="899"/>
      <c r="M10" s="899"/>
      <c r="N10" s="899"/>
      <c r="O10" s="900" t="str">
        <f>IF(基本情報!$C$5="","",基本情報!$C$5)</f>
        <v/>
      </c>
      <c r="P10" s="900"/>
      <c r="Q10" s="900"/>
      <c r="R10" s="900"/>
      <c r="S10" s="900"/>
      <c r="T10" s="900"/>
      <c r="U10" s="900"/>
      <c r="V10" s="900"/>
      <c r="W10" s="900"/>
      <c r="X10" s="900"/>
      <c r="AB10" s="465"/>
      <c r="AC10" s="465"/>
      <c r="AD10" s="465"/>
      <c r="AE10" s="465"/>
      <c r="AF10" s="465"/>
    </row>
    <row r="11" spans="1:32" ht="17.25" customHeight="1">
      <c r="C11" s="465"/>
      <c r="D11" s="465"/>
      <c r="E11" s="465"/>
      <c r="F11" s="465"/>
      <c r="G11" s="465"/>
      <c r="L11" s="465"/>
      <c r="R11" s="465"/>
      <c r="S11" s="465"/>
      <c r="T11" s="465"/>
      <c r="U11" s="465"/>
      <c r="V11" s="465"/>
      <c r="W11" s="465"/>
      <c r="X11" s="465"/>
      <c r="AB11" s="465"/>
      <c r="AC11" s="465"/>
      <c r="AD11" s="465"/>
      <c r="AE11" s="465"/>
      <c r="AF11" s="465"/>
    </row>
    <row r="12" spans="1:32" ht="17.25" customHeight="1">
      <c r="B12" s="921" t="s">
        <v>5</v>
      </c>
      <c r="C12" s="921"/>
      <c r="D12" s="921"/>
      <c r="E12" s="921"/>
      <c r="F12" s="921"/>
      <c r="G12" s="921"/>
      <c r="H12" s="2240" t="str">
        <f>IF(基本情報!$C$1="","",基本情報!$C$1)</f>
        <v/>
      </c>
      <c r="I12" s="2240"/>
      <c r="J12" s="2240"/>
      <c r="K12" s="2240"/>
      <c r="L12" s="2240"/>
      <c r="M12" s="2240"/>
      <c r="N12" s="2240"/>
      <c r="O12" s="2240"/>
      <c r="P12" s="2240"/>
      <c r="Q12" s="2240"/>
      <c r="R12" s="2240"/>
      <c r="S12" s="1059" t="s">
        <v>1299</v>
      </c>
      <c r="T12" s="1059"/>
      <c r="U12" s="1059"/>
      <c r="V12" s="1059"/>
      <c r="W12" s="1059"/>
      <c r="X12" s="1059"/>
    </row>
    <row r="13" spans="1:32" ht="17.25" customHeight="1">
      <c r="C13" s="466"/>
      <c r="D13" s="466"/>
      <c r="E13" s="466"/>
      <c r="F13" s="466"/>
      <c r="G13" s="466"/>
      <c r="H13" s="466"/>
      <c r="I13" s="466"/>
      <c r="J13" s="466"/>
      <c r="K13" s="466"/>
      <c r="L13" s="466"/>
      <c r="M13" s="466"/>
      <c r="N13" s="466"/>
      <c r="O13" s="466"/>
      <c r="P13" s="466"/>
      <c r="Q13" s="466"/>
      <c r="R13" s="79"/>
      <c r="S13" s="79"/>
      <c r="T13" s="79"/>
      <c r="U13" s="79"/>
      <c r="V13" s="79"/>
      <c r="W13" s="79"/>
      <c r="X13" s="79"/>
    </row>
    <row r="14" spans="1:32" ht="17.25" customHeight="1">
      <c r="B14" s="921" t="s">
        <v>259</v>
      </c>
      <c r="C14" s="921"/>
      <c r="D14" s="921"/>
      <c r="E14" s="921"/>
      <c r="F14" s="921"/>
      <c r="G14" s="921"/>
      <c r="H14" s="2241"/>
      <c r="I14" s="2241"/>
      <c r="J14" s="2241"/>
      <c r="K14" s="2241"/>
      <c r="L14" s="2241"/>
      <c r="M14" s="2241"/>
      <c r="N14" s="539" t="str">
        <f>IF(H14="","","-")</f>
        <v/>
      </c>
      <c r="O14" s="538"/>
      <c r="P14" s="538"/>
      <c r="Q14" s="538"/>
      <c r="R14" s="538"/>
      <c r="S14" s="538"/>
      <c r="T14" s="538"/>
      <c r="U14" s="538"/>
      <c r="V14" s="538"/>
      <c r="W14" s="538"/>
      <c r="X14" s="538"/>
      <c r="Y14" s="538"/>
    </row>
    <row r="15" spans="1:32" ht="17.25" customHeight="1">
      <c r="C15" s="466"/>
      <c r="D15" s="466"/>
      <c r="E15" s="466"/>
      <c r="F15" s="466"/>
      <c r="G15" s="466"/>
      <c r="H15" s="466"/>
      <c r="I15" s="536"/>
    </row>
    <row r="16" spans="1:32" ht="17.25" customHeight="1">
      <c r="A16" s="898" t="s">
        <v>1308</v>
      </c>
      <c r="B16" s="1830" t="s">
        <v>1303</v>
      </c>
      <c r="C16" s="1830"/>
      <c r="D16" s="1830"/>
      <c r="E16" s="1830"/>
      <c r="F16" s="1830"/>
      <c r="G16" s="1830"/>
      <c r="H16" s="2239"/>
      <c r="I16" s="2239"/>
      <c r="J16" s="2239"/>
      <c r="K16" s="2239"/>
      <c r="L16" s="2239"/>
      <c r="M16" s="2239"/>
      <c r="N16" s="2237" t="str">
        <f>IF(H16="","","-")</f>
        <v/>
      </c>
      <c r="O16" s="538"/>
      <c r="P16" s="538"/>
      <c r="Q16" s="538"/>
      <c r="R16" s="538"/>
      <c r="S16" s="538"/>
      <c r="T16" s="538"/>
      <c r="U16" s="538"/>
      <c r="V16" s="538"/>
      <c r="W16" s="538"/>
      <c r="X16" s="538"/>
      <c r="Y16" s="538"/>
    </row>
    <row r="17" spans="1:25" ht="17.25" customHeight="1">
      <c r="A17" s="898"/>
      <c r="B17" s="1830"/>
      <c r="C17" s="1830"/>
      <c r="D17" s="1830"/>
      <c r="E17" s="1830"/>
      <c r="F17" s="1830"/>
      <c r="G17" s="1830"/>
      <c r="H17" s="2239"/>
      <c r="I17" s="2239"/>
      <c r="J17" s="2239"/>
      <c r="K17" s="2239"/>
      <c r="L17" s="2239"/>
      <c r="M17" s="2239"/>
      <c r="N17" s="2237"/>
      <c r="O17" s="538"/>
      <c r="P17" s="538"/>
      <c r="Q17" s="538"/>
      <c r="R17" s="538"/>
      <c r="S17" s="538"/>
      <c r="T17" s="538"/>
      <c r="U17" s="538"/>
      <c r="V17" s="538"/>
      <c r="W17" s="538"/>
      <c r="X17" s="538"/>
      <c r="Y17" s="538"/>
    </row>
    <row r="18" spans="1:25" ht="17.25" customHeight="1">
      <c r="C18" s="466"/>
      <c r="D18" s="466"/>
      <c r="E18" s="466"/>
      <c r="F18" s="466"/>
      <c r="G18" s="466"/>
      <c r="H18" s="466"/>
      <c r="I18" s="537"/>
    </row>
    <row r="19" spans="1:25" ht="17.25" customHeight="1">
      <c r="A19" s="461" t="s">
        <v>1309</v>
      </c>
      <c r="B19" s="921" t="s">
        <v>273</v>
      </c>
      <c r="C19" s="921"/>
      <c r="D19" s="921"/>
      <c r="E19" s="921"/>
      <c r="F19" s="921"/>
      <c r="G19" s="921"/>
      <c r="H19" s="2239"/>
      <c r="I19" s="2239"/>
      <c r="J19" s="2239"/>
      <c r="K19" s="2239"/>
      <c r="L19" s="2239"/>
      <c r="M19" s="2239"/>
      <c r="N19" s="539" t="str">
        <f>IF(H19="","","-")</f>
        <v/>
      </c>
      <c r="O19" s="538"/>
      <c r="P19" s="538"/>
      <c r="Q19" s="538"/>
      <c r="R19" s="538"/>
      <c r="S19" s="538"/>
      <c r="T19" s="538"/>
      <c r="U19" s="538"/>
      <c r="V19" s="538"/>
      <c r="W19" s="538"/>
      <c r="X19" s="538"/>
      <c r="Y19" s="538"/>
    </row>
    <row r="20" spans="1:25" ht="17.25" customHeight="1">
      <c r="C20" s="466"/>
      <c r="D20" s="466"/>
      <c r="E20" s="466"/>
      <c r="F20" s="466"/>
      <c r="G20" s="466"/>
      <c r="H20" s="466"/>
      <c r="I20" s="537"/>
    </row>
    <row r="21" spans="1:25" ht="17.25" customHeight="1">
      <c r="A21" s="898" t="s">
        <v>1310</v>
      </c>
      <c r="B21" s="1830" t="s">
        <v>1304</v>
      </c>
      <c r="C21" s="921"/>
      <c r="D21" s="921"/>
      <c r="E21" s="921"/>
      <c r="F21" s="921"/>
      <c r="G21" s="921"/>
      <c r="H21" s="2239"/>
      <c r="I21" s="2239"/>
      <c r="J21" s="2239"/>
      <c r="K21" s="2239"/>
      <c r="L21" s="2239"/>
      <c r="M21" s="2239"/>
      <c r="N21" s="2237" t="str">
        <f>IF(H21="","","-")</f>
        <v/>
      </c>
      <c r="O21" s="538"/>
      <c r="P21" s="538"/>
      <c r="Q21" s="538"/>
      <c r="R21" s="538"/>
      <c r="S21" s="538"/>
      <c r="T21" s="538"/>
      <c r="U21" s="538"/>
      <c r="V21" s="538"/>
      <c r="W21" s="538"/>
      <c r="X21" s="538"/>
      <c r="Y21" s="538"/>
    </row>
    <row r="22" spans="1:25" ht="17.25" customHeight="1">
      <c r="A22" s="898"/>
      <c r="B22" s="921"/>
      <c r="C22" s="921"/>
      <c r="D22" s="921"/>
      <c r="E22" s="921"/>
      <c r="F22" s="921"/>
      <c r="G22" s="921"/>
      <c r="H22" s="2239"/>
      <c r="I22" s="2239"/>
      <c r="J22" s="2239"/>
      <c r="K22" s="2239"/>
      <c r="L22" s="2239"/>
      <c r="M22" s="2239"/>
      <c r="N22" s="2237"/>
      <c r="O22" s="538"/>
      <c r="P22" s="538"/>
      <c r="Q22" s="538"/>
      <c r="R22" s="538"/>
      <c r="S22" s="538"/>
      <c r="T22" s="538"/>
      <c r="U22" s="538"/>
      <c r="V22" s="538"/>
      <c r="W22" s="538"/>
      <c r="X22" s="538"/>
      <c r="Y22" s="538"/>
    </row>
    <row r="23" spans="1:25" ht="17.25" customHeight="1">
      <c r="C23" s="466"/>
      <c r="D23" s="466"/>
      <c r="E23" s="466"/>
      <c r="F23" s="466"/>
      <c r="G23" s="466"/>
      <c r="H23" s="466"/>
      <c r="I23" s="537"/>
    </row>
    <row r="24" spans="1:25" ht="17.25" customHeight="1">
      <c r="A24" s="461" t="s">
        <v>1311</v>
      </c>
      <c r="B24" s="921" t="s">
        <v>1294</v>
      </c>
      <c r="C24" s="921"/>
      <c r="D24" s="921"/>
      <c r="E24" s="921"/>
      <c r="F24" s="921"/>
      <c r="G24" s="921"/>
      <c r="H24" s="2238"/>
      <c r="I24" s="2238"/>
      <c r="J24" s="2238"/>
      <c r="K24" s="2238"/>
      <c r="L24" s="2238"/>
      <c r="M24" s="2238"/>
      <c r="N24" s="79" t="s">
        <v>30</v>
      </c>
      <c r="O24" s="79"/>
      <c r="P24" s="463" t="s">
        <v>1321</v>
      </c>
      <c r="Q24" s="79"/>
    </row>
    <row r="25" spans="1:25" ht="17.25" customHeight="1">
      <c r="C25" s="466"/>
      <c r="D25" s="466"/>
      <c r="E25" s="466"/>
      <c r="F25" s="466"/>
      <c r="G25" s="466"/>
      <c r="H25" s="466"/>
      <c r="J25" s="464"/>
      <c r="K25" s="464"/>
      <c r="L25" s="464"/>
      <c r="M25" s="464"/>
      <c r="N25" s="464"/>
      <c r="O25" s="79"/>
      <c r="P25" s="79"/>
      <c r="Q25" s="79"/>
    </row>
    <row r="26" spans="1:25" ht="17.25" customHeight="1">
      <c r="A26" s="461" t="s">
        <v>1312</v>
      </c>
      <c r="B26" s="921" t="s">
        <v>257</v>
      </c>
      <c r="C26" s="921"/>
      <c r="D26" s="921"/>
      <c r="E26" s="921"/>
      <c r="F26" s="921"/>
      <c r="G26" s="921"/>
      <c r="H26" s="2239"/>
      <c r="I26" s="2239"/>
      <c r="J26" s="2239"/>
      <c r="K26" s="2239"/>
      <c r="L26" s="2239"/>
      <c r="M26" s="2239"/>
      <c r="N26" s="539" t="str">
        <f>IF(H26="","","-")</f>
        <v/>
      </c>
      <c r="O26" s="538"/>
      <c r="P26" s="538"/>
      <c r="Q26" s="538"/>
      <c r="R26" s="538"/>
      <c r="S26" s="538"/>
      <c r="T26" s="538"/>
      <c r="U26" s="538"/>
      <c r="V26" s="538"/>
      <c r="W26" s="538"/>
      <c r="X26" s="538"/>
      <c r="Y26" s="538"/>
    </row>
    <row r="27" spans="1:25" ht="17.25" customHeight="1">
      <c r="C27" s="466"/>
      <c r="D27" s="466"/>
      <c r="E27" s="466"/>
      <c r="F27" s="466"/>
      <c r="G27" s="466"/>
      <c r="H27" s="466"/>
      <c r="I27" s="79"/>
      <c r="J27" s="536"/>
      <c r="K27" s="536"/>
      <c r="L27" s="536"/>
      <c r="M27" s="536"/>
      <c r="N27" s="536"/>
      <c r="O27" s="536"/>
      <c r="P27" s="536"/>
      <c r="Q27" s="536"/>
    </row>
    <row r="28" spans="1:25" ht="17.25" customHeight="1">
      <c r="A28" s="461" t="s">
        <v>1313</v>
      </c>
      <c r="B28" s="921" t="s">
        <v>272</v>
      </c>
      <c r="C28" s="921"/>
      <c r="D28" s="921"/>
      <c r="E28" s="921"/>
      <c r="F28" s="921"/>
      <c r="G28" s="921"/>
      <c r="H28" s="2237" t="str">
        <f>IF(H26="","",INT(H26*0.9))</f>
        <v/>
      </c>
      <c r="I28" s="2237"/>
      <c r="J28" s="2237"/>
      <c r="K28" s="2237"/>
      <c r="L28" s="2237"/>
      <c r="M28" s="2237"/>
      <c r="N28" s="539" t="str">
        <f>IF(H28="","","-")</f>
        <v/>
      </c>
      <c r="O28" s="538"/>
      <c r="P28" s="463" t="s">
        <v>1322</v>
      </c>
      <c r="Q28" s="538"/>
      <c r="R28" s="538"/>
      <c r="S28" s="538"/>
      <c r="T28" s="538"/>
      <c r="U28" s="538"/>
      <c r="V28" s="538"/>
      <c r="W28" s="538"/>
      <c r="X28" s="538"/>
      <c r="Y28" s="538"/>
    </row>
    <row r="29" spans="1:25" ht="17.25" customHeight="1">
      <c r="C29" s="466"/>
      <c r="D29" s="466"/>
      <c r="E29" s="466"/>
      <c r="F29" s="466"/>
      <c r="G29" s="466"/>
      <c r="H29" s="466"/>
      <c r="I29" s="79"/>
      <c r="J29" s="536"/>
      <c r="K29" s="536"/>
      <c r="L29" s="536"/>
      <c r="M29" s="536"/>
      <c r="N29" s="536"/>
      <c r="O29" s="536"/>
      <c r="P29" s="536"/>
      <c r="Q29" s="536"/>
    </row>
    <row r="30" spans="1:25" ht="17.25" customHeight="1">
      <c r="A30" s="898" t="s">
        <v>1314</v>
      </c>
      <c r="B30" s="1830" t="s">
        <v>1305</v>
      </c>
      <c r="C30" s="921"/>
      <c r="D30" s="921"/>
      <c r="E30" s="921"/>
      <c r="F30" s="921"/>
      <c r="G30" s="921"/>
      <c r="H30" s="2237" t="str">
        <f>IF(H26="","",INT(H26*H24/100/10000)*10000)</f>
        <v/>
      </c>
      <c r="I30" s="2237"/>
      <c r="J30" s="2237"/>
      <c r="K30" s="2237"/>
      <c r="L30" s="2237"/>
      <c r="M30" s="2237"/>
      <c r="N30" s="2237" t="str">
        <f>IF(H30="","","-")</f>
        <v/>
      </c>
      <c r="O30" s="538"/>
      <c r="P30" s="538"/>
      <c r="Q30" s="538"/>
      <c r="R30" s="538"/>
      <c r="S30" s="538"/>
      <c r="T30" s="538"/>
      <c r="U30" s="538"/>
      <c r="V30" s="538"/>
      <c r="W30" s="538"/>
      <c r="X30" s="538"/>
      <c r="Y30" s="538"/>
    </row>
    <row r="31" spans="1:25" ht="17.25" customHeight="1">
      <c r="A31" s="898"/>
      <c r="B31" s="921"/>
      <c r="C31" s="921"/>
      <c r="D31" s="921"/>
      <c r="E31" s="921"/>
      <c r="F31" s="921"/>
      <c r="G31" s="921"/>
      <c r="H31" s="2237"/>
      <c r="I31" s="2237"/>
      <c r="J31" s="2237"/>
      <c r="K31" s="2237"/>
      <c r="L31" s="2237"/>
      <c r="M31" s="2237"/>
      <c r="N31" s="2237"/>
      <c r="O31" s="538"/>
      <c r="P31" s="538"/>
      <c r="Q31" s="538"/>
      <c r="R31" s="538"/>
      <c r="S31" s="538"/>
      <c r="T31" s="538"/>
      <c r="U31" s="538"/>
      <c r="V31" s="538"/>
      <c r="W31" s="538"/>
      <c r="X31" s="538"/>
      <c r="Y31" s="538"/>
    </row>
    <row r="32" spans="1:25" ht="17.25" customHeight="1">
      <c r="C32" s="466"/>
      <c r="D32" s="466"/>
      <c r="E32" s="466"/>
      <c r="F32" s="466"/>
      <c r="G32" s="466"/>
      <c r="H32" s="466"/>
      <c r="I32" s="79"/>
      <c r="J32" s="536"/>
      <c r="K32" s="536"/>
      <c r="L32" s="536"/>
      <c r="M32" s="536"/>
      <c r="N32" s="536"/>
      <c r="O32" s="536"/>
      <c r="P32" s="536"/>
      <c r="Q32" s="536"/>
    </row>
    <row r="33" spans="1:25" ht="17.25" customHeight="1">
      <c r="A33" s="461" t="s">
        <v>1315</v>
      </c>
      <c r="B33" s="921" t="s">
        <v>1301</v>
      </c>
      <c r="C33" s="921"/>
      <c r="D33" s="921"/>
      <c r="E33" s="921"/>
      <c r="F33" s="921"/>
      <c r="G33" s="921"/>
      <c r="H33" s="2239"/>
      <c r="I33" s="2239"/>
      <c r="J33" s="2239"/>
      <c r="K33" s="2239"/>
      <c r="L33" s="2239"/>
      <c r="M33" s="2239"/>
      <c r="N33" s="539" t="str">
        <f>IF(H33="","","-")</f>
        <v/>
      </c>
      <c r="O33" s="538"/>
      <c r="P33" s="463" t="s">
        <v>1323</v>
      </c>
      <c r="Q33" s="538"/>
      <c r="R33" s="538"/>
      <c r="S33" s="538"/>
      <c r="T33" s="538"/>
      <c r="U33" s="538"/>
      <c r="V33" s="538"/>
      <c r="W33" s="538"/>
      <c r="X33" s="538"/>
      <c r="Y33" s="538"/>
    </row>
    <row r="34" spans="1:25" ht="17.25" customHeight="1">
      <c r="C34" s="466"/>
      <c r="D34" s="466"/>
      <c r="E34" s="466"/>
      <c r="F34" s="466"/>
      <c r="G34" s="466"/>
      <c r="H34" s="466"/>
      <c r="I34" s="79"/>
      <c r="J34" s="536"/>
      <c r="K34" s="536"/>
      <c r="L34" s="536"/>
      <c r="M34" s="536"/>
      <c r="N34" s="536"/>
      <c r="O34" s="536"/>
      <c r="P34" s="536"/>
      <c r="Q34" s="536"/>
    </row>
    <row r="35" spans="1:25" ht="17.25" customHeight="1">
      <c r="A35" s="461" t="s">
        <v>1316</v>
      </c>
      <c r="B35" s="921" t="s">
        <v>270</v>
      </c>
      <c r="C35" s="921"/>
      <c r="D35" s="921"/>
      <c r="E35" s="921"/>
      <c r="F35" s="921"/>
      <c r="G35" s="921"/>
      <c r="H35" s="2239"/>
      <c r="I35" s="2239"/>
      <c r="J35" s="2239"/>
      <c r="K35" s="2239"/>
      <c r="L35" s="2239"/>
      <c r="M35" s="2239"/>
      <c r="N35" s="539" t="str">
        <f>IF(H35="","","-")</f>
        <v/>
      </c>
      <c r="O35" s="538"/>
      <c r="P35" s="463" t="s">
        <v>1324</v>
      </c>
      <c r="Q35" s="538"/>
      <c r="R35" s="538"/>
      <c r="S35" s="538"/>
      <c r="T35" s="538"/>
      <c r="U35" s="538"/>
      <c r="V35" s="538"/>
      <c r="W35" s="538"/>
      <c r="X35" s="538"/>
      <c r="Y35" s="538"/>
    </row>
    <row r="36" spans="1:25" ht="17.25" customHeight="1">
      <c r="C36" s="466"/>
      <c r="D36" s="466"/>
      <c r="E36" s="466"/>
      <c r="F36" s="466"/>
      <c r="G36" s="466"/>
      <c r="H36" s="466"/>
      <c r="I36" s="79"/>
      <c r="J36" s="536"/>
      <c r="K36" s="536"/>
      <c r="L36" s="536"/>
      <c r="M36" s="536"/>
      <c r="N36" s="536"/>
      <c r="O36" s="536"/>
      <c r="P36" s="536"/>
      <c r="Q36" s="536"/>
    </row>
    <row r="37" spans="1:25" ht="17.25" customHeight="1">
      <c r="A37" s="898" t="s">
        <v>1317</v>
      </c>
      <c r="B37" s="1830" t="s">
        <v>1306</v>
      </c>
      <c r="C37" s="921"/>
      <c r="D37" s="921"/>
      <c r="E37" s="921"/>
      <c r="F37" s="921"/>
      <c r="G37" s="921"/>
      <c r="H37" s="2239"/>
      <c r="I37" s="2239"/>
      <c r="J37" s="2239"/>
      <c r="K37" s="2239"/>
      <c r="L37" s="2239"/>
      <c r="M37" s="2239"/>
      <c r="N37" s="2237" t="str">
        <f>IF(H37="","","-")</f>
        <v/>
      </c>
      <c r="O37" s="538"/>
      <c r="P37" s="538"/>
      <c r="Q37" s="538"/>
      <c r="R37" s="538"/>
      <c r="S37" s="538"/>
      <c r="T37" s="538"/>
      <c r="U37" s="538"/>
      <c r="V37" s="538"/>
      <c r="W37" s="538"/>
      <c r="X37" s="538"/>
      <c r="Y37" s="538"/>
    </row>
    <row r="38" spans="1:25" ht="17.25" customHeight="1">
      <c r="A38" s="898"/>
      <c r="B38" s="921"/>
      <c r="C38" s="921"/>
      <c r="D38" s="921"/>
      <c r="E38" s="921"/>
      <c r="F38" s="921"/>
      <c r="G38" s="921"/>
      <c r="H38" s="2239"/>
      <c r="I38" s="2239"/>
      <c r="J38" s="2239"/>
      <c r="K38" s="2239"/>
      <c r="L38" s="2239"/>
      <c r="M38" s="2239"/>
      <c r="N38" s="2237"/>
      <c r="O38" s="538"/>
      <c r="P38" s="538"/>
      <c r="Q38" s="538"/>
      <c r="R38" s="538"/>
      <c r="S38" s="538"/>
      <c r="T38" s="538"/>
      <c r="U38" s="538"/>
      <c r="V38" s="538"/>
      <c r="W38" s="538"/>
      <c r="X38" s="538"/>
      <c r="Y38" s="538"/>
    </row>
    <row r="39" spans="1:25" ht="17.25" customHeight="1">
      <c r="C39" s="466"/>
      <c r="D39" s="466"/>
      <c r="E39" s="466"/>
      <c r="F39" s="466"/>
      <c r="G39" s="466"/>
      <c r="H39" s="466"/>
      <c r="I39" s="79"/>
      <c r="J39" s="536"/>
      <c r="K39" s="536"/>
      <c r="L39" s="536"/>
      <c r="M39" s="536"/>
      <c r="N39" s="536"/>
      <c r="O39" s="536"/>
      <c r="P39" s="536"/>
      <c r="Q39" s="536"/>
    </row>
    <row r="40" spans="1:25" ht="17.25" customHeight="1">
      <c r="A40" s="898" t="s">
        <v>1318</v>
      </c>
      <c r="B40" s="1830" t="s">
        <v>1307</v>
      </c>
      <c r="C40" s="921"/>
      <c r="D40" s="921"/>
      <c r="E40" s="921"/>
      <c r="F40" s="921"/>
      <c r="G40" s="921"/>
      <c r="H40" s="2239"/>
      <c r="I40" s="2239"/>
      <c r="J40" s="2239"/>
      <c r="K40" s="2239"/>
      <c r="L40" s="2239"/>
      <c r="M40" s="2239"/>
      <c r="N40" s="2237" t="str">
        <f>IF(H40="","","-")</f>
        <v/>
      </c>
      <c r="O40" s="538"/>
      <c r="P40" s="538"/>
      <c r="Q40" s="538"/>
      <c r="R40" s="538"/>
      <c r="S40" s="538"/>
      <c r="T40" s="538"/>
      <c r="U40" s="538"/>
      <c r="V40" s="538"/>
      <c r="W40" s="538"/>
      <c r="X40" s="538"/>
      <c r="Y40" s="538"/>
    </row>
    <row r="41" spans="1:25" ht="17.25" customHeight="1">
      <c r="A41" s="898"/>
      <c r="B41" s="921"/>
      <c r="C41" s="921"/>
      <c r="D41" s="921"/>
      <c r="E41" s="921"/>
      <c r="F41" s="921"/>
      <c r="G41" s="921"/>
      <c r="H41" s="2239"/>
      <c r="I41" s="2239"/>
      <c r="J41" s="2239"/>
      <c r="K41" s="2239"/>
      <c r="L41" s="2239"/>
      <c r="M41" s="2239"/>
      <c r="N41" s="2237"/>
      <c r="O41" s="538"/>
      <c r="P41" s="538"/>
      <c r="Q41" s="538"/>
      <c r="R41" s="538"/>
      <c r="S41" s="538"/>
      <c r="T41" s="538"/>
      <c r="U41" s="538"/>
      <c r="V41" s="538"/>
      <c r="W41" s="538"/>
      <c r="X41" s="538"/>
      <c r="Y41" s="538"/>
    </row>
    <row r="42" spans="1:25" ht="17.25" customHeight="1">
      <c r="C42" s="466"/>
      <c r="D42" s="466"/>
      <c r="E42" s="466"/>
      <c r="F42" s="466"/>
      <c r="G42" s="466"/>
      <c r="H42" s="466"/>
      <c r="I42" s="79"/>
      <c r="J42" s="536"/>
      <c r="K42" s="536"/>
      <c r="L42" s="536"/>
      <c r="M42" s="536"/>
      <c r="N42" s="536"/>
      <c r="O42" s="536"/>
      <c r="P42" s="536"/>
      <c r="Q42" s="536"/>
    </row>
    <row r="43" spans="1:25" ht="17.25" customHeight="1">
      <c r="A43" s="461" t="s">
        <v>1319</v>
      </c>
      <c r="B43" s="921" t="s">
        <v>1296</v>
      </c>
      <c r="C43" s="921"/>
      <c r="D43" s="921"/>
      <c r="E43" s="921"/>
      <c r="F43" s="921"/>
      <c r="G43" s="921"/>
      <c r="H43" s="2237" t="str">
        <f>IF(H28="","",H28-H30-H33)</f>
        <v/>
      </c>
      <c r="I43" s="2237"/>
      <c r="J43" s="2237"/>
      <c r="K43" s="2237"/>
      <c r="L43" s="2237"/>
      <c r="M43" s="2237"/>
      <c r="N43" s="539" t="str">
        <f>IF(H43="","","-")</f>
        <v/>
      </c>
      <c r="O43" s="538"/>
      <c r="P43" s="463" t="s">
        <v>1325</v>
      </c>
      <c r="Q43" s="538"/>
      <c r="R43" s="538"/>
      <c r="S43" s="538"/>
      <c r="T43" s="538"/>
      <c r="U43" s="538"/>
      <c r="V43" s="538"/>
      <c r="W43" s="538"/>
      <c r="X43" s="538"/>
      <c r="Y43" s="538"/>
    </row>
    <row r="44" spans="1:25" ht="17.25" customHeight="1">
      <c r="C44" s="466"/>
      <c r="D44" s="466"/>
      <c r="E44" s="466"/>
      <c r="F44" s="466"/>
      <c r="G44" s="466"/>
      <c r="H44" s="466"/>
      <c r="I44" s="536"/>
      <c r="J44" s="79"/>
      <c r="K44" s="79"/>
      <c r="L44" s="79"/>
      <c r="M44" s="79"/>
      <c r="N44" s="79"/>
      <c r="O44" s="79"/>
      <c r="P44" s="79"/>
      <c r="Q44" s="79"/>
    </row>
    <row r="45" spans="1:25" ht="17.25" customHeight="1">
      <c r="B45" s="921" t="s">
        <v>1302</v>
      </c>
      <c r="C45" s="921"/>
      <c r="D45" s="921"/>
      <c r="E45" s="921"/>
      <c r="F45" s="921"/>
      <c r="G45" s="921"/>
      <c r="H45" s="2239"/>
      <c r="I45" s="2239"/>
      <c r="J45" s="2239"/>
      <c r="K45" s="2239"/>
      <c r="L45" s="2239"/>
      <c r="M45" s="2239"/>
      <c r="N45" s="539" t="str">
        <f>IF(H45="","","-")</f>
        <v/>
      </c>
      <c r="O45" s="538"/>
      <c r="P45" s="538"/>
      <c r="Q45" s="538"/>
      <c r="R45" s="538"/>
      <c r="S45" s="538"/>
      <c r="T45" s="538"/>
      <c r="U45" s="538"/>
      <c r="V45" s="538"/>
      <c r="W45" s="538"/>
      <c r="X45" s="538"/>
      <c r="Y45" s="538"/>
    </row>
    <row r="46" spans="1:25" ht="17.25" customHeight="1">
      <c r="C46" s="466"/>
      <c r="D46" s="466"/>
      <c r="E46" s="466"/>
      <c r="F46" s="466"/>
      <c r="G46" s="466"/>
      <c r="H46" s="466"/>
      <c r="I46" s="79"/>
      <c r="J46" s="536"/>
      <c r="K46" s="536"/>
      <c r="L46" s="536"/>
      <c r="M46" s="536"/>
      <c r="N46" s="536"/>
      <c r="O46" s="536"/>
      <c r="P46" s="536"/>
      <c r="Q46" s="536"/>
    </row>
    <row r="47" spans="1:25" ht="17.25" customHeight="1">
      <c r="A47" s="461" t="s">
        <v>1320</v>
      </c>
      <c r="B47" s="921" t="s">
        <v>268</v>
      </c>
      <c r="C47" s="921"/>
      <c r="D47" s="921"/>
      <c r="E47" s="921"/>
      <c r="F47" s="921"/>
      <c r="G47" s="921"/>
      <c r="H47" s="2237" t="str">
        <f>IF(H43="","",INT(H43/10000)*10000)</f>
        <v/>
      </c>
      <c r="I47" s="2237"/>
      <c r="J47" s="2237"/>
      <c r="K47" s="2237"/>
      <c r="L47" s="2237"/>
      <c r="M47" s="2237"/>
      <c r="N47" s="539" t="str">
        <f>IF(H47="","","-")</f>
        <v/>
      </c>
      <c r="O47" s="538"/>
      <c r="P47" s="538"/>
      <c r="Q47" s="538"/>
      <c r="R47" s="538"/>
      <c r="S47" s="538"/>
      <c r="T47" s="538"/>
      <c r="U47" s="538"/>
      <c r="V47" s="538"/>
      <c r="W47" s="538"/>
      <c r="X47" s="538"/>
      <c r="Y47" s="538"/>
    </row>
  </sheetData>
  <mergeCells count="53">
    <mergeCell ref="A3:X4"/>
    <mergeCell ref="S6:X6"/>
    <mergeCell ref="J8:N8"/>
    <mergeCell ref="O8:X8"/>
    <mergeCell ref="G9:I9"/>
    <mergeCell ref="J9:N9"/>
    <mergeCell ref="O9:X9"/>
    <mergeCell ref="A5:X5"/>
    <mergeCell ref="J10:N10"/>
    <mergeCell ref="O10:X10"/>
    <mergeCell ref="B12:G12"/>
    <mergeCell ref="B14:G14"/>
    <mergeCell ref="H14:M14"/>
    <mergeCell ref="S12:X12"/>
    <mergeCell ref="H12:R12"/>
    <mergeCell ref="B47:G47"/>
    <mergeCell ref="H47:M47"/>
    <mergeCell ref="B35:G35"/>
    <mergeCell ref="H35:M35"/>
    <mergeCell ref="B28:G28"/>
    <mergeCell ref="H28:M28"/>
    <mergeCell ref="B30:G31"/>
    <mergeCell ref="H30:M31"/>
    <mergeCell ref="B45:G45"/>
    <mergeCell ref="H45:M45"/>
    <mergeCell ref="B33:G33"/>
    <mergeCell ref="H33:M33"/>
    <mergeCell ref="B43:G43"/>
    <mergeCell ref="H43:M43"/>
    <mergeCell ref="B37:G38"/>
    <mergeCell ref="B40:G41"/>
    <mergeCell ref="B24:G24"/>
    <mergeCell ref="H24:M24"/>
    <mergeCell ref="B26:G26"/>
    <mergeCell ref="B19:G19"/>
    <mergeCell ref="H19:M19"/>
    <mergeCell ref="B16:G17"/>
    <mergeCell ref="N16:N17"/>
    <mergeCell ref="H16:M17"/>
    <mergeCell ref="B21:G22"/>
    <mergeCell ref="H21:M22"/>
    <mergeCell ref="N21:N22"/>
    <mergeCell ref="H37:M38"/>
    <mergeCell ref="N37:N38"/>
    <mergeCell ref="H40:M41"/>
    <mergeCell ref="N40:N41"/>
    <mergeCell ref="H26:M26"/>
    <mergeCell ref="N30:N31"/>
    <mergeCell ref="A16:A17"/>
    <mergeCell ref="A21:A22"/>
    <mergeCell ref="A30:A31"/>
    <mergeCell ref="A37:A38"/>
    <mergeCell ref="A40:A4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H14:M14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view="pageBreakPreview" zoomScaleNormal="100" zoomScaleSheetLayoutView="100" workbookViewId="0">
      <selection activeCell="A3" sqref="A3:X4"/>
    </sheetView>
  </sheetViews>
  <sheetFormatPr defaultRowHeight="17.25" customHeight="1"/>
  <cols>
    <col min="1" max="24" width="3.625" style="463" customWidth="1"/>
    <col min="25" max="16384" width="9" style="463"/>
  </cols>
  <sheetData>
    <row r="1" spans="1:32" ht="17.25" customHeight="1">
      <c r="X1" s="422" t="s">
        <v>1326</v>
      </c>
      <c r="Y1" s="559" t="s">
        <v>571</v>
      </c>
      <c r="Z1" s="551"/>
    </row>
    <row r="2" spans="1:32" ht="17.25" customHeight="1">
      <c r="O2" s="422"/>
      <c r="P2" s="422"/>
      <c r="Q2" s="422"/>
      <c r="R2" s="422"/>
      <c r="S2" s="422"/>
      <c r="T2" s="422"/>
      <c r="U2" s="422"/>
      <c r="V2" s="422"/>
      <c r="W2" s="422"/>
      <c r="X2" s="422"/>
    </row>
    <row r="3" spans="1:32" ht="17.25" customHeight="1">
      <c r="A3" s="923" t="s">
        <v>1298</v>
      </c>
      <c r="B3" s="923"/>
      <c r="C3" s="923"/>
      <c r="D3" s="923"/>
      <c r="E3" s="923"/>
      <c r="F3" s="923"/>
      <c r="G3" s="923"/>
      <c r="H3" s="923"/>
      <c r="I3" s="923"/>
      <c r="J3" s="923"/>
      <c r="K3" s="923"/>
      <c r="L3" s="923"/>
      <c r="M3" s="923"/>
      <c r="N3" s="923"/>
      <c r="O3" s="923"/>
      <c r="P3" s="923"/>
      <c r="Q3" s="923"/>
      <c r="R3" s="923"/>
      <c r="S3" s="923"/>
      <c r="T3" s="923"/>
      <c r="U3" s="923"/>
      <c r="V3" s="923"/>
      <c r="W3" s="923"/>
      <c r="X3" s="923"/>
    </row>
    <row r="4" spans="1:32" ht="17.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row>
    <row r="5" spans="1:32" ht="17.25" customHeight="1">
      <c r="H5" s="535"/>
      <c r="I5" s="535"/>
      <c r="J5" s="535"/>
      <c r="K5" s="535"/>
      <c r="L5" s="535"/>
      <c r="M5" s="535"/>
      <c r="N5" s="535"/>
      <c r="O5" s="535"/>
      <c r="P5" s="535"/>
    </row>
    <row r="6" spans="1:32"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c r="Y6" s="462"/>
      <c r="Z6" s="462"/>
      <c r="AF6" s="465"/>
    </row>
    <row r="7" spans="1:32"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c r="Y7" s="462"/>
      <c r="Z7" s="462"/>
      <c r="AF7" s="465"/>
    </row>
    <row r="8" spans="1:32" ht="17.25" customHeight="1">
      <c r="J8" s="899" t="s">
        <v>959</v>
      </c>
      <c r="K8" s="899"/>
      <c r="L8" s="899"/>
      <c r="M8" s="899"/>
      <c r="N8" s="899"/>
      <c r="O8" s="900" t="str">
        <f>IF(基本情報!$C$3="","",基本情報!$C$3)</f>
        <v/>
      </c>
      <c r="P8" s="900"/>
      <c r="Q8" s="900"/>
      <c r="R8" s="900"/>
      <c r="S8" s="900"/>
      <c r="T8" s="900"/>
      <c r="U8" s="900"/>
      <c r="V8" s="900"/>
      <c r="W8" s="900"/>
      <c r="X8" s="900"/>
      <c r="Y8" s="465"/>
      <c r="Z8" s="465"/>
      <c r="AB8" s="465"/>
      <c r="AC8" s="465"/>
      <c r="AD8" s="465"/>
      <c r="AE8" s="465"/>
      <c r="AF8" s="465"/>
    </row>
    <row r="9" spans="1:32" ht="17.25" customHeight="1">
      <c r="G9" s="898" t="s">
        <v>7</v>
      </c>
      <c r="H9" s="898"/>
      <c r="I9" s="898"/>
      <c r="J9" s="899" t="s">
        <v>960</v>
      </c>
      <c r="K9" s="899"/>
      <c r="L9" s="899"/>
      <c r="M9" s="899"/>
      <c r="N9" s="899"/>
      <c r="O9" s="900" t="str">
        <f>IF(基本情報!$C$4="","",基本情報!$C$4)</f>
        <v/>
      </c>
      <c r="P9" s="900"/>
      <c r="Q9" s="900"/>
      <c r="R9" s="900"/>
      <c r="S9" s="900"/>
      <c r="T9" s="900"/>
      <c r="U9" s="900"/>
      <c r="V9" s="900"/>
      <c r="W9" s="900"/>
      <c r="X9" s="900"/>
      <c r="Y9" s="465"/>
      <c r="Z9" s="465"/>
      <c r="AB9" s="465"/>
      <c r="AC9" s="465"/>
      <c r="AD9" s="465"/>
      <c r="AE9" s="465"/>
      <c r="AF9" s="465"/>
    </row>
    <row r="10" spans="1:32" ht="17.25" customHeight="1">
      <c r="J10" s="899" t="s">
        <v>961</v>
      </c>
      <c r="K10" s="899"/>
      <c r="L10" s="899"/>
      <c r="M10" s="899"/>
      <c r="N10" s="899"/>
      <c r="O10" s="900" t="str">
        <f>IF(基本情報!$C$5="","",基本情報!$C$5)</f>
        <v/>
      </c>
      <c r="P10" s="900"/>
      <c r="Q10" s="900"/>
      <c r="R10" s="900"/>
      <c r="S10" s="900"/>
      <c r="T10" s="900"/>
      <c r="U10" s="900"/>
      <c r="V10" s="900"/>
      <c r="W10" s="900"/>
      <c r="X10" s="900"/>
      <c r="AB10" s="465"/>
      <c r="AC10" s="465"/>
      <c r="AD10" s="465"/>
      <c r="AE10" s="465"/>
      <c r="AF10" s="465"/>
    </row>
    <row r="11" spans="1:32" ht="17.25" customHeight="1">
      <c r="C11" s="465"/>
      <c r="D11" s="465"/>
      <c r="E11" s="465"/>
      <c r="F11" s="465"/>
      <c r="G11" s="465"/>
      <c r="L11" s="465"/>
      <c r="R11" s="465"/>
      <c r="S11" s="465"/>
      <c r="T11" s="465"/>
      <c r="U11" s="465"/>
      <c r="V11" s="465"/>
      <c r="W11" s="465"/>
      <c r="X11" s="465"/>
      <c r="AB11" s="465"/>
      <c r="AC11" s="465"/>
      <c r="AD11" s="465"/>
      <c r="AE11" s="465"/>
      <c r="AF11" s="465"/>
    </row>
    <row r="12" spans="1:32" ht="17.25" customHeight="1">
      <c r="A12" s="921" t="s">
        <v>5</v>
      </c>
      <c r="B12" s="921"/>
      <c r="C12" s="921"/>
      <c r="D12" s="921"/>
      <c r="E12" s="921"/>
      <c r="F12" s="921"/>
      <c r="G12" s="2240" t="str">
        <f>IF(基本情報!$C$1="","",基本情報!$C$1)</f>
        <v/>
      </c>
      <c r="H12" s="2240"/>
      <c r="I12" s="2240"/>
      <c r="J12" s="2240"/>
      <c r="K12" s="2240"/>
      <c r="L12" s="2240"/>
      <c r="M12" s="2240"/>
      <c r="N12" s="2240"/>
      <c r="O12" s="2240"/>
      <c r="P12" s="2240"/>
      <c r="Q12" s="2240"/>
      <c r="R12" s="2240"/>
      <c r="S12" s="2240"/>
      <c r="T12" s="2240"/>
      <c r="U12" s="2240"/>
      <c r="V12" s="2240"/>
      <c r="W12" s="2240"/>
      <c r="X12" s="2240"/>
    </row>
    <row r="13" spans="1:32" ht="17.25" customHeight="1">
      <c r="B13" s="466"/>
      <c r="C13" s="466"/>
      <c r="D13" s="466"/>
      <c r="E13" s="466"/>
      <c r="F13" s="466"/>
      <c r="G13" s="466"/>
      <c r="H13" s="466"/>
      <c r="I13" s="466"/>
      <c r="J13" s="466"/>
      <c r="K13" s="466"/>
      <c r="L13" s="466"/>
      <c r="M13" s="466"/>
      <c r="N13" s="466"/>
      <c r="O13" s="466"/>
      <c r="P13" s="466"/>
      <c r="Q13" s="79"/>
      <c r="R13" s="79"/>
      <c r="S13" s="79"/>
      <c r="T13" s="79"/>
      <c r="U13" s="79"/>
      <c r="V13" s="79"/>
      <c r="W13" s="79"/>
    </row>
    <row r="14" spans="1:32" ht="17.25" customHeight="1">
      <c r="A14" s="921" t="s">
        <v>259</v>
      </c>
      <c r="B14" s="921"/>
      <c r="C14" s="921"/>
      <c r="D14" s="921"/>
      <c r="E14" s="921"/>
      <c r="F14" s="921"/>
      <c r="G14" s="2241"/>
      <c r="H14" s="2241"/>
      <c r="I14" s="2241"/>
      <c r="J14" s="2241"/>
      <c r="K14" s="2241"/>
      <c r="L14" s="2241"/>
      <c r="M14" s="539" t="str">
        <f>IF(G14="","","-")</f>
        <v/>
      </c>
      <c r="N14" s="538"/>
      <c r="O14" s="538"/>
      <c r="P14" s="538"/>
      <c r="Q14" s="538"/>
      <c r="R14" s="538"/>
      <c r="S14" s="538"/>
      <c r="T14" s="538"/>
      <c r="U14" s="538"/>
      <c r="V14" s="538"/>
      <c r="W14" s="538"/>
      <c r="X14" s="538"/>
    </row>
    <row r="15" spans="1:32" ht="17.25" customHeight="1">
      <c r="B15" s="466"/>
      <c r="C15" s="466"/>
      <c r="D15" s="466"/>
      <c r="E15" s="466"/>
      <c r="F15" s="466"/>
      <c r="G15" s="466"/>
      <c r="H15" s="536"/>
    </row>
    <row r="16" spans="1:32" ht="17.25" customHeight="1">
      <c r="A16" s="921" t="s">
        <v>1149</v>
      </c>
      <c r="B16" s="921"/>
      <c r="C16" s="921"/>
      <c r="D16" s="921"/>
      <c r="E16" s="921"/>
      <c r="F16" s="921"/>
      <c r="G16" s="2239"/>
      <c r="H16" s="2239"/>
      <c r="I16" s="2239"/>
      <c r="J16" s="2239"/>
      <c r="K16" s="2239"/>
      <c r="L16" s="2239"/>
      <c r="M16" s="539" t="str">
        <f>IF(G16="","","-")</f>
        <v/>
      </c>
      <c r="N16" s="538"/>
      <c r="O16" s="538"/>
      <c r="P16" s="538"/>
      <c r="Q16" s="538"/>
      <c r="R16" s="538"/>
      <c r="S16" s="538"/>
      <c r="T16" s="538"/>
      <c r="U16" s="538"/>
      <c r="V16" s="538"/>
      <c r="W16" s="538"/>
      <c r="X16" s="538"/>
    </row>
    <row r="17" spans="1:24" ht="17.25" customHeight="1">
      <c r="B17" s="466"/>
      <c r="C17" s="466"/>
      <c r="D17" s="466"/>
      <c r="E17" s="466"/>
      <c r="F17" s="466"/>
      <c r="G17" s="466"/>
      <c r="H17" s="537"/>
    </row>
    <row r="18" spans="1:24" ht="17.25" customHeight="1">
      <c r="A18" s="921" t="s">
        <v>257</v>
      </c>
      <c r="B18" s="921"/>
      <c r="C18" s="921"/>
      <c r="D18" s="921"/>
      <c r="E18" s="921"/>
      <c r="F18" s="921"/>
      <c r="G18" s="2239"/>
      <c r="H18" s="2239"/>
      <c r="I18" s="2239"/>
      <c r="J18" s="2239"/>
      <c r="K18" s="2239"/>
      <c r="L18" s="2239"/>
      <c r="M18" s="539" t="str">
        <f>IF(G18="","","-")</f>
        <v/>
      </c>
      <c r="N18" s="538"/>
      <c r="O18" s="538"/>
      <c r="P18" s="538"/>
      <c r="Q18" s="538"/>
      <c r="R18" s="538"/>
      <c r="S18" s="538"/>
      <c r="T18" s="538"/>
      <c r="U18" s="538"/>
      <c r="V18" s="538"/>
      <c r="W18" s="538"/>
      <c r="X18" s="538"/>
    </row>
    <row r="19" spans="1:24" ht="17.25" customHeight="1">
      <c r="B19" s="466"/>
      <c r="C19" s="466"/>
      <c r="D19" s="466"/>
      <c r="E19" s="466"/>
      <c r="F19" s="466"/>
      <c r="G19" s="466"/>
      <c r="H19" s="79"/>
      <c r="I19" s="536"/>
      <c r="J19" s="536"/>
      <c r="K19" s="536"/>
      <c r="L19" s="536"/>
      <c r="M19" s="536"/>
      <c r="N19" s="536"/>
      <c r="O19" s="536"/>
      <c r="P19" s="536"/>
    </row>
    <row r="20" spans="1:24" ht="17.25" customHeight="1">
      <c r="A20" s="921" t="s">
        <v>1295</v>
      </c>
      <c r="B20" s="921"/>
      <c r="C20" s="921"/>
      <c r="D20" s="921"/>
      <c r="E20" s="921"/>
      <c r="F20" s="921"/>
      <c r="G20" s="2238"/>
      <c r="H20" s="2238"/>
      <c r="I20" s="2238"/>
      <c r="J20" s="2238"/>
      <c r="K20" s="2238"/>
      <c r="L20" s="2238"/>
      <c r="M20" s="79" t="s">
        <v>30</v>
      </c>
      <c r="N20" s="79"/>
      <c r="O20" s="79"/>
      <c r="P20" s="79"/>
    </row>
    <row r="21" spans="1:24" ht="17.25" customHeight="1">
      <c r="B21" s="466"/>
      <c r="C21" s="466"/>
      <c r="D21" s="466"/>
      <c r="E21" s="466"/>
      <c r="F21" s="466"/>
      <c r="G21" s="466"/>
      <c r="H21" s="79"/>
      <c r="I21" s="464"/>
      <c r="J21" s="464"/>
      <c r="K21" s="464"/>
      <c r="L21" s="464"/>
      <c r="M21" s="464"/>
      <c r="N21" s="79"/>
      <c r="O21" s="79"/>
      <c r="P21" s="79"/>
    </row>
    <row r="22" spans="1:24" ht="17.25" customHeight="1">
      <c r="A22" s="921" t="s">
        <v>271</v>
      </c>
      <c r="B22" s="921"/>
      <c r="C22" s="921"/>
      <c r="D22" s="921"/>
      <c r="E22" s="921"/>
      <c r="F22" s="921"/>
      <c r="G22" s="2239"/>
      <c r="H22" s="2239"/>
      <c r="I22" s="2239"/>
      <c r="J22" s="2239"/>
      <c r="K22" s="2239"/>
      <c r="L22" s="2239"/>
      <c r="M22" s="539" t="str">
        <f>IF(G22="","","-")</f>
        <v/>
      </c>
      <c r="N22" s="538"/>
      <c r="O22" s="538"/>
      <c r="P22" s="538"/>
      <c r="Q22" s="538"/>
      <c r="R22" s="538"/>
      <c r="S22" s="538"/>
      <c r="T22" s="538"/>
      <c r="U22" s="538"/>
      <c r="V22" s="538"/>
      <c r="W22" s="538"/>
      <c r="X22" s="538"/>
    </row>
    <row r="23" spans="1:24" ht="17.25" customHeight="1">
      <c r="B23" s="466"/>
      <c r="C23" s="466"/>
      <c r="D23" s="466"/>
      <c r="E23" s="466"/>
      <c r="F23" s="466"/>
      <c r="G23" s="466"/>
      <c r="H23" s="79"/>
      <c r="I23" s="536"/>
      <c r="J23" s="536"/>
      <c r="K23" s="536"/>
      <c r="L23" s="536"/>
      <c r="M23" s="536"/>
      <c r="N23" s="536"/>
      <c r="O23" s="536"/>
      <c r="P23" s="536"/>
    </row>
    <row r="24" spans="1:24" ht="17.25" customHeight="1">
      <c r="A24" s="921" t="s">
        <v>270</v>
      </c>
      <c r="B24" s="921"/>
      <c r="C24" s="921"/>
      <c r="D24" s="921"/>
      <c r="E24" s="921"/>
      <c r="F24" s="921"/>
      <c r="G24" s="2239"/>
      <c r="H24" s="2239"/>
      <c r="I24" s="2239"/>
      <c r="J24" s="2239"/>
      <c r="K24" s="2239"/>
      <c r="L24" s="2239"/>
      <c r="M24" s="539" t="str">
        <f>IF(G24="","","-")</f>
        <v/>
      </c>
      <c r="N24" s="538"/>
      <c r="O24" s="538"/>
      <c r="P24" s="538"/>
      <c r="Q24" s="538"/>
      <c r="R24" s="538"/>
      <c r="S24" s="538"/>
      <c r="T24" s="538"/>
      <c r="U24" s="538"/>
      <c r="V24" s="538"/>
      <c r="W24" s="538"/>
      <c r="X24" s="538"/>
    </row>
    <row r="25" spans="1:24" ht="17.25" customHeight="1">
      <c r="B25" s="466"/>
      <c r="C25" s="466"/>
      <c r="D25" s="466"/>
      <c r="E25" s="466"/>
      <c r="F25" s="466"/>
      <c r="G25" s="466"/>
      <c r="H25" s="79"/>
      <c r="I25" s="536"/>
      <c r="J25" s="536"/>
      <c r="K25" s="536"/>
      <c r="L25" s="536"/>
      <c r="M25" s="536"/>
      <c r="N25" s="536"/>
      <c r="O25" s="536"/>
      <c r="P25" s="536"/>
    </row>
    <row r="26" spans="1:24" ht="17.25" customHeight="1">
      <c r="A26" s="921" t="s">
        <v>1296</v>
      </c>
      <c r="B26" s="921"/>
      <c r="C26" s="921"/>
      <c r="D26" s="921"/>
      <c r="E26" s="921"/>
      <c r="F26" s="921"/>
      <c r="G26" s="2237" t="str">
        <f>IF(G18="","",G18-G22-G24)</f>
        <v/>
      </c>
      <c r="H26" s="2237"/>
      <c r="I26" s="2237"/>
      <c r="J26" s="2237"/>
      <c r="K26" s="2237"/>
      <c r="L26" s="2237"/>
      <c r="M26" s="539" t="str">
        <f>IF(G26="","","-")</f>
        <v/>
      </c>
      <c r="N26" s="538"/>
      <c r="O26" s="538"/>
      <c r="P26" s="538"/>
      <c r="Q26" s="538"/>
      <c r="R26" s="538"/>
      <c r="S26" s="538"/>
      <c r="T26" s="538"/>
      <c r="U26" s="538"/>
      <c r="V26" s="538"/>
      <c r="W26" s="538"/>
      <c r="X26" s="538"/>
    </row>
    <row r="27" spans="1:24" ht="17.25" customHeight="1">
      <c r="B27" s="466"/>
      <c r="C27" s="466"/>
      <c r="D27" s="466"/>
      <c r="E27" s="466"/>
      <c r="F27" s="466"/>
      <c r="G27" s="466"/>
      <c r="H27" s="536"/>
      <c r="I27" s="79"/>
      <c r="J27" s="79"/>
      <c r="K27" s="79"/>
      <c r="L27" s="79"/>
      <c r="M27" s="79"/>
      <c r="N27" s="79"/>
      <c r="O27" s="79"/>
      <c r="P27" s="79"/>
    </row>
    <row r="28" spans="1:24" ht="17.25" customHeight="1">
      <c r="A28" s="921" t="s">
        <v>268</v>
      </c>
      <c r="B28" s="921"/>
      <c r="C28" s="921"/>
      <c r="D28" s="921"/>
      <c r="E28" s="921"/>
      <c r="F28" s="921"/>
      <c r="G28" s="2237" t="str">
        <f>IF(G26="","",G26)</f>
        <v/>
      </c>
      <c r="H28" s="2237"/>
      <c r="I28" s="2237"/>
      <c r="J28" s="2237"/>
      <c r="K28" s="2237"/>
      <c r="L28" s="2237"/>
      <c r="M28" s="539" t="str">
        <f>IF(G28="","","-")</f>
        <v/>
      </c>
      <c r="N28" s="538"/>
      <c r="O28" s="538"/>
      <c r="P28" s="538"/>
      <c r="Q28" s="538"/>
      <c r="R28" s="538"/>
      <c r="S28" s="538"/>
      <c r="T28" s="538"/>
      <c r="U28" s="538"/>
      <c r="V28" s="538"/>
      <c r="W28" s="538"/>
      <c r="X28" s="538"/>
    </row>
  </sheetData>
  <mergeCells count="27">
    <mergeCell ref="A3:X4"/>
    <mergeCell ref="S6:X6"/>
    <mergeCell ref="J8:N8"/>
    <mergeCell ref="O8:X8"/>
    <mergeCell ref="G9:I9"/>
    <mergeCell ref="J9:N9"/>
    <mergeCell ref="O9:X9"/>
    <mergeCell ref="J10:N10"/>
    <mergeCell ref="O10:X10"/>
    <mergeCell ref="A12:F12"/>
    <mergeCell ref="A14:F14"/>
    <mergeCell ref="G14:L14"/>
    <mergeCell ref="G12:X12"/>
    <mergeCell ref="A20:F20"/>
    <mergeCell ref="G20:L20"/>
    <mergeCell ref="A22:F22"/>
    <mergeCell ref="G22:L22"/>
    <mergeCell ref="A16:F16"/>
    <mergeCell ref="G16:L16"/>
    <mergeCell ref="A18:F18"/>
    <mergeCell ref="G18:L18"/>
    <mergeCell ref="A24:F24"/>
    <mergeCell ref="G24:L24"/>
    <mergeCell ref="A26:F26"/>
    <mergeCell ref="G26:L26"/>
    <mergeCell ref="A28:F28"/>
    <mergeCell ref="G28:L2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G14:L14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view="pageBreakPreview" zoomScaleNormal="100" zoomScaleSheetLayoutView="100" workbookViewId="0">
      <selection activeCell="G3" sqref="G3:R4"/>
    </sheetView>
  </sheetViews>
  <sheetFormatPr defaultRowHeight="17.25" customHeight="1"/>
  <cols>
    <col min="1" max="24" width="3.625" style="551" customWidth="1"/>
    <col min="25" max="16384" width="9" style="551"/>
  </cols>
  <sheetData>
    <row r="1" spans="1:32" ht="17.25" customHeight="1">
      <c r="X1" s="422" t="s">
        <v>1326</v>
      </c>
      <c r="Y1" s="559" t="s">
        <v>571</v>
      </c>
    </row>
    <row r="2" spans="1:32" ht="17.25" customHeight="1">
      <c r="O2" s="422"/>
      <c r="P2" s="422"/>
      <c r="Q2" s="422"/>
      <c r="R2" s="422"/>
      <c r="S2" s="422"/>
      <c r="T2" s="422"/>
      <c r="U2" s="422"/>
      <c r="V2" s="422"/>
      <c r="W2" s="422"/>
      <c r="X2" s="422"/>
    </row>
    <row r="3" spans="1:32" ht="17.25" customHeight="1">
      <c r="A3" s="562"/>
      <c r="B3" s="941" t="s">
        <v>573</v>
      </c>
      <c r="C3" s="942"/>
      <c r="D3" s="942"/>
      <c r="E3" s="943"/>
      <c r="F3" s="562"/>
      <c r="G3" s="923" t="s">
        <v>1298</v>
      </c>
      <c r="H3" s="923"/>
      <c r="I3" s="923"/>
      <c r="J3" s="923"/>
      <c r="K3" s="923"/>
      <c r="L3" s="923"/>
      <c r="M3" s="923"/>
      <c r="N3" s="923"/>
      <c r="O3" s="923"/>
      <c r="P3" s="923"/>
      <c r="Q3" s="923"/>
      <c r="R3" s="923"/>
      <c r="S3" s="562"/>
      <c r="T3" s="562"/>
      <c r="U3" s="562"/>
      <c r="V3" s="562"/>
      <c r="W3" s="562"/>
      <c r="X3" s="562"/>
    </row>
    <row r="4" spans="1:32" ht="17.25" customHeight="1">
      <c r="A4" s="562"/>
      <c r="B4" s="944"/>
      <c r="C4" s="945"/>
      <c r="D4" s="945"/>
      <c r="E4" s="946"/>
      <c r="F4" s="562"/>
      <c r="G4" s="923"/>
      <c r="H4" s="923"/>
      <c r="I4" s="923"/>
      <c r="J4" s="923"/>
      <c r="K4" s="923"/>
      <c r="L4" s="923"/>
      <c r="M4" s="923"/>
      <c r="N4" s="923"/>
      <c r="O4" s="923"/>
      <c r="P4" s="923"/>
      <c r="Q4" s="923"/>
      <c r="R4" s="923"/>
      <c r="S4" s="562"/>
      <c r="T4" s="562"/>
      <c r="U4" s="562"/>
      <c r="V4" s="562"/>
      <c r="W4" s="562"/>
      <c r="X4" s="562"/>
    </row>
    <row r="5" spans="1:32" ht="17.25" customHeight="1">
      <c r="H5" s="535"/>
      <c r="I5" s="535"/>
      <c r="J5" s="535"/>
      <c r="K5" s="535"/>
      <c r="L5" s="535"/>
      <c r="M5" s="535"/>
      <c r="N5" s="535"/>
      <c r="O5" s="535"/>
      <c r="P5" s="535"/>
    </row>
    <row r="6" spans="1:32"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c r="Y6" s="550"/>
      <c r="Z6" s="550"/>
      <c r="AF6" s="558"/>
    </row>
    <row r="7" spans="1:32"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c r="Y7" s="550"/>
      <c r="Z7" s="550"/>
      <c r="AF7" s="558"/>
    </row>
    <row r="8" spans="1:32" ht="17.25" customHeight="1">
      <c r="J8" s="899" t="s">
        <v>959</v>
      </c>
      <c r="K8" s="899"/>
      <c r="L8" s="899"/>
      <c r="M8" s="899"/>
      <c r="N8" s="899"/>
      <c r="O8" s="900" t="s">
        <v>1357</v>
      </c>
      <c r="P8" s="900"/>
      <c r="Q8" s="900"/>
      <c r="R8" s="900"/>
      <c r="S8" s="900"/>
      <c r="T8" s="900"/>
      <c r="U8" s="900"/>
      <c r="V8" s="900"/>
      <c r="W8" s="900"/>
      <c r="X8" s="900"/>
      <c r="Y8" s="558"/>
      <c r="Z8" s="558"/>
      <c r="AB8" s="558"/>
      <c r="AC8" s="558"/>
      <c r="AD8" s="558"/>
      <c r="AE8" s="558"/>
      <c r="AF8" s="558"/>
    </row>
    <row r="9" spans="1:32" ht="17.25" customHeight="1">
      <c r="G9" s="898" t="s">
        <v>7</v>
      </c>
      <c r="H9" s="898"/>
      <c r="I9" s="898"/>
      <c r="J9" s="899" t="s">
        <v>960</v>
      </c>
      <c r="K9" s="899"/>
      <c r="L9" s="899"/>
      <c r="M9" s="899"/>
      <c r="N9" s="899"/>
      <c r="O9" s="900" t="s">
        <v>1358</v>
      </c>
      <c r="P9" s="900"/>
      <c r="Q9" s="900"/>
      <c r="R9" s="900"/>
      <c r="S9" s="900"/>
      <c r="T9" s="900"/>
      <c r="U9" s="900"/>
      <c r="V9" s="900"/>
      <c r="W9" s="900"/>
      <c r="X9" s="900"/>
      <c r="Y9" s="558"/>
      <c r="Z9" s="558"/>
      <c r="AB9" s="558"/>
      <c r="AC9" s="558"/>
      <c r="AD9" s="558"/>
      <c r="AE9" s="558"/>
      <c r="AF9" s="558"/>
    </row>
    <row r="10" spans="1:32" ht="17.25" customHeight="1">
      <c r="J10" s="899" t="s">
        <v>961</v>
      </c>
      <c r="K10" s="899"/>
      <c r="L10" s="899"/>
      <c r="M10" s="899"/>
      <c r="N10" s="899"/>
      <c r="O10" s="900" t="s">
        <v>1359</v>
      </c>
      <c r="P10" s="900"/>
      <c r="Q10" s="900"/>
      <c r="R10" s="900"/>
      <c r="S10" s="900"/>
      <c r="T10" s="900"/>
      <c r="U10" s="900"/>
      <c r="V10" s="900"/>
      <c r="W10" s="900"/>
      <c r="X10" s="900"/>
      <c r="AB10" s="558"/>
      <c r="AC10" s="558"/>
      <c r="AD10" s="558"/>
      <c r="AE10" s="558"/>
      <c r="AF10" s="558"/>
    </row>
    <row r="11" spans="1:32" ht="17.25" customHeight="1">
      <c r="C11" s="558"/>
      <c r="D11" s="558"/>
      <c r="E11" s="558"/>
      <c r="F11" s="558"/>
      <c r="G11" s="558"/>
      <c r="L11" s="558"/>
      <c r="R11" s="558"/>
      <c r="S11" s="558"/>
      <c r="T11" s="558"/>
      <c r="U11" s="558"/>
      <c r="V11" s="558"/>
      <c r="W11" s="558"/>
      <c r="X11" s="558"/>
      <c r="AB11" s="558"/>
      <c r="AC11" s="558"/>
      <c r="AD11" s="558"/>
      <c r="AE11" s="558"/>
      <c r="AF11" s="558"/>
    </row>
    <row r="12" spans="1:32" ht="17.25" customHeight="1">
      <c r="A12" s="921" t="s">
        <v>5</v>
      </c>
      <c r="B12" s="921"/>
      <c r="C12" s="921"/>
      <c r="D12" s="921"/>
      <c r="E12" s="921"/>
      <c r="F12" s="921"/>
      <c r="G12" s="2240" t="s">
        <v>1478</v>
      </c>
      <c r="H12" s="2240"/>
      <c r="I12" s="2240"/>
      <c r="J12" s="2240"/>
      <c r="K12" s="2240"/>
      <c r="L12" s="2240"/>
      <c r="M12" s="2240"/>
      <c r="N12" s="2240"/>
      <c r="O12" s="2240"/>
      <c r="P12" s="2240"/>
      <c r="Q12" s="2240"/>
      <c r="R12" s="2240"/>
      <c r="S12" s="2240"/>
      <c r="T12" s="2240"/>
      <c r="U12" s="2240"/>
      <c r="V12" s="2240"/>
      <c r="W12" s="2240"/>
      <c r="X12" s="2240"/>
    </row>
    <row r="13" spans="1:32" ht="17.25" customHeight="1">
      <c r="B13" s="560"/>
      <c r="C13" s="560"/>
      <c r="D13" s="560"/>
      <c r="E13" s="560"/>
      <c r="F13" s="560"/>
      <c r="G13" s="560"/>
      <c r="H13" s="560"/>
      <c r="I13" s="560"/>
      <c r="J13" s="560"/>
      <c r="K13" s="560"/>
      <c r="L13" s="560"/>
      <c r="M13" s="560"/>
      <c r="N13" s="560"/>
      <c r="O13" s="560"/>
      <c r="P13" s="560"/>
      <c r="Q13" s="79"/>
      <c r="R13" s="79"/>
      <c r="S13" s="79"/>
      <c r="T13" s="79"/>
      <c r="U13" s="79"/>
      <c r="V13" s="79"/>
      <c r="W13" s="79"/>
    </row>
    <row r="14" spans="1:32" ht="17.25" customHeight="1">
      <c r="A14" s="921" t="s">
        <v>259</v>
      </c>
      <c r="B14" s="921"/>
      <c r="C14" s="921"/>
      <c r="D14" s="921"/>
      <c r="E14" s="921"/>
      <c r="F14" s="921"/>
      <c r="G14" s="2241">
        <v>240555000</v>
      </c>
      <c r="H14" s="2241"/>
      <c r="I14" s="2241"/>
      <c r="J14" s="2241"/>
      <c r="K14" s="2241"/>
      <c r="L14" s="2241"/>
      <c r="M14" s="564" t="str">
        <f>IF(G14="","","-")</f>
        <v>-</v>
      </c>
      <c r="N14" s="538"/>
      <c r="O14" s="538"/>
      <c r="P14" s="538"/>
      <c r="Q14" s="538"/>
      <c r="R14" s="538"/>
      <c r="S14" s="538"/>
      <c r="T14" s="538"/>
      <c r="U14" s="538"/>
      <c r="V14" s="538"/>
      <c r="W14" s="538"/>
      <c r="X14" s="538"/>
    </row>
    <row r="15" spans="1:32" ht="17.25" customHeight="1">
      <c r="B15" s="560"/>
      <c r="C15" s="560"/>
      <c r="D15" s="560"/>
      <c r="E15" s="560"/>
      <c r="F15" s="560"/>
      <c r="G15" s="560"/>
      <c r="H15" s="536"/>
    </row>
    <row r="16" spans="1:32" ht="17.25" customHeight="1">
      <c r="A16" s="921" t="s">
        <v>1149</v>
      </c>
      <c r="B16" s="921"/>
      <c r="C16" s="921"/>
      <c r="D16" s="921"/>
      <c r="E16" s="921"/>
      <c r="F16" s="921"/>
      <c r="G16" s="2239">
        <v>96220000</v>
      </c>
      <c r="H16" s="2239"/>
      <c r="I16" s="2239"/>
      <c r="J16" s="2239"/>
      <c r="K16" s="2239"/>
      <c r="L16" s="2239"/>
      <c r="M16" s="564" t="str">
        <f>IF(G16="","","-")</f>
        <v>-</v>
      </c>
      <c r="N16" s="538"/>
      <c r="O16" s="538"/>
      <c r="P16" s="538"/>
      <c r="Q16" s="538"/>
      <c r="R16" s="538"/>
      <c r="S16" s="538"/>
      <c r="T16" s="538"/>
      <c r="U16" s="538"/>
      <c r="V16" s="538"/>
      <c r="W16" s="538"/>
      <c r="X16" s="538"/>
    </row>
    <row r="17" spans="1:24" ht="17.25" customHeight="1">
      <c r="B17" s="560"/>
      <c r="C17" s="560"/>
      <c r="D17" s="560"/>
      <c r="E17" s="560"/>
      <c r="F17" s="560"/>
      <c r="G17" s="560"/>
      <c r="H17" s="537"/>
    </row>
    <row r="18" spans="1:24" ht="17.25" customHeight="1">
      <c r="A18" s="921" t="s">
        <v>257</v>
      </c>
      <c r="B18" s="921"/>
      <c r="C18" s="921"/>
      <c r="D18" s="921"/>
      <c r="E18" s="921"/>
      <c r="F18" s="921"/>
      <c r="G18" s="2239">
        <v>240555000</v>
      </c>
      <c r="H18" s="2239"/>
      <c r="I18" s="2239"/>
      <c r="J18" s="2239"/>
      <c r="K18" s="2239"/>
      <c r="L18" s="2239"/>
      <c r="M18" s="564" t="str">
        <f>IF(G18="","","-")</f>
        <v>-</v>
      </c>
      <c r="N18" s="538"/>
      <c r="O18" s="538"/>
      <c r="P18" s="538"/>
      <c r="Q18" s="538"/>
      <c r="R18" s="538"/>
      <c r="S18" s="538"/>
      <c r="T18" s="538"/>
      <c r="U18" s="538"/>
      <c r="V18" s="538"/>
      <c r="W18" s="538"/>
      <c r="X18" s="538"/>
    </row>
    <row r="19" spans="1:24" ht="17.25" customHeight="1">
      <c r="B19" s="560"/>
      <c r="C19" s="560"/>
      <c r="D19" s="560"/>
      <c r="E19" s="560"/>
      <c r="F19" s="560"/>
      <c r="G19" s="560"/>
      <c r="H19" s="79"/>
      <c r="I19" s="536"/>
      <c r="J19" s="536"/>
      <c r="K19" s="536"/>
      <c r="L19" s="536"/>
      <c r="M19" s="536"/>
      <c r="N19" s="536"/>
      <c r="O19" s="536"/>
      <c r="P19" s="536"/>
    </row>
    <row r="20" spans="1:24" ht="17.25" customHeight="1">
      <c r="A20" s="921" t="s">
        <v>1295</v>
      </c>
      <c r="B20" s="921"/>
      <c r="C20" s="921"/>
      <c r="D20" s="921"/>
      <c r="E20" s="921"/>
      <c r="F20" s="921"/>
      <c r="G20" s="2238">
        <v>100</v>
      </c>
      <c r="H20" s="2238"/>
      <c r="I20" s="2238"/>
      <c r="J20" s="2238"/>
      <c r="K20" s="2238"/>
      <c r="L20" s="2238"/>
      <c r="M20" s="79" t="s">
        <v>30</v>
      </c>
      <c r="N20" s="79"/>
      <c r="O20" s="79"/>
      <c r="P20" s="79"/>
    </row>
    <row r="21" spans="1:24" ht="17.25" customHeight="1">
      <c r="B21" s="560"/>
      <c r="C21" s="560"/>
      <c r="D21" s="560"/>
      <c r="E21" s="560"/>
      <c r="F21" s="560"/>
      <c r="G21" s="560"/>
      <c r="H21" s="79"/>
      <c r="I21" s="554"/>
      <c r="J21" s="554"/>
      <c r="K21" s="554"/>
      <c r="L21" s="554"/>
      <c r="M21" s="554"/>
      <c r="N21" s="79"/>
      <c r="O21" s="79"/>
      <c r="P21" s="79"/>
    </row>
    <row r="22" spans="1:24" ht="17.25" customHeight="1">
      <c r="A22" s="921" t="s">
        <v>271</v>
      </c>
      <c r="B22" s="921"/>
      <c r="C22" s="921"/>
      <c r="D22" s="921"/>
      <c r="E22" s="921"/>
      <c r="F22" s="921"/>
      <c r="G22" s="2239">
        <v>96220000</v>
      </c>
      <c r="H22" s="2239"/>
      <c r="I22" s="2239"/>
      <c r="J22" s="2239"/>
      <c r="K22" s="2239"/>
      <c r="L22" s="2239"/>
      <c r="M22" s="564" t="str">
        <f>IF(G22="","","-")</f>
        <v>-</v>
      </c>
      <c r="N22" s="538"/>
      <c r="O22" s="538"/>
      <c r="P22" s="538"/>
      <c r="Q22" s="538"/>
      <c r="R22" s="538"/>
      <c r="S22" s="538"/>
      <c r="T22" s="538"/>
      <c r="U22" s="538"/>
      <c r="V22" s="538"/>
      <c r="W22" s="538"/>
      <c r="X22" s="538"/>
    </row>
    <row r="23" spans="1:24" ht="17.25" customHeight="1">
      <c r="B23" s="560"/>
      <c r="C23" s="560"/>
      <c r="D23" s="560"/>
      <c r="E23" s="560"/>
      <c r="F23" s="560"/>
      <c r="G23" s="560"/>
      <c r="H23" s="79"/>
      <c r="I23" s="536"/>
      <c r="J23" s="536"/>
      <c r="K23" s="536"/>
      <c r="L23" s="536"/>
      <c r="M23" s="536"/>
      <c r="N23" s="536"/>
      <c r="O23" s="536"/>
      <c r="P23" s="536"/>
    </row>
    <row r="24" spans="1:24" ht="17.25" customHeight="1">
      <c r="A24" s="921" t="s">
        <v>270</v>
      </c>
      <c r="B24" s="921"/>
      <c r="C24" s="921"/>
      <c r="D24" s="921"/>
      <c r="E24" s="921"/>
      <c r="F24" s="921"/>
      <c r="G24" s="2239">
        <v>67850000</v>
      </c>
      <c r="H24" s="2239"/>
      <c r="I24" s="2239"/>
      <c r="J24" s="2239"/>
      <c r="K24" s="2239"/>
      <c r="L24" s="2239"/>
      <c r="M24" s="564" t="str">
        <f>IF(G24="","","-")</f>
        <v>-</v>
      </c>
      <c r="N24" s="538"/>
      <c r="O24" s="538"/>
      <c r="P24" s="538"/>
      <c r="Q24" s="538"/>
      <c r="R24" s="538"/>
      <c r="S24" s="538"/>
      <c r="T24" s="538"/>
      <c r="U24" s="538"/>
      <c r="V24" s="538"/>
      <c r="W24" s="538"/>
      <c r="X24" s="538"/>
    </row>
    <row r="25" spans="1:24" ht="17.25" customHeight="1">
      <c r="B25" s="560"/>
      <c r="C25" s="560"/>
      <c r="D25" s="560"/>
      <c r="E25" s="560"/>
      <c r="F25" s="560"/>
      <c r="G25" s="560"/>
      <c r="H25" s="79"/>
      <c r="I25" s="536"/>
      <c r="J25" s="536"/>
      <c r="K25" s="536"/>
      <c r="L25" s="536"/>
      <c r="M25" s="536"/>
      <c r="N25" s="536"/>
      <c r="O25" s="536"/>
      <c r="P25" s="536"/>
    </row>
    <row r="26" spans="1:24" ht="17.25" customHeight="1">
      <c r="A26" s="921" t="s">
        <v>1296</v>
      </c>
      <c r="B26" s="921"/>
      <c r="C26" s="921"/>
      <c r="D26" s="921"/>
      <c r="E26" s="921"/>
      <c r="F26" s="921"/>
      <c r="G26" s="2237">
        <f>IF(G18="","",G18-G22-G24)</f>
        <v>76485000</v>
      </c>
      <c r="H26" s="2237"/>
      <c r="I26" s="2237"/>
      <c r="J26" s="2237"/>
      <c r="K26" s="2237"/>
      <c r="L26" s="2237"/>
      <c r="M26" s="564" t="str">
        <f>IF(G26="","","-")</f>
        <v>-</v>
      </c>
      <c r="N26" s="538"/>
      <c r="O26" s="538"/>
      <c r="P26" s="538"/>
      <c r="Q26" s="538"/>
      <c r="R26" s="538"/>
      <c r="S26" s="538"/>
      <c r="T26" s="538"/>
      <c r="U26" s="538"/>
      <c r="V26" s="538"/>
      <c r="W26" s="538"/>
      <c r="X26" s="538"/>
    </row>
    <row r="27" spans="1:24" ht="17.25" customHeight="1">
      <c r="B27" s="560"/>
      <c r="C27" s="560"/>
      <c r="D27" s="560"/>
      <c r="E27" s="560"/>
      <c r="F27" s="560"/>
      <c r="G27" s="560"/>
      <c r="H27" s="536"/>
      <c r="I27" s="79"/>
      <c r="J27" s="79"/>
      <c r="K27" s="79"/>
      <c r="L27" s="79"/>
      <c r="M27" s="79"/>
      <c r="N27" s="79"/>
      <c r="O27" s="79"/>
      <c r="P27" s="79"/>
    </row>
    <row r="28" spans="1:24" ht="17.25" customHeight="1">
      <c r="A28" s="921" t="s">
        <v>268</v>
      </c>
      <c r="B28" s="921"/>
      <c r="C28" s="921"/>
      <c r="D28" s="921"/>
      <c r="E28" s="921"/>
      <c r="F28" s="921"/>
      <c r="G28" s="2237">
        <f>IF(G26="","",G26)</f>
        <v>76485000</v>
      </c>
      <c r="H28" s="2237"/>
      <c r="I28" s="2237"/>
      <c r="J28" s="2237"/>
      <c r="K28" s="2237"/>
      <c r="L28" s="2237"/>
      <c r="M28" s="564" t="str">
        <f>IF(G28="","","-")</f>
        <v>-</v>
      </c>
      <c r="N28" s="538"/>
      <c r="O28" s="538"/>
      <c r="P28" s="538"/>
      <c r="Q28" s="538"/>
      <c r="R28" s="538"/>
      <c r="S28" s="538"/>
      <c r="T28" s="538"/>
      <c r="U28" s="538"/>
      <c r="V28" s="538"/>
      <c r="W28" s="538"/>
      <c r="X28" s="538"/>
    </row>
  </sheetData>
  <mergeCells count="28">
    <mergeCell ref="B3:E4"/>
    <mergeCell ref="G3:R4"/>
    <mergeCell ref="S6:X6"/>
    <mergeCell ref="J8:N8"/>
    <mergeCell ref="O8:X8"/>
    <mergeCell ref="J10:N10"/>
    <mergeCell ref="O10:X10"/>
    <mergeCell ref="A12:F12"/>
    <mergeCell ref="G12:X12"/>
    <mergeCell ref="G9:I9"/>
    <mergeCell ref="J9:N9"/>
    <mergeCell ref="O9:X9"/>
    <mergeCell ref="A18:F18"/>
    <mergeCell ref="G18:L18"/>
    <mergeCell ref="A20:F20"/>
    <mergeCell ref="G20:L20"/>
    <mergeCell ref="A14:F14"/>
    <mergeCell ref="G14:L14"/>
    <mergeCell ref="A16:F16"/>
    <mergeCell ref="G16:L16"/>
    <mergeCell ref="A26:F26"/>
    <mergeCell ref="G26:L26"/>
    <mergeCell ref="A28:F28"/>
    <mergeCell ref="G28:L28"/>
    <mergeCell ref="A22:F22"/>
    <mergeCell ref="G22:L22"/>
    <mergeCell ref="A24:F24"/>
    <mergeCell ref="G24:L2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G14:L14</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view="pageBreakPreview" zoomScaleNormal="100" zoomScaleSheetLayoutView="100" workbookViewId="0">
      <selection activeCell="A3" sqref="A3:X4"/>
    </sheetView>
  </sheetViews>
  <sheetFormatPr defaultRowHeight="17.25" customHeight="1"/>
  <cols>
    <col min="1" max="1" width="3.625" style="740" customWidth="1"/>
    <col min="2" max="24" width="3.625" style="741" customWidth="1"/>
    <col min="25" max="16384" width="9" style="741"/>
  </cols>
  <sheetData>
    <row r="1" spans="1:25" ht="17.25" customHeight="1">
      <c r="X1" s="422" t="s">
        <v>1743</v>
      </c>
      <c r="Y1" s="559" t="s">
        <v>571</v>
      </c>
    </row>
    <row r="3" spans="1:25" ht="17.25" customHeight="1">
      <c r="A3" s="2249" t="s">
        <v>1744</v>
      </c>
      <c r="B3" s="2249"/>
      <c r="C3" s="2249"/>
      <c r="D3" s="2249"/>
      <c r="E3" s="2249"/>
      <c r="F3" s="2249"/>
      <c r="G3" s="2249"/>
      <c r="H3" s="2249"/>
      <c r="I3" s="2249"/>
      <c r="J3" s="2249"/>
      <c r="K3" s="2249"/>
      <c r="L3" s="2249"/>
      <c r="M3" s="2249"/>
      <c r="N3" s="2249"/>
      <c r="O3" s="2249"/>
      <c r="P3" s="2249"/>
      <c r="Q3" s="2249"/>
      <c r="R3" s="2249"/>
      <c r="S3" s="2249"/>
      <c r="T3" s="2249"/>
      <c r="U3" s="2249"/>
      <c r="V3" s="2249"/>
      <c r="W3" s="2249"/>
      <c r="X3" s="2249"/>
    </row>
    <row r="4" spans="1:25" ht="17.25" customHeight="1">
      <c r="A4" s="2249"/>
      <c r="B4" s="2249"/>
      <c r="C4" s="2249"/>
      <c r="D4" s="2249"/>
      <c r="E4" s="2249"/>
      <c r="F4" s="2249"/>
      <c r="G4" s="2249"/>
      <c r="H4" s="2249"/>
      <c r="I4" s="2249"/>
      <c r="J4" s="2249"/>
      <c r="K4" s="2249"/>
      <c r="L4" s="2249"/>
      <c r="M4" s="2249"/>
      <c r="N4" s="2249"/>
      <c r="O4" s="2249"/>
      <c r="P4" s="2249"/>
      <c r="Q4" s="2249"/>
      <c r="R4" s="2249"/>
      <c r="S4" s="2249"/>
      <c r="T4" s="2249"/>
      <c r="U4" s="2249"/>
      <c r="V4" s="2249"/>
      <c r="W4" s="2249"/>
      <c r="X4" s="2249"/>
    </row>
    <row r="5" spans="1:25" ht="17.25" customHeight="1">
      <c r="A5" s="752"/>
      <c r="B5" s="752"/>
      <c r="C5" s="752"/>
      <c r="D5" s="752"/>
      <c r="E5" s="752"/>
      <c r="F5" s="752"/>
      <c r="G5" s="752"/>
      <c r="H5" s="752"/>
      <c r="I5" s="752"/>
      <c r="J5" s="752"/>
      <c r="K5" s="752"/>
      <c r="L5" s="752"/>
      <c r="M5" s="752"/>
      <c r="N5" s="752"/>
      <c r="O5" s="752"/>
      <c r="P5" s="752"/>
      <c r="Q5" s="752"/>
      <c r="R5" s="752"/>
      <c r="S5" s="752"/>
      <c r="T5" s="752"/>
      <c r="U5" s="752"/>
      <c r="V5" s="752"/>
      <c r="W5" s="752"/>
      <c r="X5" s="752"/>
    </row>
    <row r="6" spans="1:25"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row>
    <row r="7" spans="1:25"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row>
    <row r="8" spans="1:25" ht="17.25" customHeight="1">
      <c r="A8" s="741"/>
      <c r="J8" s="899" t="s">
        <v>959</v>
      </c>
      <c r="K8" s="899"/>
      <c r="L8" s="899"/>
      <c r="M8" s="899"/>
      <c r="N8" s="899"/>
      <c r="O8" s="900" t="str">
        <f>IF(基本情報!$C$3="","",基本情報!$C$3)</f>
        <v/>
      </c>
      <c r="P8" s="900"/>
      <c r="Q8" s="900"/>
      <c r="R8" s="900"/>
      <c r="S8" s="900"/>
      <c r="T8" s="900"/>
      <c r="U8" s="900"/>
      <c r="V8" s="900"/>
      <c r="W8" s="900"/>
      <c r="X8" s="900"/>
    </row>
    <row r="9" spans="1:25" ht="17.25" customHeight="1">
      <c r="A9" s="741"/>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5" ht="17.25" customHeight="1">
      <c r="A10" s="741"/>
      <c r="J10" s="899" t="s">
        <v>961</v>
      </c>
      <c r="K10" s="899"/>
      <c r="L10" s="899"/>
      <c r="M10" s="899"/>
      <c r="N10" s="899"/>
      <c r="O10" s="900" t="str">
        <f>IF(基本情報!$C$5="","",基本情報!$C$5)</f>
        <v/>
      </c>
      <c r="P10" s="900"/>
      <c r="Q10" s="900"/>
      <c r="R10" s="900"/>
      <c r="S10" s="900"/>
      <c r="T10" s="900"/>
      <c r="U10" s="900"/>
      <c r="V10" s="900"/>
      <c r="W10" s="900"/>
      <c r="X10" s="900"/>
    </row>
    <row r="11" spans="1:25" ht="17.25" customHeight="1">
      <c r="A11" s="752"/>
      <c r="B11" s="753"/>
      <c r="C11" s="753"/>
      <c r="D11" s="753"/>
      <c r="E11" s="753"/>
      <c r="F11" s="753"/>
      <c r="G11" s="753"/>
      <c r="H11" s="753"/>
      <c r="I11" s="753"/>
      <c r="J11" s="753"/>
      <c r="K11" s="753"/>
      <c r="L11" s="753"/>
      <c r="M11" s="753"/>
      <c r="N11" s="753"/>
      <c r="O11" s="753"/>
      <c r="P11" s="753"/>
    </row>
    <row r="12" spans="1:25" ht="17.25" customHeight="1">
      <c r="A12" s="2246" t="str">
        <f>IF(基本情報!$C$1="","　当社が受注しました（　 　工　　事　　名　　称　　 ）工事において、",CONCATENATE("　当社が受注しました",基本情報!$C$1,"において、"))</f>
        <v>　当社が受注しました（　 　工　　事　　名　　称　　 ）工事において、</v>
      </c>
      <c r="B12" s="2246"/>
      <c r="C12" s="2246"/>
      <c r="D12" s="2240"/>
      <c r="E12" s="2240"/>
      <c r="F12" s="2240"/>
      <c r="G12" s="2240"/>
      <c r="H12" s="2240"/>
      <c r="I12" s="2240"/>
      <c r="J12" s="2240"/>
      <c r="K12" s="2240"/>
      <c r="L12" s="2240"/>
      <c r="M12" s="2240"/>
      <c r="N12" s="2240"/>
      <c r="O12" s="2240"/>
      <c r="P12" s="2240"/>
      <c r="Q12" s="2246"/>
      <c r="R12" s="2246"/>
      <c r="S12" s="2246"/>
      <c r="T12" s="2246"/>
      <c r="U12" s="2246"/>
      <c r="V12" s="2246"/>
      <c r="W12" s="2246"/>
      <c r="X12" s="2246"/>
    </row>
    <row r="13" spans="1:25" ht="17.25" customHeight="1">
      <c r="A13" s="760" t="s">
        <v>1741</v>
      </c>
      <c r="B13" s="760"/>
      <c r="C13" s="760"/>
      <c r="D13" s="745"/>
      <c r="E13" s="745"/>
      <c r="F13" s="745"/>
      <c r="G13" s="745"/>
      <c r="H13" s="745"/>
      <c r="I13" s="745"/>
      <c r="J13" s="745"/>
      <c r="K13" s="745"/>
      <c r="L13" s="745"/>
      <c r="M13" s="745"/>
      <c r="N13" s="745"/>
      <c r="O13" s="745"/>
      <c r="P13" s="745"/>
      <c r="Q13" s="760"/>
      <c r="R13" s="760"/>
      <c r="S13" s="760"/>
      <c r="T13" s="760"/>
      <c r="U13" s="760"/>
      <c r="V13" s="760"/>
      <c r="W13" s="760"/>
      <c r="X13" s="757"/>
    </row>
    <row r="14" spans="1:25" ht="17.25" customHeight="1">
      <c r="A14" s="756"/>
      <c r="B14" s="757"/>
      <c r="C14" s="757"/>
      <c r="D14" s="743"/>
      <c r="E14" s="743"/>
      <c r="F14" s="743"/>
      <c r="G14" s="743"/>
      <c r="H14" s="743"/>
      <c r="I14" s="743"/>
      <c r="J14" s="743"/>
      <c r="K14" s="743"/>
      <c r="L14" s="743"/>
      <c r="M14" s="743"/>
      <c r="N14" s="743"/>
      <c r="O14" s="743"/>
      <c r="P14" s="743"/>
      <c r="Q14" s="757"/>
      <c r="R14" s="757"/>
      <c r="S14" s="757"/>
      <c r="T14" s="757"/>
      <c r="U14" s="757"/>
      <c r="V14" s="757"/>
      <c r="W14" s="757"/>
      <c r="X14" s="757"/>
    </row>
    <row r="15" spans="1:25" ht="17.25" customHeight="1">
      <c r="A15" s="2247" t="s">
        <v>1742</v>
      </c>
      <c r="B15" s="2247"/>
      <c r="C15" s="2247"/>
      <c r="D15" s="2248"/>
      <c r="E15" s="2248"/>
      <c r="F15" s="2248"/>
      <c r="G15" s="2248"/>
      <c r="H15" s="2248"/>
      <c r="I15" s="2248"/>
      <c r="J15" s="2248"/>
      <c r="K15" s="2248"/>
      <c r="L15" s="2248"/>
      <c r="M15" s="2248"/>
      <c r="N15" s="2248"/>
      <c r="O15" s="2248"/>
      <c r="P15" s="2248"/>
      <c r="Q15" s="2247"/>
      <c r="R15" s="2247"/>
      <c r="S15" s="2247"/>
      <c r="T15" s="2247"/>
      <c r="U15" s="2247"/>
      <c r="V15" s="2247"/>
      <c r="W15" s="2247"/>
      <c r="X15" s="2247"/>
    </row>
    <row r="16" spans="1:25" ht="17.25" customHeight="1">
      <c r="A16" s="752"/>
      <c r="B16" s="753"/>
      <c r="C16" s="753"/>
      <c r="D16" s="744"/>
      <c r="E16" s="744"/>
      <c r="F16" s="744"/>
      <c r="G16" s="744"/>
      <c r="H16" s="744"/>
      <c r="I16" s="744"/>
      <c r="J16" s="744"/>
      <c r="K16" s="744"/>
      <c r="L16" s="744"/>
      <c r="M16" s="744"/>
      <c r="N16" s="744"/>
      <c r="O16" s="744"/>
      <c r="P16" s="744"/>
    </row>
    <row r="17" spans="1:24" ht="17.25" customHeight="1">
      <c r="A17" s="759" t="s">
        <v>1668</v>
      </c>
      <c r="B17" s="759"/>
      <c r="C17" s="751"/>
      <c r="D17" s="744"/>
      <c r="E17" s="744"/>
      <c r="F17" s="744"/>
      <c r="G17" s="744"/>
      <c r="H17" s="744"/>
      <c r="I17" s="744"/>
      <c r="J17" s="744"/>
      <c r="K17" s="744"/>
      <c r="L17" s="744"/>
      <c r="M17" s="744"/>
      <c r="N17" s="744"/>
      <c r="O17" s="744"/>
    </row>
    <row r="18" spans="1:24" ht="17.25" customHeight="1">
      <c r="A18" s="2245" t="str">
        <f>IF(基本情報!$C$1="","",基本情報!$C$1)</f>
        <v/>
      </c>
      <c r="B18" s="2245"/>
      <c r="C18" s="2245"/>
      <c r="D18" s="2245"/>
      <c r="E18" s="2245"/>
      <c r="F18" s="2245"/>
      <c r="G18" s="2245"/>
      <c r="H18" s="2245"/>
      <c r="I18" s="2245"/>
      <c r="J18" s="2245"/>
      <c r="K18" s="2245"/>
      <c r="L18" s="2245"/>
      <c r="M18" s="2245"/>
      <c r="N18" s="2245"/>
      <c r="O18" s="2245"/>
      <c r="P18" s="2245"/>
      <c r="Q18" s="2245"/>
      <c r="R18" s="2245"/>
      <c r="S18" s="2245"/>
      <c r="T18" s="2245"/>
      <c r="U18" s="2245"/>
      <c r="V18" s="2245"/>
      <c r="W18" s="2245"/>
      <c r="X18" s="2245"/>
    </row>
    <row r="19" spans="1:24" ht="17.25" customHeight="1">
      <c r="A19" s="753"/>
      <c r="B19" s="753"/>
      <c r="C19" s="744"/>
      <c r="D19" s="744"/>
      <c r="E19" s="744"/>
      <c r="F19" s="744"/>
      <c r="G19" s="744"/>
      <c r="H19" s="744"/>
      <c r="I19" s="744"/>
      <c r="J19" s="744"/>
      <c r="K19" s="744"/>
      <c r="L19" s="744"/>
      <c r="M19" s="744"/>
      <c r="N19" s="744"/>
      <c r="O19" s="744"/>
    </row>
    <row r="20" spans="1:24" ht="17.25" customHeight="1">
      <c r="A20" s="758" t="s">
        <v>1745</v>
      </c>
      <c r="B20" s="758"/>
      <c r="D20" s="744"/>
      <c r="E20" s="744"/>
      <c r="F20" s="744"/>
      <c r="G20" s="744"/>
      <c r="H20" s="744"/>
      <c r="I20" s="744"/>
      <c r="J20" s="744"/>
      <c r="K20" s="744"/>
      <c r="L20" s="744"/>
      <c r="M20" s="744"/>
      <c r="N20" s="744"/>
      <c r="O20" s="744"/>
    </row>
    <row r="21" spans="1:24" ht="17.25" customHeight="1">
      <c r="A21" s="2245" t="str">
        <f>IF(基本情報!$C$2="","",基本情報!$C$2)</f>
        <v/>
      </c>
      <c r="B21" s="2245"/>
      <c r="C21" s="2245"/>
      <c r="D21" s="2245"/>
      <c r="E21" s="2245"/>
      <c r="F21" s="2245"/>
      <c r="G21" s="2245"/>
      <c r="H21" s="2245"/>
      <c r="I21" s="2245"/>
      <c r="J21" s="2245"/>
      <c r="K21" s="2245"/>
      <c r="L21" s="2245"/>
      <c r="M21" s="2245"/>
      <c r="N21" s="2245"/>
      <c r="O21" s="2245"/>
      <c r="P21" s="2245"/>
      <c r="Q21" s="2245"/>
      <c r="R21" s="2245"/>
      <c r="S21" s="2245"/>
      <c r="T21" s="2245"/>
      <c r="U21" s="2245"/>
      <c r="V21" s="2245"/>
      <c r="W21" s="2245"/>
      <c r="X21" s="2245"/>
    </row>
    <row r="22" spans="1:24" ht="17.25" customHeight="1">
      <c r="A22" s="753"/>
      <c r="B22" s="753"/>
      <c r="C22" s="744"/>
      <c r="D22" s="744"/>
      <c r="E22" s="744"/>
      <c r="F22" s="744"/>
      <c r="G22" s="744"/>
      <c r="H22" s="744"/>
      <c r="I22" s="744"/>
      <c r="J22" s="744"/>
      <c r="K22" s="744"/>
      <c r="L22" s="744"/>
      <c r="M22" s="744"/>
      <c r="N22" s="744"/>
      <c r="O22" s="744"/>
    </row>
    <row r="23" spans="1:24" ht="17.25" customHeight="1">
      <c r="A23" s="753" t="s">
        <v>1746</v>
      </c>
      <c r="B23" s="753"/>
      <c r="C23" s="753"/>
      <c r="D23" s="753"/>
      <c r="E23" s="753"/>
      <c r="F23" s="753"/>
      <c r="G23" s="753"/>
      <c r="H23" s="753"/>
      <c r="I23" s="753"/>
      <c r="J23" s="753"/>
      <c r="K23" s="753"/>
      <c r="L23" s="753"/>
      <c r="M23" s="753"/>
      <c r="N23" s="753"/>
      <c r="O23" s="753"/>
    </row>
    <row r="24" spans="1:24" ht="17.25" customHeight="1">
      <c r="A24" s="754" t="s">
        <v>1765</v>
      </c>
      <c r="B24" s="753"/>
      <c r="C24" s="753"/>
      <c r="D24" s="753"/>
      <c r="E24" s="754"/>
      <c r="F24" s="753"/>
      <c r="G24" s="753"/>
      <c r="H24" s="753"/>
      <c r="I24" s="753"/>
      <c r="J24" s="753"/>
      <c r="K24" s="753"/>
      <c r="L24" s="753"/>
      <c r="M24" s="753"/>
      <c r="N24" s="753"/>
    </row>
    <row r="25" spans="1:24" ht="17.25" customHeight="1">
      <c r="A25" s="2243" t="s">
        <v>1766</v>
      </c>
      <c r="B25" s="2243"/>
      <c r="C25" s="2243"/>
      <c r="D25" s="2243"/>
      <c r="E25" s="2243"/>
      <c r="F25" s="2243"/>
      <c r="G25" s="2243"/>
      <c r="H25" s="2243"/>
      <c r="I25" s="2243"/>
      <c r="J25" s="2243"/>
      <c r="K25" s="2243"/>
      <c r="L25" s="2243"/>
      <c r="M25" s="2243"/>
      <c r="N25" s="2243"/>
      <c r="O25" s="2243"/>
      <c r="P25" s="2243"/>
      <c r="Q25" s="2243"/>
      <c r="R25" s="2243"/>
      <c r="S25" s="2243"/>
      <c r="T25" s="2243"/>
      <c r="U25" s="2243"/>
      <c r="V25" s="2243"/>
      <c r="W25" s="2243"/>
      <c r="X25" s="2243"/>
    </row>
    <row r="26" spans="1:24" ht="17.25" customHeight="1">
      <c r="A26" s="753" t="s">
        <v>1747</v>
      </c>
      <c r="B26" s="753"/>
      <c r="C26" s="753"/>
      <c r="D26" s="753"/>
      <c r="E26" s="753"/>
      <c r="F26" s="753"/>
      <c r="G26" s="753"/>
      <c r="H26" s="753"/>
      <c r="I26" s="753"/>
      <c r="J26" s="753"/>
      <c r="K26" s="753"/>
      <c r="L26" s="753"/>
      <c r="M26" s="753"/>
      <c r="N26" s="753"/>
    </row>
    <row r="27" spans="1:24" ht="17.25" customHeight="1">
      <c r="A27" s="2243"/>
      <c r="B27" s="2243"/>
      <c r="C27" s="2243"/>
      <c r="D27" s="2243"/>
      <c r="E27" s="2243"/>
      <c r="F27" s="2243"/>
      <c r="G27" s="2243"/>
      <c r="H27" s="2243"/>
      <c r="I27" s="2243"/>
      <c r="J27" s="2243"/>
      <c r="K27" s="2243"/>
      <c r="L27" s="2243"/>
      <c r="M27" s="2243"/>
      <c r="N27" s="2243"/>
      <c r="O27" s="2243"/>
      <c r="P27" s="2243"/>
      <c r="Q27" s="2243"/>
      <c r="R27" s="2243"/>
      <c r="S27" s="2243"/>
      <c r="T27" s="2243"/>
      <c r="U27" s="2243"/>
      <c r="V27" s="2243"/>
      <c r="W27" s="2243"/>
      <c r="X27" s="2243"/>
    </row>
    <row r="28" spans="1:24" ht="17.25" customHeight="1">
      <c r="A28" s="753" t="s">
        <v>1748</v>
      </c>
      <c r="B28" s="753"/>
      <c r="C28" s="753"/>
      <c r="D28" s="753"/>
      <c r="E28" s="753"/>
      <c r="F28" s="753"/>
      <c r="G28" s="753"/>
      <c r="H28" s="753"/>
      <c r="I28" s="753"/>
      <c r="J28" s="753"/>
      <c r="K28" s="753"/>
      <c r="L28" s="753"/>
      <c r="M28" s="753"/>
      <c r="N28" s="753"/>
    </row>
    <row r="29" spans="1:24" ht="17.25" customHeight="1">
      <c r="A29" s="2243"/>
      <c r="B29" s="2243"/>
      <c r="C29" s="2243"/>
      <c r="D29" s="2243"/>
      <c r="E29" s="2243"/>
      <c r="F29" s="2243"/>
      <c r="G29" s="2243"/>
      <c r="H29" s="2243"/>
      <c r="I29" s="2243"/>
      <c r="J29" s="2243"/>
      <c r="K29" s="2243"/>
      <c r="L29" s="2243"/>
      <c r="M29" s="2243"/>
      <c r="N29" s="2243"/>
      <c r="O29" s="2243"/>
      <c r="P29" s="2243"/>
      <c r="Q29" s="2243"/>
      <c r="R29" s="2243"/>
      <c r="S29" s="2243"/>
      <c r="T29" s="2243"/>
      <c r="U29" s="2243"/>
      <c r="V29" s="2243"/>
      <c r="W29" s="2243"/>
      <c r="X29" s="2243"/>
    </row>
    <row r="30" spans="1:24" ht="17.25" customHeight="1">
      <c r="A30" s="753" t="s">
        <v>1749</v>
      </c>
      <c r="B30" s="753"/>
      <c r="C30" s="753"/>
      <c r="D30" s="753"/>
      <c r="E30" s="753"/>
      <c r="F30" s="753"/>
      <c r="G30" s="753"/>
      <c r="H30" s="753"/>
      <c r="I30" s="753"/>
      <c r="J30" s="753"/>
      <c r="K30" s="753"/>
      <c r="L30" s="753"/>
      <c r="M30" s="753"/>
      <c r="N30" s="753"/>
    </row>
    <row r="31" spans="1:24" ht="17.25" customHeight="1">
      <c r="A31" s="2243"/>
      <c r="B31" s="2243"/>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row>
    <row r="32" spans="1:24" ht="17.25" customHeight="1">
      <c r="A32" s="753" t="s">
        <v>1750</v>
      </c>
      <c r="B32" s="753"/>
      <c r="C32" s="753"/>
      <c r="D32" s="753"/>
      <c r="E32" s="753"/>
      <c r="F32" s="753"/>
      <c r="G32" s="753"/>
      <c r="H32" s="753"/>
      <c r="I32" s="753"/>
      <c r="J32" s="753"/>
      <c r="K32" s="753"/>
      <c r="L32" s="753"/>
      <c r="M32" s="753"/>
      <c r="N32" s="753"/>
    </row>
    <row r="33" spans="1:24" ht="17.25" customHeight="1">
      <c r="A33" s="2243"/>
      <c r="B33" s="2243"/>
      <c r="C33" s="2243"/>
      <c r="D33" s="2243"/>
      <c r="E33" s="2243"/>
      <c r="F33" s="2243"/>
      <c r="G33" s="2243"/>
      <c r="H33" s="2243"/>
      <c r="I33" s="2243"/>
      <c r="J33" s="2243"/>
      <c r="K33" s="2243"/>
      <c r="L33" s="2243"/>
      <c r="M33" s="2243"/>
      <c r="N33" s="2243"/>
      <c r="O33" s="2243"/>
      <c r="P33" s="2243"/>
      <c r="Q33" s="2243"/>
      <c r="R33" s="2243"/>
      <c r="S33" s="2243"/>
      <c r="T33" s="2243"/>
      <c r="U33" s="2243"/>
      <c r="V33" s="2243"/>
      <c r="W33" s="2243"/>
      <c r="X33" s="2243"/>
    </row>
    <row r="34" spans="1:24" ht="17.25" customHeight="1">
      <c r="A34" s="753"/>
      <c r="B34" s="753"/>
      <c r="C34" s="753"/>
      <c r="D34" s="753"/>
      <c r="E34" s="753"/>
      <c r="F34" s="753"/>
      <c r="G34" s="753"/>
      <c r="H34" s="753"/>
      <c r="I34" s="753"/>
      <c r="J34" s="753"/>
      <c r="K34" s="753"/>
      <c r="L34" s="753"/>
      <c r="M34" s="753"/>
      <c r="N34" s="753"/>
      <c r="O34" s="753"/>
    </row>
    <row r="35" spans="1:24" ht="17.25" customHeight="1">
      <c r="A35" s="753" t="s">
        <v>1751</v>
      </c>
      <c r="B35" s="753"/>
      <c r="C35" s="753"/>
      <c r="D35" s="753"/>
      <c r="E35" s="753"/>
      <c r="F35" s="753"/>
      <c r="G35" s="753"/>
      <c r="H35" s="753"/>
      <c r="I35" s="753"/>
      <c r="J35" s="753"/>
      <c r="K35" s="753"/>
      <c r="L35" s="753"/>
      <c r="M35" s="753"/>
      <c r="N35" s="753"/>
      <c r="O35" s="753"/>
    </row>
    <row r="36" spans="1:24" ht="17.25" customHeight="1">
      <c r="A36" s="753" t="s">
        <v>1752</v>
      </c>
      <c r="B36" s="753"/>
      <c r="C36" s="753"/>
      <c r="D36" s="753"/>
      <c r="E36" s="753"/>
      <c r="F36" s="753"/>
      <c r="G36" s="753"/>
      <c r="H36" s="753"/>
      <c r="I36" s="753"/>
      <c r="J36" s="753"/>
      <c r="K36" s="753"/>
      <c r="L36" s="753"/>
      <c r="M36" s="753"/>
      <c r="N36" s="753"/>
    </row>
    <row r="37" spans="1:24" ht="17.25" customHeight="1">
      <c r="A37" s="753" t="s">
        <v>1755</v>
      </c>
      <c r="B37" s="753"/>
      <c r="C37" s="753"/>
      <c r="D37" s="753"/>
      <c r="E37" s="753"/>
      <c r="F37" s="753"/>
      <c r="G37" s="753"/>
      <c r="H37" s="753"/>
      <c r="I37" s="753"/>
      <c r="J37" s="753"/>
      <c r="K37" s="753"/>
      <c r="L37" s="753"/>
      <c r="M37" s="753"/>
      <c r="N37" s="753"/>
    </row>
    <row r="38" spans="1:24" ht="17.25" customHeight="1">
      <c r="A38" s="2244"/>
      <c r="B38" s="2244"/>
      <c r="C38" s="2244"/>
      <c r="D38" s="2244"/>
      <c r="E38" s="2244"/>
      <c r="F38" s="2244"/>
      <c r="G38" s="2244"/>
      <c r="H38" s="2244"/>
      <c r="I38" s="2244"/>
      <c r="J38" s="2244"/>
      <c r="K38" s="2244"/>
      <c r="L38" s="2244"/>
      <c r="M38" s="2244"/>
      <c r="N38" s="2244"/>
      <c r="O38" s="2244"/>
      <c r="P38" s="2244"/>
      <c r="Q38" s="2244"/>
      <c r="R38" s="2244"/>
      <c r="S38" s="2244"/>
      <c r="T38" s="2244"/>
      <c r="U38" s="2244"/>
      <c r="V38" s="2244"/>
      <c r="W38" s="2244"/>
      <c r="X38" s="2244"/>
    </row>
    <row r="39" spans="1:24" ht="17.25" customHeight="1">
      <c r="A39" s="753" t="s">
        <v>1756</v>
      </c>
      <c r="B39" s="753"/>
      <c r="C39" s="753"/>
      <c r="D39" s="753"/>
      <c r="E39" s="753"/>
      <c r="F39" s="753"/>
      <c r="G39" s="753"/>
      <c r="H39" s="753"/>
      <c r="I39" s="753"/>
      <c r="J39" s="753"/>
      <c r="K39" s="753"/>
      <c r="L39" s="753"/>
      <c r="M39" s="753"/>
      <c r="N39" s="753"/>
    </row>
    <row r="40" spans="1:24" ht="17.25" customHeight="1">
      <c r="A40" s="2244"/>
      <c r="B40" s="2244"/>
      <c r="C40" s="2244"/>
      <c r="D40" s="2244"/>
      <c r="E40" s="2244"/>
      <c r="F40" s="2244"/>
      <c r="G40" s="2244"/>
      <c r="H40" s="2244"/>
      <c r="I40" s="2244"/>
      <c r="J40" s="2244"/>
      <c r="K40" s="2244"/>
      <c r="L40" s="2244"/>
      <c r="M40" s="2244"/>
      <c r="N40" s="2244"/>
      <c r="O40" s="2244"/>
      <c r="P40" s="2244"/>
      <c r="Q40" s="2244"/>
      <c r="R40" s="2244"/>
      <c r="S40" s="2244"/>
      <c r="T40" s="2244"/>
      <c r="U40" s="2244"/>
      <c r="V40" s="2244"/>
      <c r="W40" s="2244"/>
      <c r="X40" s="2244"/>
    </row>
    <row r="41" spans="1:24" ht="17.25" customHeight="1">
      <c r="A41" s="753" t="s">
        <v>1757</v>
      </c>
      <c r="B41" s="753"/>
      <c r="C41" s="753"/>
      <c r="D41" s="753"/>
      <c r="E41" s="753"/>
      <c r="F41" s="753"/>
      <c r="G41" s="753"/>
      <c r="H41" s="753"/>
      <c r="I41" s="753"/>
      <c r="J41" s="753"/>
      <c r="K41" s="753"/>
      <c r="L41" s="753"/>
      <c r="M41" s="753"/>
      <c r="N41" s="753"/>
    </row>
    <row r="42" spans="1:24" ht="17.25" customHeight="1">
      <c r="A42" s="2244"/>
      <c r="B42" s="2244"/>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row>
    <row r="43" spans="1:24" ht="17.25" customHeight="1">
      <c r="A43" s="753" t="s">
        <v>1758</v>
      </c>
      <c r="B43" s="753"/>
      <c r="C43" s="753"/>
      <c r="D43" s="753"/>
      <c r="E43" s="753"/>
      <c r="F43" s="753"/>
      <c r="G43" s="753"/>
      <c r="H43" s="753"/>
      <c r="I43" s="753"/>
      <c r="J43" s="753"/>
      <c r="K43" s="753"/>
      <c r="L43" s="753"/>
      <c r="M43" s="753"/>
      <c r="N43" s="753"/>
    </row>
    <row r="44" spans="1:24" ht="17.25" customHeight="1">
      <c r="A44" s="2244"/>
      <c r="B44" s="2244"/>
      <c r="C44" s="2244"/>
      <c r="D44" s="2244"/>
      <c r="E44" s="2244"/>
      <c r="F44" s="2244"/>
      <c r="G44" s="2244"/>
      <c r="H44" s="2244"/>
      <c r="I44" s="2244"/>
      <c r="J44" s="2244"/>
      <c r="K44" s="2244"/>
      <c r="L44" s="2244"/>
      <c r="M44" s="2244"/>
      <c r="N44" s="2244"/>
      <c r="O44" s="2244"/>
      <c r="P44" s="2244"/>
      <c r="Q44" s="2244"/>
      <c r="R44" s="2244"/>
      <c r="S44" s="2244"/>
      <c r="T44" s="2244"/>
      <c r="U44" s="2244"/>
      <c r="V44" s="2244"/>
      <c r="W44" s="2244"/>
      <c r="X44" s="2244"/>
    </row>
    <row r="45" spans="1:24" ht="17.25" customHeight="1">
      <c r="A45" s="741" t="s">
        <v>1753</v>
      </c>
    </row>
    <row r="46" spans="1:24" ht="17.25" customHeight="1">
      <c r="A46" s="2243"/>
      <c r="B46" s="2243"/>
      <c r="C46" s="2243"/>
      <c r="D46" s="2243"/>
      <c r="E46" s="2243"/>
      <c r="F46" s="2243"/>
      <c r="G46" s="2243"/>
      <c r="H46" s="2243"/>
      <c r="I46" s="2243"/>
      <c r="J46" s="2243"/>
      <c r="K46" s="2243"/>
      <c r="L46" s="2243"/>
      <c r="M46" s="2243"/>
      <c r="N46" s="2243"/>
      <c r="O46" s="2243"/>
      <c r="P46" s="2243"/>
      <c r="Q46" s="2243"/>
      <c r="R46" s="2243"/>
      <c r="S46" s="2243"/>
      <c r="T46" s="2243"/>
      <c r="U46" s="2243"/>
      <c r="V46" s="2243"/>
      <c r="W46" s="2243"/>
      <c r="X46" s="2243"/>
    </row>
    <row r="47" spans="1:24" ht="17.25" customHeight="1">
      <c r="A47" s="741" t="s">
        <v>1754</v>
      </c>
    </row>
    <row r="48" spans="1:24" ht="17.25" customHeight="1">
      <c r="A48" s="2243"/>
      <c r="B48" s="2243"/>
      <c r="C48" s="2243"/>
      <c r="D48" s="2243"/>
      <c r="E48" s="2243"/>
      <c r="F48" s="2243"/>
      <c r="G48" s="2243"/>
      <c r="H48" s="2243"/>
      <c r="I48" s="2243"/>
      <c r="J48" s="2243"/>
      <c r="K48" s="2243"/>
      <c r="L48" s="2243"/>
      <c r="M48" s="2243"/>
      <c r="N48" s="2243"/>
      <c r="O48" s="2243"/>
      <c r="P48" s="2243"/>
      <c r="Q48" s="2243"/>
      <c r="R48" s="2243"/>
      <c r="S48" s="2243"/>
      <c r="T48" s="2243"/>
      <c r="U48" s="2243"/>
      <c r="V48" s="2243"/>
      <c r="W48" s="2243"/>
      <c r="X48" s="2243"/>
    </row>
    <row r="49" spans="1:24" ht="17.25" customHeight="1">
      <c r="B49" s="755"/>
    </row>
    <row r="50" spans="1:24" ht="17.25" customHeight="1">
      <c r="A50" s="741" t="s">
        <v>1759</v>
      </c>
    </row>
    <row r="51" spans="1:24" ht="17.25" customHeight="1">
      <c r="A51" s="741" t="s">
        <v>1761</v>
      </c>
    </row>
    <row r="52" spans="1:24" ht="17.25" customHeight="1">
      <c r="A52" s="2243"/>
      <c r="B52" s="2243"/>
      <c r="C52" s="2243"/>
      <c r="D52" s="2243"/>
      <c r="E52" s="2243"/>
      <c r="F52" s="2243"/>
      <c r="G52" s="2243"/>
      <c r="H52" s="2243"/>
      <c r="I52" s="2243"/>
      <c r="J52" s="2243"/>
      <c r="K52" s="2243"/>
      <c r="L52" s="2243"/>
      <c r="M52" s="2243"/>
      <c r="N52" s="2243"/>
      <c r="O52" s="2243"/>
      <c r="P52" s="2243"/>
      <c r="Q52" s="2243"/>
      <c r="R52" s="2243"/>
      <c r="S52" s="2243"/>
      <c r="T52" s="2243"/>
      <c r="U52" s="2243"/>
      <c r="V52" s="2243"/>
      <c r="W52" s="2243"/>
      <c r="X52" s="2243"/>
    </row>
    <row r="53" spans="1:24" ht="17.25" customHeight="1">
      <c r="A53" s="741" t="s">
        <v>1762</v>
      </c>
    </row>
    <row r="54" spans="1:24" ht="17.25" customHeight="1">
      <c r="A54" s="2243"/>
      <c r="B54" s="2243"/>
      <c r="C54" s="2243"/>
      <c r="D54" s="2243"/>
      <c r="E54" s="2243"/>
      <c r="F54" s="2243"/>
      <c r="G54" s="2243"/>
      <c r="H54" s="2243"/>
      <c r="I54" s="2243"/>
      <c r="J54" s="2243"/>
      <c r="K54" s="2243"/>
      <c r="L54" s="2243"/>
      <c r="M54" s="2243"/>
      <c r="N54" s="2243"/>
      <c r="O54" s="2243"/>
      <c r="P54" s="2243"/>
      <c r="Q54" s="2243"/>
      <c r="R54" s="2243"/>
      <c r="S54" s="2243"/>
      <c r="T54" s="2243"/>
      <c r="U54" s="2243"/>
      <c r="V54" s="2243"/>
      <c r="W54" s="2243"/>
      <c r="X54" s="2243"/>
    </row>
    <row r="55" spans="1:24" ht="17.25" customHeight="1">
      <c r="A55" s="741" t="s">
        <v>1763</v>
      </c>
    </row>
    <row r="56" spans="1:24" ht="17.25" customHeight="1">
      <c r="A56" s="2243"/>
      <c r="B56" s="2243"/>
      <c r="C56" s="2243"/>
      <c r="D56" s="2243"/>
      <c r="E56" s="2243"/>
      <c r="F56" s="2243"/>
      <c r="G56" s="2243"/>
      <c r="H56" s="2243"/>
      <c r="I56" s="2243"/>
      <c r="J56" s="2243"/>
      <c r="K56" s="2243"/>
      <c r="L56" s="2243"/>
      <c r="M56" s="2243"/>
      <c r="N56" s="2243"/>
      <c r="O56" s="2243"/>
      <c r="P56" s="2243"/>
      <c r="Q56" s="2243"/>
      <c r="R56" s="2243"/>
      <c r="S56" s="2243"/>
      <c r="T56" s="2243"/>
      <c r="U56" s="2243"/>
      <c r="V56" s="2243"/>
      <c r="W56" s="2243"/>
      <c r="X56" s="2243"/>
    </row>
    <row r="57" spans="1:24" ht="17.25" customHeight="1">
      <c r="A57" s="741"/>
    </row>
    <row r="58" spans="1:24" ht="17.25" customHeight="1">
      <c r="A58" s="741" t="s">
        <v>1760</v>
      </c>
    </row>
    <row r="59" spans="1:24" ht="17.25" customHeight="1">
      <c r="A59" s="741" t="s">
        <v>1764</v>
      </c>
    </row>
    <row r="60" spans="1:24" ht="17.25" customHeight="1">
      <c r="A60" s="2243"/>
      <c r="B60" s="2243"/>
      <c r="C60" s="2243"/>
      <c r="D60" s="2243"/>
      <c r="E60" s="2243"/>
      <c r="F60" s="2243"/>
      <c r="G60" s="2243"/>
      <c r="H60" s="2243"/>
      <c r="I60" s="2243"/>
      <c r="J60" s="2243"/>
      <c r="K60" s="2243"/>
      <c r="L60" s="2243"/>
      <c r="M60" s="2243"/>
      <c r="N60" s="2243"/>
      <c r="O60" s="2243"/>
      <c r="P60" s="2243"/>
      <c r="Q60" s="2243"/>
      <c r="R60" s="2243"/>
      <c r="S60" s="2243"/>
      <c r="T60" s="2243"/>
      <c r="U60" s="2243"/>
      <c r="V60" s="2243"/>
      <c r="W60" s="2243"/>
      <c r="X60" s="2243"/>
    </row>
    <row r="61" spans="1:24" ht="17.25" customHeight="1">
      <c r="A61" s="535"/>
    </row>
    <row r="62" spans="1:24" ht="17.25" customHeight="1">
      <c r="A62" s="535"/>
    </row>
    <row r="63" spans="1:24" ht="17.25" customHeight="1">
      <c r="A63" s="535"/>
    </row>
    <row r="64" spans="1:24" ht="17.25" customHeight="1">
      <c r="A64" s="535"/>
    </row>
    <row r="65" spans="1:1" ht="17.25" customHeight="1">
      <c r="A65" s="535"/>
    </row>
    <row r="66" spans="1:1" ht="17.25" customHeight="1">
      <c r="A66" s="535"/>
    </row>
    <row r="67" spans="1:1" ht="17.25" customHeight="1">
      <c r="A67" s="535"/>
    </row>
    <row r="68" spans="1:1" ht="17.25" customHeight="1">
      <c r="A68" s="535"/>
    </row>
    <row r="69" spans="1:1" ht="17.25" customHeight="1">
      <c r="A69" s="535"/>
    </row>
    <row r="70" spans="1:1" ht="17.25" customHeight="1">
      <c r="A70" s="535"/>
    </row>
    <row r="71" spans="1:1" ht="17.25" customHeight="1">
      <c r="A71" s="535"/>
    </row>
    <row r="72" spans="1:1" ht="17.25" customHeight="1">
      <c r="A72" s="535"/>
    </row>
    <row r="73" spans="1:1" ht="17.25" customHeight="1">
      <c r="A73" s="535"/>
    </row>
    <row r="74" spans="1:1" ht="17.25" customHeight="1">
      <c r="A74" s="535"/>
    </row>
    <row r="75" spans="1:1" ht="17.25" customHeight="1">
      <c r="A75" s="535"/>
    </row>
  </sheetData>
  <mergeCells count="28">
    <mergeCell ref="A12:X12"/>
    <mergeCell ref="A15:X15"/>
    <mergeCell ref="A3:X4"/>
    <mergeCell ref="J8:N8"/>
    <mergeCell ref="O8:X8"/>
    <mergeCell ref="G9:I9"/>
    <mergeCell ref="J9:N9"/>
    <mergeCell ref="S6:X6"/>
    <mergeCell ref="O9:X9"/>
    <mergeCell ref="J10:N10"/>
    <mergeCell ref="O10:X10"/>
    <mergeCell ref="A18:X18"/>
    <mergeCell ref="A21:X21"/>
    <mergeCell ref="A25:X25"/>
    <mergeCell ref="A27:X27"/>
    <mergeCell ref="A29:X29"/>
    <mergeCell ref="A60:X60"/>
    <mergeCell ref="A31:X31"/>
    <mergeCell ref="A33:X33"/>
    <mergeCell ref="A38:X38"/>
    <mergeCell ref="A40:X40"/>
    <mergeCell ref="A42:X42"/>
    <mergeCell ref="A44:X44"/>
    <mergeCell ref="A46:X46"/>
    <mergeCell ref="A48:X48"/>
    <mergeCell ref="A52:X52"/>
    <mergeCell ref="A54:X54"/>
    <mergeCell ref="A56:X5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34" max="2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view="pageBreakPreview" zoomScaleNormal="100" zoomScaleSheetLayoutView="100" workbookViewId="0">
      <selection activeCell="A3" sqref="A3:X4"/>
    </sheetView>
  </sheetViews>
  <sheetFormatPr defaultRowHeight="17.25" customHeight="1"/>
  <cols>
    <col min="1" max="1" width="3.625" style="740" customWidth="1"/>
    <col min="2" max="24" width="3.625" style="741" customWidth="1"/>
    <col min="25" max="16384" width="9" style="741"/>
  </cols>
  <sheetData>
    <row r="1" spans="1:25" ht="17.25" customHeight="1">
      <c r="X1" s="422" t="s">
        <v>1768</v>
      </c>
      <c r="Y1" s="559" t="s">
        <v>571</v>
      </c>
    </row>
    <row r="3" spans="1:25" ht="17.25" customHeight="1">
      <c r="A3" s="2253" t="s">
        <v>1767</v>
      </c>
      <c r="B3" s="2253"/>
      <c r="C3" s="2253"/>
      <c r="D3" s="2253"/>
      <c r="E3" s="2253"/>
      <c r="F3" s="2253"/>
      <c r="G3" s="2253"/>
      <c r="H3" s="2253"/>
      <c r="I3" s="2253"/>
      <c r="J3" s="2253"/>
      <c r="K3" s="2253"/>
      <c r="L3" s="2253"/>
      <c r="M3" s="2253"/>
      <c r="N3" s="2253"/>
      <c r="O3" s="2253"/>
      <c r="P3" s="2253"/>
      <c r="Q3" s="2253"/>
      <c r="R3" s="2253"/>
      <c r="S3" s="2253"/>
      <c r="T3" s="2253"/>
      <c r="U3" s="2253"/>
      <c r="V3" s="2253"/>
      <c r="W3" s="2253"/>
      <c r="X3" s="2253"/>
    </row>
    <row r="4" spans="1:25" ht="17.25" customHeight="1">
      <c r="A4" s="2253"/>
      <c r="B4" s="2253"/>
      <c r="C4" s="2253"/>
      <c r="D4" s="2253"/>
      <c r="E4" s="2253"/>
      <c r="F4" s="2253"/>
      <c r="G4" s="2253"/>
      <c r="H4" s="2253"/>
      <c r="I4" s="2253"/>
      <c r="J4" s="2253"/>
      <c r="K4" s="2253"/>
      <c r="L4" s="2253"/>
      <c r="M4" s="2253"/>
      <c r="N4" s="2253"/>
      <c r="O4" s="2253"/>
      <c r="P4" s="2253"/>
      <c r="Q4" s="2253"/>
      <c r="R4" s="2253"/>
      <c r="S4" s="2253"/>
      <c r="T4" s="2253"/>
      <c r="U4" s="2253"/>
      <c r="V4" s="2253"/>
      <c r="W4" s="2253"/>
      <c r="X4" s="2253"/>
    </row>
    <row r="5" spans="1:25" ht="17.25" customHeight="1">
      <c r="A5" s="752"/>
      <c r="B5" s="752"/>
      <c r="C5" s="752"/>
      <c r="D5" s="752"/>
      <c r="E5" s="752"/>
      <c r="F5" s="752"/>
      <c r="G5" s="752"/>
      <c r="H5" s="752"/>
      <c r="I5" s="752"/>
      <c r="J5" s="752"/>
      <c r="K5" s="752"/>
      <c r="L5" s="752"/>
      <c r="M5" s="752"/>
      <c r="N5" s="752"/>
      <c r="O5" s="752"/>
      <c r="P5" s="752"/>
      <c r="Q5" s="752"/>
      <c r="R5" s="752"/>
      <c r="S5" s="752"/>
      <c r="T5" s="752"/>
      <c r="U5" s="752"/>
      <c r="V5" s="752"/>
      <c r="W5" s="752"/>
      <c r="X5" s="752"/>
    </row>
    <row r="6" spans="1:25"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row>
    <row r="7" spans="1:25"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row>
    <row r="8" spans="1:25" ht="17.25" customHeight="1">
      <c r="A8" s="741"/>
      <c r="G8" s="898" t="s">
        <v>7</v>
      </c>
      <c r="H8" s="898"/>
      <c r="I8" s="898"/>
      <c r="J8" s="899" t="s">
        <v>959</v>
      </c>
      <c r="K8" s="899"/>
      <c r="L8" s="899"/>
      <c r="M8" s="899"/>
      <c r="N8" s="899"/>
      <c r="O8" s="900" t="str">
        <f>IF(基本情報!$C$3="","",基本情報!$C$3)</f>
        <v/>
      </c>
      <c r="P8" s="900"/>
      <c r="Q8" s="900"/>
      <c r="R8" s="900"/>
      <c r="S8" s="900"/>
      <c r="T8" s="900"/>
      <c r="U8" s="900"/>
      <c r="V8" s="900"/>
      <c r="W8" s="900"/>
      <c r="X8" s="900"/>
    </row>
    <row r="9" spans="1:25" ht="17.25" customHeight="1">
      <c r="A9" s="741"/>
      <c r="G9" s="898"/>
      <c r="H9" s="898"/>
      <c r="I9" s="898"/>
      <c r="J9" s="899" t="s">
        <v>960</v>
      </c>
      <c r="K9" s="899"/>
      <c r="L9" s="899"/>
      <c r="M9" s="899"/>
      <c r="N9" s="899"/>
      <c r="O9" s="900" t="str">
        <f>IF(基本情報!$C$4="","",基本情報!$C$4)</f>
        <v/>
      </c>
      <c r="P9" s="900"/>
      <c r="Q9" s="900"/>
      <c r="R9" s="900"/>
      <c r="S9" s="900"/>
      <c r="T9" s="900"/>
      <c r="U9" s="900"/>
      <c r="V9" s="900"/>
      <c r="W9" s="900"/>
      <c r="X9" s="900"/>
    </row>
    <row r="10" spans="1:25" ht="17.25" customHeight="1">
      <c r="A10" s="741"/>
      <c r="G10" s="898"/>
      <c r="H10" s="898"/>
      <c r="I10" s="898"/>
      <c r="J10" s="899" t="s">
        <v>961</v>
      </c>
      <c r="K10" s="899"/>
      <c r="L10" s="899"/>
      <c r="M10" s="899"/>
      <c r="N10" s="899"/>
      <c r="O10" s="900" t="str">
        <f>IF(基本情報!$C$5="","",基本情報!$C$5)</f>
        <v/>
      </c>
      <c r="P10" s="900"/>
      <c r="Q10" s="900"/>
      <c r="R10" s="900"/>
      <c r="S10" s="900"/>
      <c r="T10" s="900"/>
      <c r="U10" s="900"/>
      <c r="V10" s="900"/>
      <c r="W10" s="900"/>
      <c r="X10" s="900"/>
    </row>
    <row r="11" spans="1:25" ht="17.25" customHeight="1">
      <c r="A11" s="741"/>
      <c r="G11" s="898"/>
      <c r="H11" s="898"/>
      <c r="I11" s="898"/>
      <c r="J11" s="899" t="s">
        <v>562</v>
      </c>
      <c r="K11" s="899"/>
      <c r="L11" s="899"/>
      <c r="M11" s="899"/>
      <c r="N11" s="899"/>
      <c r="O11" s="1672"/>
      <c r="P11" s="1672"/>
      <c r="Q11" s="1672"/>
      <c r="R11" s="1672"/>
      <c r="S11" s="1672"/>
      <c r="T11" s="1672"/>
      <c r="U11" s="1672"/>
      <c r="V11" s="1672"/>
      <c r="W11" s="1672"/>
      <c r="X11" s="1672"/>
    </row>
    <row r="12" spans="1:25" ht="17.25" customHeight="1">
      <c r="A12" s="752"/>
      <c r="B12" s="753"/>
      <c r="C12" s="753"/>
      <c r="D12" s="753"/>
      <c r="E12" s="753"/>
      <c r="F12" s="753"/>
      <c r="G12" s="753"/>
      <c r="H12" s="753"/>
      <c r="I12" s="753"/>
      <c r="J12" s="753"/>
      <c r="K12" s="753"/>
      <c r="L12" s="753"/>
      <c r="M12" s="753"/>
      <c r="N12" s="753"/>
      <c r="O12" s="753"/>
      <c r="P12" s="753"/>
    </row>
    <row r="13" spans="1:25" ht="17.25" customHeight="1">
      <c r="A13" s="2246" t="str">
        <f>IF(基本情報!$C$1="","　当社が受注しました（　 　工　　事　　名　　称　　 ）工事において、",CONCATENATE("　当社が受注しました",基本情報!$C$1,"において、"))</f>
        <v>　当社が受注しました（　 　工　　事　　名　　称　　 ）工事において、</v>
      </c>
      <c r="B13" s="2246"/>
      <c r="C13" s="2246"/>
      <c r="D13" s="2240"/>
      <c r="E13" s="2240"/>
      <c r="F13" s="2240"/>
      <c r="G13" s="2240"/>
      <c r="H13" s="2240"/>
      <c r="I13" s="2240"/>
      <c r="J13" s="2240"/>
      <c r="K13" s="2240"/>
      <c r="L13" s="2240"/>
      <c r="M13" s="2240"/>
      <c r="N13" s="2240"/>
      <c r="O13" s="2240"/>
      <c r="P13" s="2240"/>
      <c r="Q13" s="2246"/>
      <c r="R13" s="2246"/>
      <c r="S13" s="2246"/>
      <c r="T13" s="2246"/>
      <c r="U13" s="2246"/>
      <c r="V13" s="2246"/>
      <c r="W13" s="2246"/>
      <c r="X13" s="2246"/>
    </row>
    <row r="14" spans="1:25" ht="17.25" customHeight="1">
      <c r="A14" s="760" t="s">
        <v>1769</v>
      </c>
      <c r="B14" s="760"/>
      <c r="C14" s="760"/>
      <c r="D14" s="745"/>
      <c r="E14" s="745"/>
      <c r="F14" s="745"/>
      <c r="G14" s="745"/>
      <c r="H14" s="745"/>
      <c r="I14" s="745"/>
      <c r="J14" s="745"/>
      <c r="K14" s="745"/>
      <c r="L14" s="745"/>
      <c r="M14" s="745"/>
      <c r="N14" s="745"/>
      <c r="O14" s="745"/>
      <c r="P14" s="745"/>
      <c r="Q14" s="760"/>
      <c r="R14" s="760"/>
      <c r="S14" s="760"/>
      <c r="T14" s="760"/>
      <c r="U14" s="760"/>
      <c r="V14" s="760"/>
      <c r="W14" s="760"/>
      <c r="X14" s="757"/>
    </row>
    <row r="15" spans="1:25" ht="17.25" customHeight="1">
      <c r="A15" s="760" t="s">
        <v>1770</v>
      </c>
      <c r="B15" s="761"/>
      <c r="C15" s="761"/>
      <c r="D15" s="762"/>
      <c r="E15" s="762"/>
      <c r="F15" s="762"/>
      <c r="G15" s="762"/>
      <c r="H15" s="762"/>
      <c r="I15" s="762"/>
      <c r="J15" s="762"/>
      <c r="K15" s="762"/>
      <c r="L15" s="762"/>
      <c r="M15" s="762"/>
      <c r="N15" s="762"/>
      <c r="O15" s="762"/>
      <c r="P15" s="762"/>
      <c r="Q15" s="761"/>
      <c r="R15" s="761"/>
      <c r="S15" s="763"/>
      <c r="T15" s="763"/>
      <c r="U15" s="763"/>
      <c r="V15" s="763"/>
      <c r="W15" s="763"/>
      <c r="X15" s="757"/>
    </row>
    <row r="16" spans="1:25" ht="17.25" customHeight="1">
      <c r="A16" s="758"/>
      <c r="B16" s="753"/>
      <c r="C16" s="753"/>
      <c r="D16" s="744"/>
      <c r="E16" s="744"/>
      <c r="F16" s="744"/>
      <c r="G16" s="744"/>
      <c r="H16" s="744"/>
      <c r="I16" s="744"/>
      <c r="J16" s="744"/>
      <c r="K16" s="744"/>
      <c r="L16" s="744"/>
      <c r="M16" s="744"/>
      <c r="N16" s="744"/>
      <c r="O16" s="744"/>
      <c r="P16" s="744"/>
      <c r="Q16" s="753"/>
      <c r="R16" s="753"/>
      <c r="S16" s="757"/>
      <c r="T16" s="757"/>
      <c r="U16" s="757"/>
      <c r="V16" s="757"/>
      <c r="W16" s="757"/>
      <c r="X16" s="757"/>
    </row>
    <row r="17" spans="1:24" ht="17.25" customHeight="1">
      <c r="A17" s="2247" t="s">
        <v>1742</v>
      </c>
      <c r="B17" s="2247"/>
      <c r="C17" s="2247"/>
      <c r="D17" s="2248"/>
      <c r="E17" s="2248"/>
      <c r="F17" s="2248"/>
      <c r="G17" s="2248"/>
      <c r="H17" s="2248"/>
      <c r="I17" s="2248"/>
      <c r="J17" s="2248"/>
      <c r="K17" s="2248"/>
      <c r="L17" s="2248"/>
      <c r="M17" s="2248"/>
      <c r="N17" s="2248"/>
      <c r="O17" s="2248"/>
      <c r="P17" s="2248"/>
      <c r="Q17" s="2247"/>
      <c r="R17" s="2247"/>
      <c r="S17" s="2247"/>
      <c r="T17" s="2247"/>
      <c r="U17" s="2247"/>
      <c r="V17" s="2247"/>
      <c r="W17" s="2247"/>
      <c r="X17" s="2247"/>
    </row>
    <row r="18" spans="1:24" ht="17.25" customHeight="1">
      <c r="A18" s="752"/>
      <c r="B18" s="753"/>
      <c r="C18" s="753"/>
      <c r="D18" s="744"/>
      <c r="E18" s="744"/>
      <c r="F18" s="744"/>
      <c r="G18" s="744"/>
      <c r="H18" s="744"/>
      <c r="I18" s="744"/>
      <c r="J18" s="744"/>
      <c r="K18" s="744"/>
      <c r="L18" s="744"/>
      <c r="M18" s="744"/>
      <c r="N18" s="744"/>
      <c r="O18" s="744"/>
      <c r="P18" s="744"/>
    </row>
    <row r="19" spans="1:24" ht="17.25" customHeight="1">
      <c r="A19" s="759" t="s">
        <v>1668</v>
      </c>
      <c r="B19" s="759"/>
      <c r="C19" s="751"/>
      <c r="D19" s="744"/>
      <c r="E19" s="744"/>
      <c r="F19" s="744"/>
      <c r="G19" s="744"/>
      <c r="H19" s="744"/>
      <c r="I19" s="744"/>
      <c r="J19" s="744"/>
      <c r="K19" s="744"/>
      <c r="L19" s="744"/>
      <c r="M19" s="744"/>
      <c r="N19" s="744"/>
      <c r="O19" s="744"/>
    </row>
    <row r="20" spans="1:24" ht="17.25" customHeight="1">
      <c r="A20" s="2245" t="str">
        <f>IF(基本情報!$C$1="","",基本情報!$C$1)</f>
        <v/>
      </c>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5"/>
    </row>
    <row r="21" spans="1:24" ht="17.25" customHeight="1">
      <c r="A21" s="753"/>
      <c r="B21" s="753"/>
      <c r="C21" s="744"/>
      <c r="D21" s="744"/>
      <c r="E21" s="744"/>
      <c r="F21" s="744"/>
      <c r="G21" s="744"/>
      <c r="H21" s="744"/>
      <c r="I21" s="744"/>
      <c r="J21" s="744"/>
      <c r="K21" s="744"/>
      <c r="L21" s="744"/>
      <c r="M21" s="744"/>
      <c r="N21" s="744"/>
      <c r="O21" s="744"/>
    </row>
    <row r="22" spans="1:24" ht="17.25" customHeight="1">
      <c r="A22" s="758" t="s">
        <v>1745</v>
      </c>
      <c r="B22" s="758"/>
      <c r="D22" s="744"/>
      <c r="E22" s="744"/>
      <c r="F22" s="744"/>
      <c r="G22" s="744"/>
      <c r="H22" s="744"/>
      <c r="I22" s="744"/>
      <c r="J22" s="744"/>
      <c r="K22" s="744"/>
      <c r="L22" s="744"/>
      <c r="M22" s="744"/>
      <c r="N22" s="744"/>
      <c r="O22" s="744"/>
    </row>
    <row r="23" spans="1:24" ht="17.25" customHeight="1">
      <c r="A23" s="2245" t="str">
        <f>IF(基本情報!$C$2="","",基本情報!$C$2)</f>
        <v/>
      </c>
      <c r="B23" s="2245"/>
      <c r="C23" s="2245"/>
      <c r="D23" s="2245"/>
      <c r="E23" s="2245"/>
      <c r="F23" s="2245"/>
      <c r="G23" s="2245"/>
      <c r="H23" s="2245"/>
      <c r="I23" s="2245"/>
      <c r="J23" s="2245"/>
      <c r="K23" s="2245"/>
      <c r="L23" s="2245"/>
      <c r="M23" s="2245"/>
      <c r="N23" s="2245"/>
      <c r="O23" s="2245"/>
      <c r="P23" s="2245"/>
      <c r="Q23" s="2245"/>
      <c r="R23" s="2245"/>
      <c r="S23" s="2245"/>
      <c r="T23" s="2245"/>
      <c r="U23" s="2245"/>
      <c r="V23" s="2245"/>
      <c r="W23" s="2245"/>
      <c r="X23" s="2245"/>
    </row>
    <row r="24" spans="1:24" ht="17.25" customHeight="1">
      <c r="A24" s="753"/>
      <c r="B24" s="753"/>
      <c r="C24" s="744"/>
      <c r="D24" s="744"/>
      <c r="E24" s="744"/>
      <c r="F24" s="744"/>
      <c r="G24" s="744"/>
      <c r="H24" s="744"/>
      <c r="I24" s="744"/>
      <c r="J24" s="744"/>
      <c r="K24" s="744"/>
      <c r="L24" s="744"/>
      <c r="M24" s="744"/>
      <c r="N24" s="744"/>
      <c r="O24" s="744"/>
    </row>
    <row r="25" spans="1:24" ht="17.25" customHeight="1">
      <c r="A25" s="753" t="s">
        <v>1771</v>
      </c>
      <c r="B25" s="753"/>
      <c r="C25" s="744"/>
      <c r="D25" s="744"/>
      <c r="E25" s="744"/>
      <c r="F25" s="744"/>
      <c r="G25" s="744"/>
      <c r="H25" s="744"/>
      <c r="I25" s="744"/>
      <c r="J25" s="744"/>
      <c r="K25" s="744"/>
      <c r="L25" s="744"/>
      <c r="M25" s="744"/>
      <c r="N25" s="744"/>
      <c r="O25" s="744"/>
    </row>
    <row r="26" spans="1:24" ht="17.25" customHeight="1">
      <c r="A26" s="760"/>
      <c r="B26" s="760"/>
      <c r="C26" s="760"/>
      <c r="D26" s="745"/>
      <c r="E26" s="745"/>
      <c r="F26" s="745"/>
      <c r="G26" s="745"/>
      <c r="H26" s="745"/>
      <c r="I26" s="745"/>
      <c r="J26" s="745"/>
      <c r="K26" s="745"/>
      <c r="L26" s="745"/>
      <c r="M26" s="745"/>
      <c r="N26" s="745"/>
      <c r="O26" s="745"/>
      <c r="P26" s="745"/>
      <c r="Q26" s="760"/>
      <c r="R26" s="760"/>
      <c r="S26" s="760"/>
      <c r="T26" s="760"/>
      <c r="U26" s="760"/>
      <c r="V26" s="760"/>
      <c r="W26" s="760"/>
      <c r="X26" s="757"/>
    </row>
    <row r="27" spans="1:24" ht="17.25" customHeight="1">
      <c r="A27" s="753"/>
      <c r="B27" s="753"/>
      <c r="C27" s="744"/>
      <c r="D27" s="744"/>
      <c r="E27" s="744"/>
      <c r="F27" s="744"/>
      <c r="G27" s="744"/>
      <c r="H27" s="744"/>
      <c r="I27" s="744"/>
      <c r="J27" s="744"/>
      <c r="K27" s="744"/>
      <c r="L27" s="744"/>
      <c r="M27" s="744"/>
      <c r="N27" s="744"/>
      <c r="O27" s="744"/>
    </row>
    <row r="28" spans="1:24" ht="17.25" customHeight="1">
      <c r="A28" s="753" t="s">
        <v>1772</v>
      </c>
      <c r="B28" s="753"/>
      <c r="C28" s="744"/>
      <c r="D28" s="744"/>
      <c r="E28" s="744"/>
      <c r="F28" s="744"/>
      <c r="G28" s="744"/>
      <c r="H28" s="744"/>
      <c r="I28" s="744"/>
      <c r="J28" s="744"/>
      <c r="K28" s="744"/>
      <c r="L28" s="744"/>
      <c r="M28" s="744"/>
      <c r="N28" s="744"/>
      <c r="O28" s="744"/>
    </row>
    <row r="29" spans="1:24" s="749" customFormat="1" ht="17.25" customHeight="1">
      <c r="A29" s="2251" t="str">
        <f>IF(基本情報!$C$13="","",基本情報!$C$13)</f>
        <v>令和　年　月　日</v>
      </c>
      <c r="B29" s="2251"/>
      <c r="C29" s="2251"/>
      <c r="D29" s="2251"/>
      <c r="E29" s="2251"/>
      <c r="F29" s="2251"/>
      <c r="G29" s="2251"/>
      <c r="H29" s="2251"/>
      <c r="I29" s="742" t="s">
        <v>904</v>
      </c>
      <c r="J29" s="2252" t="s">
        <v>706</v>
      </c>
      <c r="K29" s="2252"/>
      <c r="L29" s="2252"/>
      <c r="M29" s="2252"/>
      <c r="N29" s="2252"/>
      <c r="O29" s="2252"/>
      <c r="P29" s="2252"/>
      <c r="Q29" s="2252"/>
    </row>
    <row r="30" spans="1:24" ht="17.25" customHeight="1">
      <c r="A30" s="753"/>
      <c r="B30" s="753"/>
      <c r="C30" s="744"/>
      <c r="D30" s="744"/>
      <c r="E30" s="744"/>
      <c r="F30" s="744"/>
      <c r="G30" s="744"/>
      <c r="H30" s="744"/>
      <c r="I30" s="744"/>
      <c r="J30" s="744"/>
      <c r="K30" s="744"/>
      <c r="L30" s="744"/>
      <c r="M30" s="744"/>
      <c r="N30" s="744"/>
      <c r="O30" s="744"/>
    </row>
    <row r="31" spans="1:24" ht="17.25" customHeight="1">
      <c r="A31" s="753" t="s">
        <v>1773</v>
      </c>
      <c r="B31" s="753"/>
      <c r="C31" s="753"/>
      <c r="D31" s="753"/>
      <c r="E31" s="753"/>
      <c r="F31" s="753"/>
      <c r="G31" s="753"/>
      <c r="H31" s="753"/>
      <c r="I31" s="753"/>
      <c r="J31" s="753"/>
      <c r="K31" s="753"/>
      <c r="L31" s="753"/>
      <c r="M31" s="753"/>
      <c r="N31" s="753"/>
      <c r="O31" s="753"/>
    </row>
    <row r="32" spans="1:24" ht="17.25" customHeight="1">
      <c r="A32" s="754" t="s">
        <v>1765</v>
      </c>
      <c r="B32" s="753"/>
      <c r="C32" s="753"/>
      <c r="D32" s="753"/>
      <c r="E32" s="754"/>
      <c r="F32" s="753"/>
      <c r="G32" s="753"/>
      <c r="H32" s="753"/>
      <c r="I32" s="753"/>
      <c r="J32" s="753"/>
      <c r="K32" s="753"/>
      <c r="L32" s="753"/>
      <c r="M32" s="753"/>
      <c r="N32" s="753"/>
    </row>
    <row r="33" spans="1:24" ht="17.25" customHeight="1">
      <c r="A33" s="2243" t="s">
        <v>1766</v>
      </c>
      <c r="B33" s="2243"/>
      <c r="C33" s="2243"/>
      <c r="D33" s="2243"/>
      <c r="E33" s="2243"/>
      <c r="F33" s="2243"/>
      <c r="G33" s="2243"/>
      <c r="H33" s="2243"/>
      <c r="I33" s="2243"/>
      <c r="J33" s="2243"/>
      <c r="K33" s="2243"/>
      <c r="L33" s="2243"/>
      <c r="M33" s="2243"/>
      <c r="N33" s="2243"/>
      <c r="O33" s="2243"/>
      <c r="P33" s="2243"/>
      <c r="Q33" s="2243"/>
      <c r="R33" s="2243"/>
      <c r="S33" s="2243"/>
      <c r="T33" s="2243"/>
      <c r="U33" s="2243"/>
      <c r="V33" s="2243"/>
      <c r="W33" s="2243"/>
      <c r="X33" s="2243"/>
    </row>
    <row r="34" spans="1:24" ht="17.25" customHeight="1">
      <c r="A34" s="753" t="s">
        <v>1747</v>
      </c>
      <c r="B34" s="753"/>
      <c r="C34" s="753"/>
      <c r="D34" s="753"/>
      <c r="E34" s="753"/>
      <c r="F34" s="753"/>
      <c r="G34" s="753"/>
      <c r="H34" s="753"/>
      <c r="I34" s="753"/>
      <c r="J34" s="753"/>
      <c r="K34" s="753"/>
      <c r="L34" s="753"/>
      <c r="M34" s="753"/>
      <c r="N34" s="753"/>
    </row>
    <row r="35" spans="1:24" ht="17.25" customHeight="1">
      <c r="A35" s="2243"/>
      <c r="B35" s="2243"/>
      <c r="C35" s="2243"/>
      <c r="D35" s="2243"/>
      <c r="E35" s="2243"/>
      <c r="F35" s="2243"/>
      <c r="G35" s="2243"/>
      <c r="H35" s="2243"/>
      <c r="I35" s="2243"/>
      <c r="J35" s="2243"/>
      <c r="K35" s="2243"/>
      <c r="L35" s="2243"/>
      <c r="M35" s="2243"/>
      <c r="N35" s="2243"/>
      <c r="O35" s="2243"/>
      <c r="P35" s="2243"/>
      <c r="Q35" s="2243"/>
      <c r="R35" s="2243"/>
      <c r="S35" s="2243"/>
      <c r="T35" s="2243"/>
      <c r="U35" s="2243"/>
      <c r="V35" s="2243"/>
      <c r="W35" s="2243"/>
      <c r="X35" s="2243"/>
    </row>
    <row r="36" spans="1:24" ht="17.25" customHeight="1">
      <c r="A36" s="753" t="s">
        <v>1748</v>
      </c>
      <c r="B36" s="753"/>
      <c r="C36" s="753"/>
      <c r="D36" s="753"/>
      <c r="E36" s="753"/>
      <c r="F36" s="753"/>
      <c r="G36" s="753"/>
      <c r="H36" s="753"/>
      <c r="I36" s="753"/>
      <c r="J36" s="753"/>
      <c r="K36" s="753"/>
      <c r="L36" s="753"/>
      <c r="M36" s="753"/>
      <c r="N36" s="753"/>
    </row>
    <row r="37" spans="1:24" ht="17.25" customHeight="1">
      <c r="A37" s="2243"/>
      <c r="B37" s="2243"/>
      <c r="C37" s="2243"/>
      <c r="D37" s="2243"/>
      <c r="E37" s="2243"/>
      <c r="F37" s="2243"/>
      <c r="G37" s="2243"/>
      <c r="H37" s="2243"/>
      <c r="I37" s="2243"/>
      <c r="J37" s="2243"/>
      <c r="K37" s="2243"/>
      <c r="L37" s="2243"/>
      <c r="M37" s="2243"/>
      <c r="N37" s="2243"/>
      <c r="O37" s="2243"/>
      <c r="P37" s="2243"/>
      <c r="Q37" s="2243"/>
      <c r="R37" s="2243"/>
      <c r="S37" s="2243"/>
      <c r="T37" s="2243"/>
      <c r="U37" s="2243"/>
      <c r="V37" s="2243"/>
      <c r="W37" s="2243"/>
      <c r="X37" s="2243"/>
    </row>
    <row r="38" spans="1:24" ht="17.25" customHeight="1">
      <c r="A38" s="753" t="s">
        <v>1774</v>
      </c>
      <c r="B38" s="753"/>
      <c r="C38" s="753"/>
      <c r="D38" s="753"/>
      <c r="E38" s="753"/>
      <c r="F38" s="753"/>
      <c r="G38" s="753"/>
      <c r="H38" s="753"/>
      <c r="I38" s="753"/>
      <c r="J38" s="753"/>
      <c r="K38" s="753"/>
      <c r="L38" s="753"/>
      <c r="M38" s="753"/>
      <c r="N38" s="753"/>
    </row>
    <row r="39" spans="1:24" ht="17.25" customHeight="1">
      <c r="A39" s="2243"/>
      <c r="B39" s="2243"/>
      <c r="C39" s="2243"/>
      <c r="D39" s="2243"/>
      <c r="E39" s="2243"/>
      <c r="F39" s="2243"/>
      <c r="G39" s="2243"/>
      <c r="H39" s="2243"/>
      <c r="I39" s="2243"/>
      <c r="J39" s="2243"/>
      <c r="K39" s="2243"/>
      <c r="L39" s="2243"/>
      <c r="M39" s="2243"/>
      <c r="N39" s="2243"/>
      <c r="O39" s="2243"/>
      <c r="P39" s="2243"/>
      <c r="Q39" s="2243"/>
      <c r="R39" s="2243"/>
      <c r="S39" s="2243"/>
      <c r="T39" s="2243"/>
      <c r="U39" s="2243"/>
      <c r="V39" s="2243"/>
      <c r="W39" s="2243"/>
      <c r="X39" s="2243"/>
    </row>
    <row r="40" spans="1:24" ht="17.25" customHeight="1">
      <c r="A40" s="753"/>
      <c r="B40" s="753"/>
      <c r="C40" s="753"/>
      <c r="D40" s="753"/>
      <c r="E40" s="753"/>
      <c r="F40" s="753"/>
      <c r="G40" s="753"/>
      <c r="H40" s="753"/>
      <c r="I40" s="753"/>
      <c r="J40" s="753"/>
      <c r="K40" s="753"/>
      <c r="L40" s="753"/>
      <c r="M40" s="753"/>
      <c r="N40" s="753"/>
      <c r="O40" s="753"/>
    </row>
    <row r="41" spans="1:24" ht="17.25" customHeight="1">
      <c r="A41" s="753" t="s">
        <v>1775</v>
      </c>
      <c r="B41" s="753"/>
      <c r="C41" s="753"/>
      <c r="D41" s="753"/>
      <c r="E41" s="753"/>
      <c r="F41" s="753"/>
      <c r="G41" s="753"/>
      <c r="H41" s="753"/>
      <c r="I41" s="753"/>
      <c r="J41" s="753"/>
      <c r="K41" s="753"/>
      <c r="L41" s="753"/>
      <c r="M41" s="753"/>
      <c r="N41" s="753"/>
      <c r="O41" s="753"/>
    </row>
    <row r="42" spans="1:24" ht="17.25" customHeight="1">
      <c r="A42" s="753" t="s">
        <v>1752</v>
      </c>
      <c r="B42" s="753"/>
      <c r="C42" s="753"/>
      <c r="D42" s="753"/>
      <c r="E42" s="753"/>
      <c r="F42" s="753"/>
      <c r="G42" s="753"/>
      <c r="H42" s="753"/>
      <c r="I42" s="753"/>
      <c r="J42" s="753"/>
      <c r="K42" s="753"/>
      <c r="L42" s="753"/>
      <c r="M42" s="753"/>
      <c r="N42" s="753"/>
    </row>
    <row r="43" spans="1:24" ht="17.25" customHeight="1">
      <c r="A43" s="753" t="s">
        <v>1755</v>
      </c>
      <c r="B43" s="753"/>
      <c r="C43" s="753"/>
      <c r="D43" s="753"/>
      <c r="E43" s="753"/>
      <c r="F43" s="753"/>
      <c r="G43" s="753"/>
      <c r="H43" s="753"/>
      <c r="I43" s="753"/>
      <c r="J43" s="753"/>
      <c r="K43" s="753"/>
      <c r="L43" s="753"/>
      <c r="M43" s="753"/>
      <c r="N43" s="753"/>
    </row>
    <row r="44" spans="1:24" ht="17.25" customHeight="1">
      <c r="A44" s="2244"/>
      <c r="B44" s="2244"/>
      <c r="C44" s="2244"/>
      <c r="D44" s="2244"/>
      <c r="E44" s="2244"/>
      <c r="F44" s="2244"/>
      <c r="G44" s="2244"/>
      <c r="H44" s="2244"/>
      <c r="I44" s="2244"/>
      <c r="J44" s="2244"/>
      <c r="K44" s="2244"/>
      <c r="L44" s="2244"/>
      <c r="M44" s="2244"/>
      <c r="N44" s="2244"/>
      <c r="O44" s="2244"/>
      <c r="P44" s="2244"/>
      <c r="Q44" s="2244"/>
      <c r="R44" s="2244"/>
      <c r="S44" s="2244"/>
      <c r="T44" s="2244"/>
      <c r="U44" s="2244"/>
      <c r="V44" s="2244"/>
      <c r="W44" s="2244"/>
      <c r="X44" s="2244"/>
    </row>
    <row r="45" spans="1:24" ht="17.25" customHeight="1">
      <c r="A45" s="753" t="s">
        <v>1756</v>
      </c>
      <c r="B45" s="753"/>
      <c r="C45" s="753"/>
      <c r="D45" s="753"/>
      <c r="E45" s="753"/>
      <c r="F45" s="753"/>
      <c r="G45" s="753"/>
      <c r="H45" s="753"/>
      <c r="I45" s="753"/>
      <c r="J45" s="753"/>
      <c r="K45" s="753"/>
      <c r="L45" s="753"/>
      <c r="M45" s="753"/>
      <c r="N45" s="753"/>
    </row>
    <row r="46" spans="1:24" ht="17.25" customHeight="1">
      <c r="A46" s="2244"/>
      <c r="B46" s="2244"/>
      <c r="C46" s="2244"/>
      <c r="D46" s="2244"/>
      <c r="E46" s="2244"/>
      <c r="F46" s="2244"/>
      <c r="G46" s="2244"/>
      <c r="H46" s="2244"/>
      <c r="I46" s="2244"/>
      <c r="J46" s="2244"/>
      <c r="K46" s="2244"/>
      <c r="L46" s="2244"/>
      <c r="M46" s="2244"/>
      <c r="N46" s="2244"/>
      <c r="O46" s="2244"/>
      <c r="P46" s="2244"/>
      <c r="Q46" s="2244"/>
      <c r="R46" s="2244"/>
      <c r="S46" s="2244"/>
      <c r="T46" s="2244"/>
      <c r="U46" s="2244"/>
      <c r="V46" s="2244"/>
      <c r="W46" s="2244"/>
      <c r="X46" s="2244"/>
    </row>
    <row r="47" spans="1:24" ht="17.25" customHeight="1">
      <c r="A47" s="753" t="s">
        <v>1757</v>
      </c>
      <c r="B47" s="753"/>
      <c r="C47" s="753"/>
      <c r="D47" s="753"/>
      <c r="E47" s="753"/>
      <c r="F47" s="753"/>
      <c r="G47" s="753"/>
      <c r="H47" s="753"/>
      <c r="I47" s="753"/>
      <c r="J47" s="753"/>
      <c r="K47" s="753"/>
      <c r="L47" s="753"/>
      <c r="M47" s="753"/>
      <c r="N47" s="753"/>
    </row>
    <row r="48" spans="1:24" ht="17.25" customHeight="1">
      <c r="A48" s="2244"/>
      <c r="B48" s="2244"/>
      <c r="C48" s="2244"/>
      <c r="D48" s="2244"/>
      <c r="E48" s="2244"/>
      <c r="F48" s="2244"/>
      <c r="G48" s="2244"/>
      <c r="H48" s="2244"/>
      <c r="I48" s="2244"/>
      <c r="J48" s="2244"/>
      <c r="K48" s="2244"/>
      <c r="L48" s="2244"/>
      <c r="M48" s="2244"/>
      <c r="N48" s="2244"/>
      <c r="O48" s="2244"/>
      <c r="P48" s="2244"/>
      <c r="Q48" s="2244"/>
      <c r="R48" s="2244"/>
      <c r="S48" s="2244"/>
      <c r="T48" s="2244"/>
      <c r="U48" s="2244"/>
      <c r="V48" s="2244"/>
      <c r="W48" s="2244"/>
      <c r="X48" s="2244"/>
    </row>
    <row r="49" spans="1:24" ht="17.25" customHeight="1">
      <c r="A49" s="753" t="s">
        <v>1758</v>
      </c>
      <c r="B49" s="753"/>
      <c r="C49" s="753"/>
      <c r="D49" s="753"/>
      <c r="E49" s="753"/>
      <c r="F49" s="753"/>
      <c r="G49" s="753"/>
      <c r="H49" s="753"/>
      <c r="I49" s="753"/>
      <c r="J49" s="753"/>
      <c r="K49" s="753"/>
      <c r="L49" s="753"/>
      <c r="M49" s="753"/>
      <c r="N49" s="753"/>
    </row>
    <row r="50" spans="1:24" ht="17.25" customHeight="1">
      <c r="A50" s="2244"/>
      <c r="B50" s="2244"/>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row>
    <row r="51" spans="1:24" ht="17.25" customHeight="1">
      <c r="A51" s="741" t="s">
        <v>1753</v>
      </c>
    </row>
    <row r="52" spans="1:24" ht="17.25" customHeight="1">
      <c r="A52" s="2243"/>
      <c r="B52" s="2243"/>
      <c r="C52" s="2243"/>
      <c r="D52" s="2243"/>
      <c r="E52" s="2243"/>
      <c r="F52" s="2243"/>
      <c r="G52" s="2243"/>
      <c r="H52" s="2243"/>
      <c r="I52" s="2243"/>
      <c r="J52" s="2243"/>
      <c r="K52" s="2243"/>
      <c r="L52" s="2243"/>
      <c r="M52" s="2243"/>
      <c r="N52" s="2243"/>
      <c r="O52" s="2243"/>
      <c r="P52" s="2243"/>
      <c r="Q52" s="2243"/>
      <c r="R52" s="2243"/>
      <c r="S52" s="2243"/>
      <c r="T52" s="2243"/>
      <c r="U52" s="2243"/>
      <c r="V52" s="2243"/>
      <c r="W52" s="2243"/>
      <c r="X52" s="2243"/>
    </row>
    <row r="53" spans="1:24" ht="17.25" customHeight="1">
      <c r="A53" s="741" t="s">
        <v>1754</v>
      </c>
    </row>
    <row r="54" spans="1:24" ht="17.25" customHeight="1">
      <c r="A54" s="2243"/>
      <c r="B54" s="2243"/>
      <c r="C54" s="2243"/>
      <c r="D54" s="2243"/>
      <c r="E54" s="2243"/>
      <c r="F54" s="2243"/>
      <c r="G54" s="2243"/>
      <c r="H54" s="2243"/>
      <c r="I54" s="2243"/>
      <c r="J54" s="2243"/>
      <c r="K54" s="2243"/>
      <c r="L54" s="2243"/>
      <c r="M54" s="2243"/>
      <c r="N54" s="2243"/>
      <c r="O54" s="2243"/>
      <c r="P54" s="2243"/>
      <c r="Q54" s="2243"/>
      <c r="R54" s="2243"/>
      <c r="S54" s="2243"/>
      <c r="T54" s="2243"/>
      <c r="U54" s="2243"/>
      <c r="V54" s="2243"/>
      <c r="W54" s="2243"/>
      <c r="X54" s="2243"/>
    </row>
    <row r="55" spans="1:24" ht="17.25" customHeight="1">
      <c r="B55" s="755"/>
    </row>
    <row r="56" spans="1:24" ht="17.25" customHeight="1">
      <c r="A56" s="741" t="s">
        <v>1776</v>
      </c>
    </row>
    <row r="57" spans="1:24" ht="17.25" customHeight="1">
      <c r="A57" s="741" t="s">
        <v>1761</v>
      </c>
    </row>
    <row r="58" spans="1:24" ht="17.25" customHeight="1">
      <c r="A58" s="2243"/>
      <c r="B58" s="2243"/>
      <c r="C58" s="2243"/>
      <c r="D58" s="2243"/>
      <c r="E58" s="2243"/>
      <c r="F58" s="2243"/>
      <c r="G58" s="2243"/>
      <c r="H58" s="2243"/>
      <c r="I58" s="2243"/>
      <c r="J58" s="2243"/>
      <c r="K58" s="2243"/>
      <c r="L58" s="2243"/>
      <c r="M58" s="2243"/>
      <c r="N58" s="2243"/>
      <c r="O58" s="2243"/>
      <c r="P58" s="2243"/>
      <c r="Q58" s="2243"/>
      <c r="R58" s="2243"/>
      <c r="S58" s="2243"/>
      <c r="T58" s="2243"/>
      <c r="U58" s="2243"/>
      <c r="V58" s="2243"/>
      <c r="W58" s="2243"/>
      <c r="X58" s="2243"/>
    </row>
    <row r="59" spans="1:24" ht="17.25" customHeight="1">
      <c r="A59" s="741" t="s">
        <v>1762</v>
      </c>
    </row>
    <row r="60" spans="1:24" ht="17.25" customHeight="1">
      <c r="A60" s="2243"/>
      <c r="B60" s="2243"/>
      <c r="C60" s="2243"/>
      <c r="D60" s="2243"/>
      <c r="E60" s="2243"/>
      <c r="F60" s="2243"/>
      <c r="G60" s="2243"/>
      <c r="H60" s="2243"/>
      <c r="I60" s="2243"/>
      <c r="J60" s="2243"/>
      <c r="K60" s="2243"/>
      <c r="L60" s="2243"/>
      <c r="M60" s="2243"/>
      <c r="N60" s="2243"/>
      <c r="O60" s="2243"/>
      <c r="P60" s="2243"/>
      <c r="Q60" s="2243"/>
      <c r="R60" s="2243"/>
      <c r="S60" s="2243"/>
      <c r="T60" s="2243"/>
      <c r="U60" s="2243"/>
      <c r="V60" s="2243"/>
      <c r="W60" s="2243"/>
      <c r="X60" s="2243"/>
    </row>
    <row r="61" spans="1:24" ht="17.25" customHeight="1">
      <c r="A61" s="741" t="s">
        <v>1763</v>
      </c>
    </row>
    <row r="62" spans="1:24" ht="17.25" customHeight="1">
      <c r="A62" s="2243"/>
      <c r="B62" s="2243"/>
      <c r="C62" s="2243"/>
      <c r="D62" s="2243"/>
      <c r="E62" s="2243"/>
      <c r="F62" s="2243"/>
      <c r="G62" s="2243"/>
      <c r="H62" s="2243"/>
      <c r="I62" s="2243"/>
      <c r="J62" s="2243"/>
      <c r="K62" s="2243"/>
      <c r="L62" s="2243"/>
      <c r="M62" s="2243"/>
      <c r="N62" s="2243"/>
      <c r="O62" s="2243"/>
      <c r="P62" s="2243"/>
      <c r="Q62" s="2243"/>
      <c r="R62" s="2243"/>
      <c r="S62" s="2243"/>
      <c r="T62" s="2243"/>
      <c r="U62" s="2243"/>
      <c r="V62" s="2243"/>
      <c r="W62" s="2243"/>
      <c r="X62" s="2243"/>
    </row>
    <row r="63" spans="1:24" ht="17.25" customHeight="1">
      <c r="A63" s="741"/>
    </row>
    <row r="64" spans="1:24" ht="17.25" customHeight="1">
      <c r="A64" s="741" t="s">
        <v>1777</v>
      </c>
    </row>
    <row r="65" spans="1:24" ht="17.25" customHeight="1">
      <c r="A65" s="2250"/>
      <c r="B65" s="2250"/>
      <c r="C65" s="2250"/>
      <c r="D65" s="2250"/>
      <c r="E65" s="2250"/>
      <c r="F65" s="2250"/>
      <c r="G65" s="2250"/>
      <c r="H65" s="2250"/>
      <c r="I65" s="2250"/>
      <c r="J65" s="2250"/>
      <c r="K65" s="2250"/>
      <c r="L65" s="2250"/>
      <c r="M65" s="2250"/>
      <c r="N65" s="2250"/>
      <c r="O65" s="2250"/>
      <c r="P65" s="2250"/>
      <c r="Q65" s="2250"/>
      <c r="R65" s="2250"/>
      <c r="S65" s="2250"/>
      <c r="T65" s="2250"/>
      <c r="U65" s="2250"/>
      <c r="V65" s="2250"/>
      <c r="W65" s="2250"/>
      <c r="X65" s="2250"/>
    </row>
    <row r="66" spans="1:24" ht="17.25" customHeight="1">
      <c r="A66" s="741"/>
    </row>
    <row r="67" spans="1:24" ht="17.25" customHeight="1">
      <c r="A67" s="741" t="s">
        <v>1778</v>
      </c>
    </row>
    <row r="68" spans="1:24" ht="17.25" customHeight="1">
      <c r="A68" s="2250"/>
      <c r="B68" s="2250"/>
      <c r="C68" s="2250"/>
      <c r="D68" s="2250"/>
      <c r="E68" s="2250"/>
      <c r="F68" s="2250"/>
      <c r="G68" s="2250"/>
      <c r="H68" s="2250"/>
      <c r="I68" s="2250"/>
      <c r="J68" s="2250"/>
      <c r="K68" s="2250"/>
      <c r="L68" s="2250"/>
      <c r="M68" s="2250"/>
      <c r="N68" s="2250"/>
      <c r="O68" s="2250"/>
      <c r="P68" s="2250"/>
      <c r="Q68" s="2250"/>
      <c r="R68" s="2250"/>
      <c r="S68" s="2250"/>
      <c r="T68" s="2250"/>
      <c r="U68" s="2250"/>
      <c r="V68" s="2250"/>
      <c r="W68" s="2250"/>
      <c r="X68" s="2250"/>
    </row>
    <row r="69" spans="1:24" ht="17.25" customHeight="1">
      <c r="A69" s="741"/>
    </row>
    <row r="70" spans="1:24" ht="17.25" customHeight="1">
      <c r="A70" s="741" t="s">
        <v>1779</v>
      </c>
    </row>
    <row r="71" spans="1:24" ht="17.25" customHeight="1">
      <c r="A71" s="741" t="s">
        <v>1780</v>
      </c>
    </row>
    <row r="72" spans="1:24" ht="17.25" customHeight="1">
      <c r="A72" s="741" t="s">
        <v>1781</v>
      </c>
    </row>
    <row r="73" spans="1:24" ht="17.25" customHeight="1">
      <c r="A73" s="741" t="s">
        <v>1782</v>
      </c>
    </row>
    <row r="74" spans="1:24" ht="17.25" customHeight="1">
      <c r="A74" s="741" t="s">
        <v>1783</v>
      </c>
    </row>
    <row r="75" spans="1:24" ht="17.25" customHeight="1">
      <c r="A75" s="535"/>
    </row>
    <row r="76" spans="1:24" ht="17.25" customHeight="1">
      <c r="A76" s="535"/>
    </row>
    <row r="77" spans="1:24" ht="17.25" customHeight="1">
      <c r="A77" s="535"/>
    </row>
    <row r="78" spans="1:24" ht="17.25" customHeight="1">
      <c r="A78" s="535"/>
    </row>
    <row r="79" spans="1:24" ht="17.25" customHeight="1">
      <c r="A79" s="535"/>
    </row>
    <row r="80" spans="1:24" ht="17.25" customHeight="1">
      <c r="A80" s="535"/>
    </row>
    <row r="81" spans="1:1" ht="17.25" customHeight="1">
      <c r="A81" s="535"/>
    </row>
    <row r="82" spans="1:1" ht="17.25" customHeight="1">
      <c r="A82" s="535"/>
    </row>
    <row r="83" spans="1:1" ht="17.25" customHeight="1">
      <c r="A83" s="535"/>
    </row>
    <row r="84" spans="1:1" ht="17.25" customHeight="1">
      <c r="A84" s="535"/>
    </row>
    <row r="85" spans="1:1" ht="17.25" customHeight="1">
      <c r="A85" s="535"/>
    </row>
    <row r="86" spans="1:1" ht="17.25" customHeight="1">
      <c r="A86" s="535"/>
    </row>
  </sheetData>
  <mergeCells count="32">
    <mergeCell ref="A3:X4"/>
    <mergeCell ref="S6:X6"/>
    <mergeCell ref="J8:N8"/>
    <mergeCell ref="O8:X8"/>
    <mergeCell ref="J9:N9"/>
    <mergeCell ref="O9:X9"/>
    <mergeCell ref="J10:N10"/>
    <mergeCell ref="O10:X10"/>
    <mergeCell ref="A13:X13"/>
    <mergeCell ref="A17:X17"/>
    <mergeCell ref="A20:X20"/>
    <mergeCell ref="A23:X23"/>
    <mergeCell ref="A33:X33"/>
    <mergeCell ref="A35:X35"/>
    <mergeCell ref="A37:X37"/>
    <mergeCell ref="A39:X39"/>
    <mergeCell ref="A68:X68"/>
    <mergeCell ref="A58:X58"/>
    <mergeCell ref="A60:X60"/>
    <mergeCell ref="A62:X62"/>
    <mergeCell ref="G8:I11"/>
    <mergeCell ref="J11:N11"/>
    <mergeCell ref="O11:X11"/>
    <mergeCell ref="A29:H29"/>
    <mergeCell ref="J29:Q29"/>
    <mergeCell ref="A65:X65"/>
    <mergeCell ref="A44:X44"/>
    <mergeCell ref="A46:X46"/>
    <mergeCell ref="A48:X48"/>
    <mergeCell ref="A50:X50"/>
    <mergeCell ref="A52:X52"/>
    <mergeCell ref="A54:X5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0" max="23" man="1"/>
  </rowBreaks>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J29:Q29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zoomScaleSheetLayoutView="100" workbookViewId="0">
      <selection activeCell="A3" sqref="A3:X4"/>
    </sheetView>
  </sheetViews>
  <sheetFormatPr defaultRowHeight="17.25" customHeight="1"/>
  <cols>
    <col min="1" max="1" width="3.625" style="740" customWidth="1"/>
    <col min="2" max="23" width="3.625" style="741" customWidth="1"/>
    <col min="24" max="24" width="3.625" style="740" customWidth="1"/>
    <col min="25" max="16384" width="9" style="741"/>
  </cols>
  <sheetData>
    <row r="1" spans="1:25" ht="17.25" customHeight="1">
      <c r="X1" s="422" t="s">
        <v>1784</v>
      </c>
      <c r="Y1" s="559" t="s">
        <v>571</v>
      </c>
    </row>
    <row r="3" spans="1:25" ht="17.25" customHeight="1">
      <c r="A3" s="2254" t="s">
        <v>1785</v>
      </c>
      <c r="B3" s="2254"/>
      <c r="C3" s="2254"/>
      <c r="D3" s="2254"/>
      <c r="E3" s="2254"/>
      <c r="F3" s="2254"/>
      <c r="G3" s="2254"/>
      <c r="H3" s="2254"/>
      <c r="I3" s="2254"/>
      <c r="J3" s="2254"/>
      <c r="K3" s="2254"/>
      <c r="L3" s="2254"/>
      <c r="M3" s="2254"/>
      <c r="N3" s="2254"/>
      <c r="O3" s="2254"/>
      <c r="P3" s="2254"/>
      <c r="Q3" s="2254"/>
      <c r="R3" s="2254"/>
      <c r="S3" s="2254"/>
      <c r="T3" s="2254"/>
      <c r="U3" s="2254"/>
      <c r="V3" s="2254"/>
      <c r="W3" s="2254"/>
      <c r="X3" s="2254"/>
    </row>
    <row r="4" spans="1:25" ht="17.25" customHeight="1">
      <c r="A4" s="2254"/>
      <c r="B4" s="2254"/>
      <c r="C4" s="2254"/>
      <c r="D4" s="2254"/>
      <c r="E4" s="2254"/>
      <c r="F4" s="2254"/>
      <c r="G4" s="2254"/>
      <c r="H4" s="2254"/>
      <c r="I4" s="2254"/>
      <c r="J4" s="2254"/>
      <c r="K4" s="2254"/>
      <c r="L4" s="2254"/>
      <c r="M4" s="2254"/>
      <c r="N4" s="2254"/>
      <c r="O4" s="2254"/>
      <c r="P4" s="2254"/>
      <c r="Q4" s="2254"/>
      <c r="R4" s="2254"/>
      <c r="S4" s="2254"/>
      <c r="T4" s="2254"/>
      <c r="U4" s="2254"/>
      <c r="V4" s="2254"/>
      <c r="W4" s="2254"/>
      <c r="X4" s="2254"/>
    </row>
    <row r="5" spans="1:25" ht="17.25" customHeight="1">
      <c r="A5" s="752"/>
      <c r="B5" s="752"/>
      <c r="C5" s="752"/>
      <c r="D5" s="752"/>
      <c r="E5" s="752"/>
      <c r="F5" s="752"/>
      <c r="G5" s="752"/>
      <c r="H5" s="752"/>
      <c r="I5" s="752"/>
      <c r="J5" s="752"/>
      <c r="K5" s="752"/>
      <c r="L5" s="752"/>
      <c r="M5" s="752"/>
      <c r="N5" s="752"/>
      <c r="O5" s="752"/>
      <c r="P5" s="752"/>
      <c r="Q5" s="752"/>
      <c r="R5" s="752"/>
      <c r="S5" s="752"/>
      <c r="T5" s="752"/>
      <c r="U5" s="752"/>
      <c r="V5" s="752"/>
      <c r="W5" s="752"/>
      <c r="X5" s="752"/>
    </row>
    <row r="6" spans="1:25"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row>
    <row r="7" spans="1:25"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row>
    <row r="8" spans="1:25" ht="17.25" customHeight="1">
      <c r="A8" s="741"/>
      <c r="J8" s="899" t="s">
        <v>959</v>
      </c>
      <c r="K8" s="899"/>
      <c r="L8" s="899"/>
      <c r="M8" s="899"/>
      <c r="N8" s="899"/>
      <c r="O8" s="900" t="str">
        <f>IF(基本情報!$C$3="","",基本情報!$C$3)</f>
        <v/>
      </c>
      <c r="P8" s="900"/>
      <c r="Q8" s="900"/>
      <c r="R8" s="900"/>
      <c r="S8" s="900"/>
      <c r="T8" s="900"/>
      <c r="U8" s="900"/>
      <c r="V8" s="900"/>
      <c r="W8" s="900"/>
      <c r="X8" s="900"/>
    </row>
    <row r="9" spans="1:25" ht="17.25" customHeight="1">
      <c r="A9" s="741"/>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5" ht="17.25" customHeight="1">
      <c r="A10" s="741"/>
      <c r="J10" s="899" t="s">
        <v>961</v>
      </c>
      <c r="K10" s="899"/>
      <c r="L10" s="899"/>
      <c r="M10" s="899"/>
      <c r="N10" s="899"/>
      <c r="O10" s="900" t="str">
        <f>IF(基本情報!$C$5="","",基本情報!$C$5)</f>
        <v/>
      </c>
      <c r="P10" s="900"/>
      <c r="Q10" s="900"/>
      <c r="R10" s="900"/>
      <c r="S10" s="900"/>
      <c r="T10" s="900"/>
      <c r="U10" s="900"/>
      <c r="V10" s="900"/>
      <c r="W10" s="900"/>
      <c r="X10" s="900"/>
    </row>
    <row r="11" spans="1:25" ht="17.25" customHeight="1">
      <c r="A11" s="752"/>
      <c r="B11" s="753"/>
      <c r="C11" s="753"/>
      <c r="D11" s="753"/>
      <c r="E11" s="753"/>
      <c r="F11" s="753"/>
      <c r="G11" s="753"/>
      <c r="H11" s="753"/>
      <c r="I11" s="753"/>
      <c r="J11" s="753"/>
      <c r="K11" s="753"/>
      <c r="L11" s="753"/>
      <c r="M11" s="753"/>
      <c r="N11" s="753"/>
      <c r="O11" s="753"/>
      <c r="P11" s="753"/>
      <c r="X11" s="742"/>
    </row>
    <row r="12" spans="1:25" ht="17.25" customHeight="1">
      <c r="A12" s="766" t="s">
        <v>1861</v>
      </c>
      <c r="B12" s="766"/>
      <c r="C12" s="766"/>
      <c r="D12" s="766"/>
      <c r="E12" s="766"/>
      <c r="F12" s="766"/>
      <c r="G12" s="766"/>
      <c r="H12" s="766"/>
      <c r="I12" s="766"/>
      <c r="J12" s="766"/>
      <c r="K12" s="766"/>
      <c r="L12" s="766"/>
      <c r="M12" s="766"/>
      <c r="N12" s="766"/>
      <c r="O12" s="766"/>
      <c r="P12" s="766"/>
      <c r="Q12" s="766"/>
      <c r="R12" s="766"/>
      <c r="S12" s="766"/>
      <c r="T12" s="766"/>
      <c r="U12" s="766"/>
      <c r="V12" s="766"/>
      <c r="W12" s="766"/>
      <c r="X12" s="765"/>
    </row>
    <row r="13" spans="1:25" ht="17.25" customHeight="1">
      <c r="A13" s="758" t="s">
        <v>1786</v>
      </c>
      <c r="B13" s="758"/>
      <c r="C13" s="758"/>
      <c r="Q13" s="758"/>
      <c r="R13" s="758"/>
      <c r="S13" s="758"/>
      <c r="T13" s="758"/>
      <c r="U13" s="758"/>
      <c r="V13" s="758"/>
      <c r="W13" s="758"/>
      <c r="X13" s="758"/>
    </row>
    <row r="14" spans="1:25" ht="17.25" customHeight="1">
      <c r="A14" s="758" t="s">
        <v>1787</v>
      </c>
      <c r="B14" s="758"/>
      <c r="C14" s="758"/>
      <c r="Q14" s="758"/>
      <c r="R14" s="758"/>
      <c r="S14" s="758"/>
      <c r="T14" s="758"/>
      <c r="U14" s="758"/>
      <c r="V14" s="758"/>
      <c r="W14" s="758"/>
      <c r="X14" s="758"/>
    </row>
    <row r="15" spans="1:25" ht="17.25" customHeight="1">
      <c r="A15" s="758" t="s">
        <v>1860</v>
      </c>
      <c r="B15" s="758"/>
      <c r="C15" s="758"/>
      <c r="Q15" s="758"/>
      <c r="R15" s="758"/>
      <c r="S15" s="758"/>
      <c r="T15" s="758"/>
      <c r="U15" s="758"/>
      <c r="V15" s="758"/>
      <c r="W15" s="758"/>
      <c r="X15" s="758"/>
    </row>
    <row r="16" spans="1:25" ht="17.25" customHeight="1">
      <c r="A16" s="758" t="s">
        <v>1788</v>
      </c>
      <c r="B16" s="758"/>
      <c r="C16" s="758"/>
      <c r="Q16" s="758"/>
      <c r="R16" s="758"/>
      <c r="S16" s="758"/>
      <c r="T16" s="758"/>
      <c r="U16" s="758"/>
      <c r="V16" s="758"/>
      <c r="W16" s="758"/>
      <c r="X16" s="758"/>
    </row>
    <row r="17" spans="1:24" ht="17.25" customHeight="1">
      <c r="A17" s="756"/>
      <c r="B17" s="757"/>
      <c r="C17" s="757"/>
      <c r="D17" s="743"/>
      <c r="E17" s="743"/>
      <c r="F17" s="743"/>
      <c r="G17" s="743"/>
      <c r="H17" s="743"/>
      <c r="I17" s="743"/>
      <c r="J17" s="743"/>
      <c r="K17" s="743"/>
      <c r="L17" s="743"/>
      <c r="M17" s="743"/>
      <c r="N17" s="743"/>
      <c r="O17" s="743"/>
      <c r="P17" s="743"/>
      <c r="Q17" s="757"/>
      <c r="R17" s="757"/>
      <c r="S17" s="757"/>
      <c r="T17" s="757"/>
      <c r="U17" s="757"/>
      <c r="V17" s="757"/>
      <c r="W17" s="757"/>
      <c r="X17" s="756"/>
    </row>
    <row r="18" spans="1:24" ht="17.25" customHeight="1">
      <c r="A18" s="2247" t="s">
        <v>1742</v>
      </c>
      <c r="B18" s="2247"/>
      <c r="C18" s="2247"/>
      <c r="D18" s="2248"/>
      <c r="E18" s="2248"/>
      <c r="F18" s="2248"/>
      <c r="G18" s="2248"/>
      <c r="H18" s="2248"/>
      <c r="I18" s="2248"/>
      <c r="J18" s="2248"/>
      <c r="K18" s="2248"/>
      <c r="L18" s="2248"/>
      <c r="M18" s="2248"/>
      <c r="N18" s="2248"/>
      <c r="O18" s="2248"/>
      <c r="P18" s="2248"/>
      <c r="Q18" s="2247"/>
      <c r="R18" s="2247"/>
      <c r="S18" s="2247"/>
      <c r="T18" s="2247"/>
      <c r="U18" s="2247"/>
      <c r="V18" s="2247"/>
      <c r="W18" s="2247"/>
      <c r="X18" s="2247"/>
    </row>
    <row r="19" spans="1:24" ht="17.25" customHeight="1">
      <c r="A19" s="752"/>
      <c r="B19" s="753"/>
      <c r="C19" s="753"/>
      <c r="D19" s="744"/>
      <c r="E19" s="744"/>
      <c r="F19" s="744"/>
      <c r="G19" s="744"/>
      <c r="H19" s="744"/>
      <c r="I19" s="744"/>
      <c r="J19" s="744"/>
      <c r="K19" s="744"/>
      <c r="L19" s="744"/>
      <c r="M19" s="744"/>
      <c r="N19" s="744"/>
      <c r="O19" s="744"/>
      <c r="P19" s="744"/>
    </row>
    <row r="20" spans="1:24" ht="17.25" customHeight="1">
      <c r="A20" s="759" t="s">
        <v>1668</v>
      </c>
      <c r="B20" s="759"/>
      <c r="C20" s="751"/>
      <c r="D20" s="744"/>
      <c r="E20" s="744"/>
      <c r="F20" s="744"/>
      <c r="G20" s="744"/>
      <c r="H20" s="744"/>
      <c r="I20" s="744"/>
      <c r="J20" s="744"/>
      <c r="K20" s="744"/>
      <c r="L20" s="744"/>
      <c r="M20" s="744"/>
      <c r="N20" s="744"/>
      <c r="O20" s="744"/>
      <c r="X20" s="741"/>
    </row>
    <row r="21" spans="1:24" ht="17.25" customHeight="1">
      <c r="A21" s="2245" t="str">
        <f>IF(基本情報!$C$1="","",基本情報!$C$1)</f>
        <v/>
      </c>
      <c r="B21" s="2245"/>
      <c r="C21" s="2245"/>
      <c r="D21" s="2245"/>
      <c r="E21" s="2245"/>
      <c r="F21" s="2245"/>
      <c r="G21" s="2245"/>
      <c r="H21" s="2245"/>
      <c r="I21" s="2245"/>
      <c r="J21" s="2245"/>
      <c r="K21" s="2245"/>
      <c r="L21" s="2245"/>
      <c r="M21" s="2245"/>
      <c r="N21" s="2245"/>
      <c r="O21" s="2245"/>
      <c r="P21" s="2245"/>
      <c r="Q21" s="2245"/>
      <c r="R21" s="2245"/>
      <c r="S21" s="2245"/>
      <c r="T21" s="2245"/>
      <c r="U21" s="2245"/>
      <c r="V21" s="2245"/>
      <c r="W21" s="2245"/>
      <c r="X21" s="2245"/>
    </row>
    <row r="22" spans="1:24" ht="17.25" customHeight="1">
      <c r="A22" s="753"/>
      <c r="B22" s="753"/>
      <c r="C22" s="744"/>
      <c r="D22" s="744"/>
      <c r="E22" s="744"/>
      <c r="F22" s="744"/>
      <c r="G22" s="744"/>
      <c r="H22" s="744"/>
      <c r="I22" s="744"/>
      <c r="J22" s="744"/>
      <c r="K22" s="744"/>
      <c r="L22" s="744"/>
      <c r="M22" s="744"/>
      <c r="N22" s="744"/>
      <c r="O22" s="744"/>
      <c r="X22" s="741"/>
    </row>
    <row r="23" spans="1:24" ht="17.25" customHeight="1">
      <c r="A23" s="758" t="s">
        <v>1745</v>
      </c>
      <c r="B23" s="758"/>
      <c r="D23" s="744"/>
      <c r="E23" s="744"/>
      <c r="F23" s="744"/>
      <c r="G23" s="744"/>
      <c r="H23" s="744"/>
      <c r="I23" s="744"/>
      <c r="J23" s="744"/>
      <c r="K23" s="744"/>
      <c r="L23" s="744"/>
      <c r="M23" s="744"/>
      <c r="N23" s="744"/>
      <c r="O23" s="744"/>
      <c r="X23" s="741"/>
    </row>
    <row r="24" spans="1:24" ht="17.25" customHeight="1">
      <c r="A24" s="2245" t="str">
        <f>IF(基本情報!$C$2="","",基本情報!$C$2)</f>
        <v/>
      </c>
      <c r="B24" s="2245"/>
      <c r="C24" s="2245"/>
      <c r="D24" s="2245"/>
      <c r="E24" s="2245"/>
      <c r="F24" s="2245"/>
      <c r="G24" s="2245"/>
      <c r="H24" s="2245"/>
      <c r="I24" s="2245"/>
      <c r="J24" s="2245"/>
      <c r="K24" s="2245"/>
      <c r="L24" s="2245"/>
      <c r="M24" s="2245"/>
      <c r="N24" s="2245"/>
      <c r="O24" s="2245"/>
      <c r="P24" s="2245"/>
      <c r="Q24" s="2245"/>
      <c r="R24" s="2245"/>
      <c r="S24" s="2245"/>
      <c r="T24" s="2245"/>
      <c r="U24" s="2245"/>
      <c r="V24" s="2245"/>
      <c r="W24" s="2245"/>
      <c r="X24" s="2245"/>
    </row>
    <row r="25" spans="1:24" ht="17.25" customHeight="1">
      <c r="A25" s="764"/>
      <c r="B25" s="753"/>
      <c r="C25" s="753"/>
      <c r="D25" s="753"/>
      <c r="E25" s="753"/>
      <c r="F25" s="754"/>
      <c r="G25" s="754"/>
      <c r="H25" s="754"/>
      <c r="I25" s="754"/>
      <c r="J25" s="754"/>
      <c r="K25" s="754"/>
      <c r="L25" s="754"/>
      <c r="M25" s="754"/>
      <c r="N25" s="754"/>
      <c r="O25" s="754"/>
      <c r="P25" s="754"/>
      <c r="Q25" s="765"/>
      <c r="R25" s="765"/>
      <c r="S25" s="765"/>
    </row>
    <row r="26" spans="1:24" ht="17.25" customHeight="1">
      <c r="A26" s="753" t="s">
        <v>1789</v>
      </c>
      <c r="B26" s="753"/>
      <c r="C26" s="744"/>
      <c r="D26" s="744"/>
      <c r="E26" s="744"/>
      <c r="F26" s="744"/>
      <c r="G26" s="744"/>
      <c r="H26" s="744"/>
      <c r="I26" s="744"/>
      <c r="J26" s="744"/>
      <c r="K26" s="744"/>
      <c r="L26" s="744"/>
      <c r="M26" s="744"/>
      <c r="N26" s="744"/>
      <c r="O26" s="744"/>
      <c r="R26" s="765"/>
      <c r="S26" s="765"/>
    </row>
    <row r="27" spans="1:24" ht="17.25" customHeight="1">
      <c r="A27" s="2251" t="str">
        <f>IF(基本情報!$C$13="","",基本情報!$C$13)</f>
        <v>令和　年　月　日</v>
      </c>
      <c r="B27" s="2251"/>
      <c r="C27" s="2251"/>
      <c r="D27" s="2251"/>
      <c r="E27" s="2251"/>
      <c r="F27" s="2251"/>
      <c r="G27" s="2251"/>
      <c r="H27" s="2251"/>
      <c r="I27" s="742" t="s">
        <v>904</v>
      </c>
      <c r="J27" s="2252" t="s">
        <v>706</v>
      </c>
      <c r="K27" s="2252"/>
      <c r="L27" s="2252"/>
      <c r="M27" s="2252"/>
      <c r="N27" s="2252"/>
      <c r="O27" s="2252"/>
      <c r="P27" s="2252"/>
      <c r="Q27" s="2252"/>
      <c r="R27" s="765"/>
      <c r="S27" s="765"/>
    </row>
    <row r="28" spans="1:24" ht="17.25" customHeight="1">
      <c r="A28" s="764"/>
      <c r="B28" s="753"/>
      <c r="C28" s="753"/>
      <c r="D28" s="753"/>
      <c r="E28" s="753"/>
      <c r="F28" s="754"/>
      <c r="G28" s="754"/>
      <c r="H28" s="754"/>
      <c r="I28" s="754"/>
      <c r="J28" s="754"/>
      <c r="K28" s="754"/>
      <c r="L28" s="754"/>
      <c r="M28" s="754"/>
      <c r="N28" s="754"/>
      <c r="O28" s="754"/>
      <c r="P28" s="754"/>
      <c r="Q28" s="765"/>
      <c r="R28" s="765"/>
      <c r="S28" s="765"/>
    </row>
    <row r="29" spans="1:24" ht="17.25" customHeight="1">
      <c r="A29" s="754" t="s">
        <v>1790</v>
      </c>
      <c r="B29" s="753"/>
      <c r="C29" s="753"/>
      <c r="D29" s="753"/>
      <c r="E29" s="754"/>
      <c r="F29" s="753"/>
      <c r="G29" s="753"/>
      <c r="H29" s="753"/>
      <c r="I29" s="753"/>
      <c r="J29" s="753"/>
      <c r="K29" s="753"/>
      <c r="L29" s="753"/>
      <c r="M29" s="753"/>
      <c r="N29" s="753"/>
      <c r="X29" s="741"/>
    </row>
    <row r="30" spans="1:24" ht="17.25" customHeight="1">
      <c r="A30" s="2250" t="s">
        <v>1766</v>
      </c>
      <c r="B30" s="2250"/>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row>
    <row r="31" spans="1:24" ht="17.25" customHeight="1">
      <c r="A31" s="764"/>
      <c r="B31" s="753"/>
      <c r="C31" s="753"/>
      <c r="D31" s="753"/>
      <c r="E31" s="753"/>
      <c r="F31" s="753"/>
      <c r="G31" s="753"/>
      <c r="H31" s="753"/>
      <c r="I31" s="753"/>
      <c r="J31" s="753"/>
      <c r="K31" s="753"/>
      <c r="L31" s="753"/>
      <c r="M31" s="753"/>
      <c r="N31" s="753"/>
      <c r="O31" s="753"/>
      <c r="P31" s="753"/>
    </row>
    <row r="32" spans="1:24" ht="17.25" customHeight="1">
      <c r="A32" s="753" t="s">
        <v>1791</v>
      </c>
      <c r="B32" s="753"/>
      <c r="C32" s="753"/>
      <c r="D32" s="753"/>
      <c r="E32" s="753"/>
      <c r="F32" s="753"/>
      <c r="G32" s="753"/>
      <c r="H32" s="753"/>
      <c r="I32" s="753"/>
      <c r="J32" s="753"/>
      <c r="K32" s="753"/>
      <c r="L32" s="753"/>
      <c r="M32" s="753"/>
      <c r="N32" s="753"/>
      <c r="O32" s="753"/>
      <c r="W32" s="740"/>
      <c r="X32" s="741"/>
    </row>
    <row r="33" spans="1:24" ht="17.25" customHeight="1">
      <c r="A33" s="2250"/>
      <c r="B33" s="2250"/>
      <c r="C33" s="2250"/>
      <c r="D33" s="2250"/>
      <c r="E33" s="2250"/>
      <c r="F33" s="2250"/>
      <c r="G33" s="2250"/>
      <c r="H33" s="2250"/>
      <c r="I33" s="2250"/>
      <c r="J33" s="2250"/>
      <c r="K33" s="2250"/>
      <c r="L33" s="2250"/>
      <c r="M33" s="2250"/>
      <c r="N33" s="2250"/>
      <c r="O33" s="2250"/>
      <c r="P33" s="2250"/>
      <c r="Q33" s="2250"/>
      <c r="R33" s="2250"/>
      <c r="S33" s="2250"/>
      <c r="T33" s="2250"/>
      <c r="U33" s="2250"/>
      <c r="V33" s="2250"/>
      <c r="W33" s="2250"/>
      <c r="X33" s="2250"/>
    </row>
    <row r="34" spans="1:24" ht="17.25" customHeight="1">
      <c r="A34" s="753"/>
      <c r="B34" s="753"/>
      <c r="C34" s="753"/>
      <c r="D34" s="753"/>
      <c r="E34" s="753"/>
      <c r="F34" s="753"/>
      <c r="G34" s="753"/>
      <c r="H34" s="753"/>
      <c r="I34" s="753"/>
      <c r="J34" s="753"/>
      <c r="K34" s="753"/>
      <c r="L34" s="753"/>
      <c r="M34" s="753"/>
      <c r="N34" s="753"/>
      <c r="O34" s="753"/>
      <c r="W34" s="740"/>
      <c r="X34" s="741"/>
    </row>
    <row r="35" spans="1:24" ht="17.25" customHeight="1">
      <c r="A35" s="753" t="s">
        <v>1792</v>
      </c>
      <c r="B35" s="753"/>
      <c r="C35" s="753"/>
      <c r="D35" s="753"/>
      <c r="E35" s="753"/>
      <c r="F35" s="753"/>
      <c r="G35" s="753"/>
      <c r="H35" s="753"/>
      <c r="I35" s="753"/>
      <c r="J35" s="753"/>
      <c r="K35" s="753"/>
      <c r="L35" s="753"/>
      <c r="M35" s="753"/>
      <c r="N35" s="753"/>
      <c r="O35" s="753"/>
      <c r="W35" s="740"/>
      <c r="X35" s="741"/>
    </row>
    <row r="36" spans="1:24" ht="17.25" customHeight="1">
      <c r="A36" s="2250"/>
      <c r="B36" s="2250"/>
      <c r="C36" s="2250"/>
      <c r="D36" s="2250"/>
      <c r="E36" s="2250"/>
      <c r="F36" s="2250"/>
      <c r="G36" s="2250"/>
      <c r="H36" s="2250"/>
      <c r="I36" s="2250"/>
      <c r="J36" s="2250"/>
      <c r="K36" s="2250"/>
      <c r="L36" s="2250"/>
      <c r="M36" s="2250"/>
      <c r="N36" s="2250"/>
      <c r="O36" s="2250"/>
      <c r="P36" s="2250"/>
      <c r="Q36" s="2250"/>
      <c r="R36" s="2250"/>
      <c r="S36" s="2250"/>
      <c r="T36" s="2250"/>
      <c r="U36" s="2250"/>
      <c r="V36" s="2250"/>
      <c r="W36" s="2250"/>
      <c r="X36" s="2250"/>
    </row>
    <row r="37" spans="1:24" ht="17.25" customHeight="1">
      <c r="A37" s="535"/>
    </row>
    <row r="38" spans="1:24" ht="17.25" customHeight="1">
      <c r="A38" s="535"/>
    </row>
    <row r="39" spans="1:24" ht="17.25" customHeight="1">
      <c r="A39" s="535"/>
      <c r="S39" s="741" t="s">
        <v>348</v>
      </c>
    </row>
  </sheetData>
  <mergeCells count="17">
    <mergeCell ref="A18:X18"/>
    <mergeCell ref="A3:X4"/>
    <mergeCell ref="J8:N8"/>
    <mergeCell ref="O8:X8"/>
    <mergeCell ref="G9:I9"/>
    <mergeCell ref="J9:N9"/>
    <mergeCell ref="S6:X6"/>
    <mergeCell ref="O9:X9"/>
    <mergeCell ref="J10:N10"/>
    <mergeCell ref="O10:X10"/>
    <mergeCell ref="A33:X33"/>
    <mergeCell ref="A36:X36"/>
    <mergeCell ref="A21:X21"/>
    <mergeCell ref="A24:X24"/>
    <mergeCell ref="A27:H27"/>
    <mergeCell ref="J27:Q27"/>
    <mergeCell ref="A30:X3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J27:Q27</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view="pageBreakPreview" zoomScaleNormal="100" zoomScaleSheetLayoutView="100" workbookViewId="0">
      <selection activeCell="A3" sqref="A3:X4"/>
    </sheetView>
  </sheetViews>
  <sheetFormatPr defaultRowHeight="17.25" customHeight="1"/>
  <cols>
    <col min="1" max="1" width="3.625" style="740" customWidth="1"/>
    <col min="2" max="23" width="3.625" style="741" customWidth="1"/>
    <col min="24" max="24" width="3.625" style="740" customWidth="1"/>
    <col min="25" max="16384" width="9" style="741"/>
  </cols>
  <sheetData>
    <row r="1" spans="1:25" ht="17.25" customHeight="1">
      <c r="X1" s="422" t="s">
        <v>1793</v>
      </c>
      <c r="Y1" s="559" t="s">
        <v>571</v>
      </c>
    </row>
    <row r="3" spans="1:25" ht="17.25" customHeight="1">
      <c r="A3" s="2255" t="s">
        <v>1794</v>
      </c>
      <c r="B3" s="2255"/>
      <c r="C3" s="2255"/>
      <c r="D3" s="2255"/>
      <c r="E3" s="2255"/>
      <c r="F3" s="2255"/>
      <c r="G3" s="2255"/>
      <c r="H3" s="2255"/>
      <c r="I3" s="2255"/>
      <c r="J3" s="2255"/>
      <c r="K3" s="2255"/>
      <c r="L3" s="2255"/>
      <c r="M3" s="2255"/>
      <c r="N3" s="2255"/>
      <c r="O3" s="2255"/>
      <c r="P3" s="2255"/>
      <c r="Q3" s="2255"/>
      <c r="R3" s="2255"/>
      <c r="S3" s="2255"/>
      <c r="T3" s="2255"/>
      <c r="U3" s="2255"/>
      <c r="V3" s="2255"/>
      <c r="W3" s="2255"/>
      <c r="X3" s="2255"/>
    </row>
    <row r="4" spans="1:25" ht="17.25" customHeight="1">
      <c r="A4" s="2255"/>
      <c r="B4" s="2255"/>
      <c r="C4" s="2255"/>
      <c r="D4" s="2255"/>
      <c r="E4" s="2255"/>
      <c r="F4" s="2255"/>
      <c r="G4" s="2255"/>
      <c r="H4" s="2255"/>
      <c r="I4" s="2255"/>
      <c r="J4" s="2255"/>
      <c r="K4" s="2255"/>
      <c r="L4" s="2255"/>
      <c r="M4" s="2255"/>
      <c r="N4" s="2255"/>
      <c r="O4" s="2255"/>
      <c r="P4" s="2255"/>
      <c r="Q4" s="2255"/>
      <c r="R4" s="2255"/>
      <c r="S4" s="2255"/>
      <c r="T4" s="2255"/>
      <c r="U4" s="2255"/>
      <c r="V4" s="2255"/>
      <c r="W4" s="2255"/>
      <c r="X4" s="2255"/>
    </row>
    <row r="5" spans="1:25" ht="17.25" customHeight="1">
      <c r="A5" s="752"/>
      <c r="B5" s="752"/>
      <c r="C5" s="752"/>
      <c r="D5" s="752"/>
      <c r="E5" s="752"/>
      <c r="F5" s="752"/>
      <c r="G5" s="752"/>
      <c r="H5" s="752"/>
      <c r="I5" s="752"/>
      <c r="J5" s="752"/>
      <c r="K5" s="752"/>
      <c r="L5" s="752"/>
      <c r="M5" s="752"/>
      <c r="N5" s="752"/>
      <c r="O5" s="752"/>
      <c r="P5" s="752"/>
      <c r="Q5" s="752"/>
      <c r="R5" s="752"/>
      <c r="S5" s="752"/>
      <c r="T5" s="752"/>
      <c r="U5" s="752"/>
      <c r="V5" s="752"/>
      <c r="W5" s="752"/>
      <c r="X5" s="752"/>
    </row>
    <row r="6" spans="1:25" ht="17.25" customHeight="1">
      <c r="A6" s="437"/>
      <c r="B6" s="437"/>
      <c r="C6" s="437"/>
      <c r="D6" s="437"/>
      <c r="E6" s="437"/>
      <c r="F6" s="437"/>
      <c r="G6" s="437"/>
      <c r="H6" s="437"/>
      <c r="I6" s="437"/>
      <c r="J6" s="437"/>
      <c r="K6" s="437"/>
      <c r="L6" s="437"/>
      <c r="M6" s="437"/>
      <c r="N6" s="437"/>
      <c r="O6" s="438"/>
      <c r="P6" s="438"/>
      <c r="Q6" s="437"/>
      <c r="R6" s="439"/>
      <c r="S6" s="1872" t="s">
        <v>706</v>
      </c>
      <c r="T6" s="1872"/>
      <c r="U6" s="1872"/>
      <c r="V6" s="1872"/>
      <c r="W6" s="1872"/>
      <c r="X6" s="1872"/>
    </row>
    <row r="7" spans="1:25" ht="17.25" customHeight="1">
      <c r="A7" s="437" t="s">
        <v>1289</v>
      </c>
      <c r="B7" s="437"/>
      <c r="C7" s="437"/>
      <c r="D7" s="437"/>
      <c r="E7" s="437"/>
      <c r="F7" s="437"/>
      <c r="G7" s="438"/>
      <c r="H7" s="437"/>
      <c r="I7" s="437"/>
      <c r="J7" s="437"/>
      <c r="K7" s="437"/>
      <c r="L7" s="437"/>
      <c r="M7" s="438"/>
      <c r="N7" s="437"/>
      <c r="O7" s="437"/>
      <c r="P7" s="437"/>
      <c r="Q7" s="437"/>
      <c r="R7" s="437"/>
      <c r="S7" s="437"/>
      <c r="T7" s="437"/>
      <c r="U7" s="437"/>
      <c r="V7" s="437"/>
      <c r="W7" s="437"/>
      <c r="X7" s="437"/>
    </row>
    <row r="8" spans="1:25" ht="17.25" customHeight="1">
      <c r="A8" s="741"/>
      <c r="J8" s="899" t="s">
        <v>959</v>
      </c>
      <c r="K8" s="899"/>
      <c r="L8" s="899"/>
      <c r="M8" s="899"/>
      <c r="N8" s="899"/>
      <c r="O8" s="900" t="str">
        <f>IF(基本情報!$C$3="","",基本情報!$C$3)</f>
        <v/>
      </c>
      <c r="P8" s="900"/>
      <c r="Q8" s="900"/>
      <c r="R8" s="900"/>
      <c r="S8" s="900"/>
      <c r="T8" s="900"/>
      <c r="U8" s="900"/>
      <c r="V8" s="900"/>
      <c r="W8" s="900"/>
      <c r="X8" s="900"/>
    </row>
    <row r="9" spans="1:25" ht="17.25" customHeight="1">
      <c r="A9" s="741"/>
      <c r="G9" s="898" t="s">
        <v>7</v>
      </c>
      <c r="H9" s="898"/>
      <c r="I9" s="898"/>
      <c r="J9" s="899" t="s">
        <v>960</v>
      </c>
      <c r="K9" s="899"/>
      <c r="L9" s="899"/>
      <c r="M9" s="899"/>
      <c r="N9" s="899"/>
      <c r="O9" s="900" t="str">
        <f>IF(基本情報!$C$4="","",基本情報!$C$4)</f>
        <v/>
      </c>
      <c r="P9" s="900"/>
      <c r="Q9" s="900"/>
      <c r="R9" s="900"/>
      <c r="S9" s="900"/>
      <c r="T9" s="900"/>
      <c r="U9" s="900"/>
      <c r="V9" s="900"/>
      <c r="W9" s="900"/>
      <c r="X9" s="900"/>
    </row>
    <row r="10" spans="1:25" ht="17.25" customHeight="1">
      <c r="A10" s="741"/>
      <c r="J10" s="899" t="s">
        <v>961</v>
      </c>
      <c r="K10" s="899"/>
      <c r="L10" s="899"/>
      <c r="M10" s="899"/>
      <c r="N10" s="899"/>
      <c r="O10" s="900" t="str">
        <f>IF(基本情報!$C$5="","",基本情報!$C$5)</f>
        <v/>
      </c>
      <c r="P10" s="900"/>
      <c r="Q10" s="900"/>
      <c r="R10" s="900"/>
      <c r="S10" s="900"/>
      <c r="T10" s="900"/>
      <c r="U10" s="900"/>
      <c r="V10" s="900"/>
      <c r="W10" s="900"/>
      <c r="X10" s="900"/>
    </row>
    <row r="11" spans="1:25" ht="17.25" customHeight="1">
      <c r="A11" s="752"/>
      <c r="B11" s="753"/>
      <c r="C11" s="753"/>
      <c r="D11" s="753"/>
      <c r="E11" s="753"/>
      <c r="F11" s="753"/>
      <c r="G11" s="753"/>
      <c r="H11" s="753"/>
      <c r="I11" s="753"/>
      <c r="J11" s="753"/>
      <c r="K11" s="753"/>
      <c r="L11" s="753"/>
      <c r="M11" s="753"/>
      <c r="N11" s="753"/>
      <c r="O11" s="753"/>
      <c r="P11" s="753"/>
      <c r="X11" s="742"/>
    </row>
    <row r="12" spans="1:25" ht="17.25" customHeight="1">
      <c r="A12" s="766" t="s">
        <v>1861</v>
      </c>
      <c r="B12" s="766"/>
      <c r="C12" s="766"/>
      <c r="D12" s="766"/>
      <c r="E12" s="766"/>
      <c r="F12" s="766"/>
      <c r="G12" s="766"/>
      <c r="H12" s="766"/>
      <c r="I12" s="766"/>
      <c r="J12" s="766"/>
      <c r="K12" s="766"/>
      <c r="L12" s="766"/>
      <c r="M12" s="766"/>
      <c r="N12" s="766"/>
      <c r="O12" s="766"/>
      <c r="P12" s="766"/>
      <c r="Q12" s="766"/>
      <c r="R12" s="766"/>
      <c r="S12" s="766"/>
      <c r="T12" s="766"/>
      <c r="U12" s="766"/>
      <c r="V12" s="766"/>
      <c r="W12" s="766"/>
      <c r="X12" s="765"/>
    </row>
    <row r="13" spans="1:25" ht="17.25" customHeight="1">
      <c r="A13" s="758" t="s">
        <v>1786</v>
      </c>
      <c r="B13" s="758"/>
      <c r="C13" s="758"/>
      <c r="Q13" s="758"/>
      <c r="R13" s="758"/>
      <c r="S13" s="758"/>
      <c r="T13" s="758"/>
      <c r="U13" s="758"/>
      <c r="V13" s="758"/>
      <c r="W13" s="758"/>
      <c r="X13" s="758"/>
    </row>
    <row r="14" spans="1:25" ht="17.25" customHeight="1">
      <c r="A14" s="758" t="s">
        <v>1795</v>
      </c>
      <c r="B14" s="758"/>
      <c r="C14" s="758"/>
      <c r="Q14" s="758"/>
      <c r="R14" s="758"/>
      <c r="S14" s="758"/>
      <c r="T14" s="758"/>
      <c r="U14" s="758"/>
      <c r="V14" s="758"/>
      <c r="W14" s="758"/>
      <c r="X14" s="758"/>
    </row>
    <row r="15" spans="1:25" ht="17.25" customHeight="1">
      <c r="A15" s="758" t="s">
        <v>1796</v>
      </c>
      <c r="B15" s="758"/>
      <c r="C15" s="758"/>
      <c r="Q15" s="758"/>
      <c r="R15" s="758"/>
      <c r="S15" s="758"/>
      <c r="T15" s="758"/>
      <c r="U15" s="758"/>
      <c r="V15" s="758"/>
      <c r="W15" s="758"/>
      <c r="X15" s="758"/>
    </row>
    <row r="16" spans="1:25" ht="17.25" customHeight="1">
      <c r="A16" s="758" t="s">
        <v>1797</v>
      </c>
      <c r="B16" s="758"/>
      <c r="C16" s="758"/>
      <c r="Q16" s="758"/>
      <c r="R16" s="758"/>
      <c r="S16" s="758"/>
      <c r="T16" s="758"/>
      <c r="U16" s="758"/>
      <c r="V16" s="758"/>
      <c r="W16" s="758"/>
      <c r="X16" s="758"/>
    </row>
    <row r="17" spans="1:24" ht="17.25" customHeight="1">
      <c r="A17" s="758" t="s">
        <v>1798</v>
      </c>
      <c r="B17" s="758"/>
      <c r="C17" s="758"/>
      <c r="Q17" s="758"/>
      <c r="R17" s="758"/>
      <c r="S17" s="758"/>
      <c r="T17" s="758"/>
      <c r="U17" s="758"/>
      <c r="V17" s="758"/>
      <c r="W17" s="758"/>
      <c r="X17" s="758"/>
    </row>
    <row r="18" spans="1:24" ht="17.25" customHeight="1">
      <c r="A18" s="756"/>
      <c r="B18" s="757"/>
      <c r="C18" s="757"/>
      <c r="D18" s="743"/>
      <c r="E18" s="743"/>
      <c r="F18" s="743"/>
      <c r="G18" s="743"/>
      <c r="H18" s="743"/>
      <c r="I18" s="743"/>
      <c r="J18" s="743"/>
      <c r="K18" s="743"/>
      <c r="L18" s="743"/>
      <c r="M18" s="743"/>
      <c r="N18" s="743"/>
      <c r="O18" s="743"/>
      <c r="P18" s="743"/>
      <c r="Q18" s="757"/>
      <c r="R18" s="757"/>
      <c r="S18" s="757"/>
      <c r="T18" s="757"/>
      <c r="U18" s="757"/>
      <c r="V18" s="757"/>
      <c r="W18" s="757"/>
      <c r="X18" s="756"/>
    </row>
    <row r="19" spans="1:24" ht="17.25" customHeight="1">
      <c r="A19" s="2247" t="s">
        <v>1742</v>
      </c>
      <c r="B19" s="2247"/>
      <c r="C19" s="2247"/>
      <c r="D19" s="2248"/>
      <c r="E19" s="2248"/>
      <c r="F19" s="2248"/>
      <c r="G19" s="2248"/>
      <c r="H19" s="2248"/>
      <c r="I19" s="2248"/>
      <c r="J19" s="2248"/>
      <c r="K19" s="2248"/>
      <c r="L19" s="2248"/>
      <c r="M19" s="2248"/>
      <c r="N19" s="2248"/>
      <c r="O19" s="2248"/>
      <c r="P19" s="2248"/>
      <c r="Q19" s="2247"/>
      <c r="R19" s="2247"/>
      <c r="S19" s="2247"/>
      <c r="T19" s="2247"/>
      <c r="U19" s="2247"/>
      <c r="V19" s="2247"/>
      <c r="W19" s="2247"/>
      <c r="X19" s="2247"/>
    </row>
    <row r="20" spans="1:24" ht="17.25" customHeight="1">
      <c r="A20" s="752"/>
      <c r="B20" s="753"/>
      <c r="C20" s="753"/>
      <c r="D20" s="753"/>
      <c r="E20" s="753"/>
      <c r="F20" s="753"/>
      <c r="G20" s="753"/>
      <c r="H20" s="753"/>
      <c r="I20" s="753"/>
      <c r="J20" s="753"/>
      <c r="K20" s="753"/>
      <c r="L20" s="753"/>
      <c r="M20" s="753"/>
      <c r="N20" s="753"/>
      <c r="O20" s="753"/>
      <c r="P20" s="753"/>
    </row>
    <row r="21" spans="1:24" ht="17.25" customHeight="1">
      <c r="A21" s="759" t="s">
        <v>1668</v>
      </c>
      <c r="B21" s="759"/>
      <c r="C21" s="751"/>
      <c r="D21" s="744"/>
      <c r="E21" s="744"/>
      <c r="F21" s="744"/>
      <c r="G21" s="744"/>
      <c r="H21" s="744"/>
      <c r="I21" s="744"/>
      <c r="J21" s="744"/>
      <c r="K21" s="744"/>
      <c r="L21" s="744"/>
      <c r="M21" s="744"/>
      <c r="N21" s="744"/>
      <c r="O21" s="744"/>
      <c r="X21" s="741"/>
    </row>
    <row r="22" spans="1:24" ht="17.25" customHeight="1">
      <c r="A22" s="2245" t="str">
        <f>IF(基本情報!$C$1="","",基本情報!$C$1)</f>
        <v/>
      </c>
      <c r="B22" s="2245"/>
      <c r="C22" s="2245"/>
      <c r="D22" s="2245"/>
      <c r="E22" s="2245"/>
      <c r="F22" s="2245"/>
      <c r="G22" s="2245"/>
      <c r="H22" s="2245"/>
      <c r="I22" s="2245"/>
      <c r="J22" s="2245"/>
      <c r="K22" s="2245"/>
      <c r="L22" s="2245"/>
      <c r="M22" s="2245"/>
      <c r="N22" s="2245"/>
      <c r="O22" s="2245"/>
      <c r="P22" s="2245"/>
      <c r="Q22" s="2245"/>
      <c r="R22" s="2245"/>
      <c r="S22" s="2245"/>
      <c r="T22" s="2245"/>
      <c r="U22" s="2245"/>
      <c r="V22" s="2245"/>
      <c r="W22" s="2245"/>
      <c r="X22" s="2245"/>
    </row>
    <row r="23" spans="1:24" ht="17.25" customHeight="1">
      <c r="A23" s="753"/>
      <c r="B23" s="753"/>
      <c r="C23" s="744"/>
      <c r="D23" s="744"/>
      <c r="E23" s="744"/>
      <c r="F23" s="744"/>
      <c r="G23" s="744"/>
      <c r="H23" s="744"/>
      <c r="I23" s="744"/>
      <c r="J23" s="744"/>
      <c r="K23" s="744"/>
      <c r="L23" s="744"/>
      <c r="M23" s="744"/>
      <c r="N23" s="744"/>
      <c r="O23" s="744"/>
      <c r="X23" s="741"/>
    </row>
    <row r="24" spans="1:24" ht="17.25" customHeight="1">
      <c r="A24" s="758" t="s">
        <v>1745</v>
      </c>
      <c r="B24" s="758"/>
      <c r="D24" s="744"/>
      <c r="E24" s="744"/>
      <c r="F24" s="744"/>
      <c r="G24" s="744"/>
      <c r="H24" s="744"/>
      <c r="I24" s="744"/>
      <c r="J24" s="744"/>
      <c r="K24" s="744"/>
      <c r="L24" s="744"/>
      <c r="M24" s="744"/>
      <c r="N24" s="744"/>
      <c r="O24" s="744"/>
      <c r="X24" s="741"/>
    </row>
    <row r="25" spans="1:24" ht="17.25" customHeight="1">
      <c r="A25" s="2245" t="str">
        <f>IF(基本情報!$C$2="","",基本情報!$C$2)</f>
        <v/>
      </c>
      <c r="B25" s="2245"/>
      <c r="C25" s="2245"/>
      <c r="D25" s="2245"/>
      <c r="E25" s="2245"/>
      <c r="F25" s="2245"/>
      <c r="G25" s="2245"/>
      <c r="H25" s="2245"/>
      <c r="I25" s="2245"/>
      <c r="J25" s="2245"/>
      <c r="K25" s="2245"/>
      <c r="L25" s="2245"/>
      <c r="M25" s="2245"/>
      <c r="N25" s="2245"/>
      <c r="O25" s="2245"/>
      <c r="P25" s="2245"/>
      <c r="Q25" s="2245"/>
      <c r="R25" s="2245"/>
      <c r="S25" s="2245"/>
      <c r="T25" s="2245"/>
      <c r="U25" s="2245"/>
      <c r="V25" s="2245"/>
      <c r="W25" s="2245"/>
      <c r="X25" s="2245"/>
    </row>
    <row r="26" spans="1:24" ht="17.25" customHeight="1">
      <c r="A26" s="764"/>
      <c r="B26" s="753"/>
      <c r="C26" s="753"/>
      <c r="D26" s="753"/>
      <c r="E26" s="753"/>
      <c r="F26" s="754"/>
      <c r="G26" s="754"/>
      <c r="H26" s="754"/>
      <c r="I26" s="754"/>
      <c r="J26" s="754"/>
      <c r="K26" s="754"/>
      <c r="L26" s="754"/>
      <c r="M26" s="754"/>
      <c r="N26" s="754"/>
      <c r="O26" s="754"/>
      <c r="P26" s="754"/>
      <c r="Q26" s="765"/>
      <c r="R26" s="765"/>
      <c r="S26" s="765"/>
    </row>
    <row r="27" spans="1:24" ht="17.25" customHeight="1">
      <c r="A27" s="753" t="s">
        <v>1789</v>
      </c>
      <c r="B27" s="753"/>
      <c r="C27" s="744"/>
      <c r="D27" s="744"/>
      <c r="E27" s="744"/>
      <c r="F27" s="744"/>
      <c r="G27" s="744"/>
      <c r="H27" s="744"/>
      <c r="I27" s="744"/>
      <c r="J27" s="744"/>
      <c r="K27" s="744"/>
      <c r="L27" s="744"/>
      <c r="M27" s="744"/>
      <c r="N27" s="744"/>
      <c r="O27" s="744"/>
      <c r="R27" s="765"/>
      <c r="S27" s="765"/>
    </row>
    <row r="28" spans="1:24" ht="17.25" customHeight="1">
      <c r="A28" s="2251" t="str">
        <f>IF(基本情報!$C$13="","",基本情報!$C$13)</f>
        <v>令和　年　月　日</v>
      </c>
      <c r="B28" s="2251"/>
      <c r="C28" s="2251"/>
      <c r="D28" s="2251"/>
      <c r="E28" s="2251"/>
      <c r="F28" s="2251"/>
      <c r="G28" s="2251"/>
      <c r="H28" s="2251"/>
      <c r="I28" s="742" t="s">
        <v>904</v>
      </c>
      <c r="J28" s="2252" t="s">
        <v>706</v>
      </c>
      <c r="K28" s="2252"/>
      <c r="L28" s="2252"/>
      <c r="M28" s="2252"/>
      <c r="N28" s="2252"/>
      <c r="O28" s="2252"/>
      <c r="P28" s="2252"/>
      <c r="Q28" s="2252"/>
      <c r="R28" s="765"/>
      <c r="S28" s="765"/>
    </row>
    <row r="29" spans="1:24" ht="17.25" customHeight="1">
      <c r="A29" s="764"/>
      <c r="B29" s="753"/>
      <c r="C29" s="753"/>
      <c r="D29" s="753"/>
      <c r="E29" s="753"/>
      <c r="F29" s="753"/>
      <c r="G29" s="753"/>
      <c r="H29" s="753"/>
      <c r="I29" s="753"/>
      <c r="J29" s="753"/>
      <c r="K29" s="753"/>
      <c r="L29" s="753"/>
      <c r="M29" s="753"/>
      <c r="N29" s="753"/>
      <c r="O29" s="753"/>
      <c r="P29" s="753"/>
    </row>
    <row r="30" spans="1:24" ht="17.25" customHeight="1">
      <c r="A30" s="753" t="s">
        <v>1799</v>
      </c>
      <c r="B30" s="752"/>
      <c r="C30" s="752"/>
      <c r="D30" s="753"/>
      <c r="E30" s="753"/>
      <c r="F30" s="753"/>
      <c r="G30" s="753"/>
      <c r="H30" s="753"/>
      <c r="I30" s="753"/>
      <c r="J30" s="753"/>
      <c r="K30" s="753"/>
      <c r="L30" s="753"/>
      <c r="M30" s="753"/>
      <c r="N30" s="753"/>
      <c r="O30" s="753"/>
      <c r="W30" s="740"/>
      <c r="X30" s="741"/>
    </row>
    <row r="31" spans="1:24" ht="17.25" customHeight="1">
      <c r="A31" s="2250"/>
      <c r="B31" s="2250"/>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row>
    <row r="32" spans="1:24" ht="17.25" customHeight="1">
      <c r="A32" s="767" t="s">
        <v>1800</v>
      </c>
      <c r="B32" s="753"/>
      <c r="C32" s="753"/>
      <c r="D32" s="753"/>
      <c r="E32" s="753"/>
      <c r="F32" s="753"/>
      <c r="G32" s="753"/>
      <c r="H32" s="753"/>
      <c r="I32" s="753"/>
      <c r="J32" s="753"/>
      <c r="K32" s="753"/>
      <c r="L32" s="753"/>
      <c r="M32" s="753"/>
      <c r="N32" s="753"/>
      <c r="O32" s="753"/>
      <c r="P32" s="753"/>
    </row>
    <row r="33" spans="1:1" ht="17.25" customHeight="1">
      <c r="A33" s="535"/>
    </row>
    <row r="34" spans="1:1" ht="17.25" customHeight="1">
      <c r="A34" s="535"/>
    </row>
  </sheetData>
  <mergeCells count="15">
    <mergeCell ref="J10:N10"/>
    <mergeCell ref="A19:X19"/>
    <mergeCell ref="S6:X6"/>
    <mergeCell ref="O10:X10"/>
    <mergeCell ref="A3:X4"/>
    <mergeCell ref="J8:N8"/>
    <mergeCell ref="O8:X8"/>
    <mergeCell ref="G9:I9"/>
    <mergeCell ref="J9:N9"/>
    <mergeCell ref="O9:X9"/>
    <mergeCell ref="A22:X22"/>
    <mergeCell ref="A25:X25"/>
    <mergeCell ref="A28:H28"/>
    <mergeCell ref="J28:Q28"/>
    <mergeCell ref="A31:X3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J28:Q28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view="pageBreakPreview" zoomScaleNormal="115" zoomScaleSheetLayoutView="100" workbookViewId="0">
      <selection activeCell="A14" sqref="A14:X15"/>
    </sheetView>
  </sheetViews>
  <sheetFormatPr defaultColWidth="9" defaultRowHeight="17.25" customHeight="1"/>
  <cols>
    <col min="1" max="24" width="3.625" style="672" customWidth="1"/>
    <col min="25" max="16384" width="9" style="672"/>
  </cols>
  <sheetData>
    <row r="1" spans="1:29" ht="17.25" customHeight="1" thickBot="1">
      <c r="X1" s="668" t="s">
        <v>1735</v>
      </c>
      <c r="Y1" s="559" t="s">
        <v>571</v>
      </c>
      <c r="Z1" s="710"/>
    </row>
    <row r="2" spans="1:29" ht="17.25" customHeight="1">
      <c r="P2" s="914" t="s">
        <v>11</v>
      </c>
      <c r="Q2" s="915"/>
      <c r="R2" s="916"/>
      <c r="S2" s="965" t="s">
        <v>10</v>
      </c>
      <c r="T2" s="966"/>
      <c r="U2" s="966"/>
      <c r="V2" s="966"/>
      <c r="W2" s="966"/>
      <c r="X2" s="967"/>
      <c r="Z2" s="1594" t="s">
        <v>1657</v>
      </c>
      <c r="AA2" s="1595"/>
      <c r="AB2" s="1595"/>
      <c r="AC2" s="1596"/>
    </row>
    <row r="3" spans="1:29" ht="17.25" customHeight="1">
      <c r="P3" s="917"/>
      <c r="Q3" s="918"/>
      <c r="R3" s="919"/>
      <c r="S3" s="992" t="s">
        <v>9</v>
      </c>
      <c r="T3" s="992"/>
      <c r="U3" s="992"/>
      <c r="V3" s="911" t="s">
        <v>8</v>
      </c>
      <c r="W3" s="912"/>
      <c r="X3" s="913"/>
      <c r="Z3" s="702" t="s">
        <v>1653</v>
      </c>
      <c r="AA3" s="703"/>
      <c r="AB3" s="703"/>
      <c r="AC3" s="704"/>
    </row>
    <row r="4" spans="1:29" ht="17.25" customHeight="1" thickBot="1">
      <c r="P4" s="914"/>
      <c r="Q4" s="915"/>
      <c r="R4" s="916"/>
      <c r="S4" s="938"/>
      <c r="T4" s="938"/>
      <c r="U4" s="938"/>
      <c r="V4" s="938"/>
      <c r="W4" s="938"/>
      <c r="X4" s="938"/>
      <c r="Z4" s="699" t="s">
        <v>1654</v>
      </c>
      <c r="AA4" s="700"/>
      <c r="AB4" s="700"/>
      <c r="AC4" s="701"/>
    </row>
    <row r="5" spans="1:29" ht="17.25" customHeight="1">
      <c r="P5" s="935"/>
      <c r="Q5" s="936"/>
      <c r="R5" s="937"/>
      <c r="S5" s="939"/>
      <c r="T5" s="939"/>
      <c r="U5" s="939"/>
      <c r="V5" s="939"/>
      <c r="W5" s="939"/>
      <c r="X5" s="939"/>
    </row>
    <row r="6" spans="1:29" ht="17.25" customHeight="1">
      <c r="P6" s="917"/>
      <c r="Q6" s="918"/>
      <c r="R6" s="919"/>
      <c r="S6" s="940"/>
      <c r="T6" s="940"/>
      <c r="U6" s="940"/>
      <c r="V6" s="940"/>
      <c r="W6" s="940"/>
      <c r="X6" s="940"/>
    </row>
    <row r="8" spans="1:29" ht="17.2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ht="17.2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ht="17.25" customHeight="1">
      <c r="H10" s="660"/>
      <c r="K10" s="898" t="s">
        <v>1545</v>
      </c>
      <c r="L10" s="898"/>
      <c r="M10" s="898"/>
      <c r="N10" s="898"/>
      <c r="O10" s="437"/>
      <c r="P10" s="437"/>
      <c r="Q10" s="437"/>
      <c r="R10" s="437"/>
      <c r="S10" s="437"/>
      <c r="T10" s="437"/>
      <c r="U10" s="437"/>
      <c r="V10" s="437"/>
      <c r="W10" s="437"/>
      <c r="X10" s="437"/>
    </row>
    <row r="11" spans="1:29" ht="17.25" customHeight="1">
      <c r="H11" s="660"/>
      <c r="I11" s="660"/>
      <c r="K11" s="898" t="s">
        <v>1548</v>
      </c>
      <c r="L11" s="898"/>
      <c r="M11" s="898"/>
      <c r="N11" s="898"/>
      <c r="O11" s="900" t="str">
        <f>IF(基本情報!$C$4="","",基本情報!$C$4)</f>
        <v/>
      </c>
      <c r="P11" s="900"/>
      <c r="Q11" s="900"/>
      <c r="R11" s="900"/>
      <c r="S11" s="900"/>
      <c r="T11" s="900"/>
      <c r="U11" s="900"/>
      <c r="V11" s="900"/>
      <c r="W11" s="900"/>
      <c r="X11" s="900"/>
    </row>
    <row r="12" spans="1:29" ht="17.25" customHeight="1">
      <c r="H12" s="661"/>
      <c r="I12" s="661"/>
      <c r="K12" s="898" t="s">
        <v>1546</v>
      </c>
      <c r="L12" s="898"/>
      <c r="M12" s="898"/>
      <c r="N12" s="898"/>
      <c r="O12" s="900" t="str">
        <f>IF(基本情報!$C$5="","",基本情報!$C$5)</f>
        <v/>
      </c>
      <c r="P12" s="900"/>
      <c r="Q12" s="900"/>
      <c r="R12" s="900"/>
      <c r="S12" s="900"/>
      <c r="T12" s="900"/>
      <c r="U12" s="900"/>
      <c r="V12" s="900"/>
      <c r="W12" s="900"/>
      <c r="X12" s="900"/>
    </row>
    <row r="13" spans="1:29" ht="17.25" customHeight="1">
      <c r="H13" s="661"/>
      <c r="I13" s="661"/>
      <c r="J13" s="661"/>
      <c r="K13" s="673"/>
      <c r="N13" s="658"/>
      <c r="O13" s="678"/>
      <c r="P13" s="678"/>
      <c r="Q13" s="678"/>
      <c r="R13" s="678"/>
      <c r="S13" s="678"/>
      <c r="T13" s="678"/>
      <c r="U13" s="678"/>
      <c r="V13" s="678"/>
      <c r="W13" s="678"/>
      <c r="X13" s="679"/>
    </row>
    <row r="14" spans="1:29" ht="17.25" customHeight="1">
      <c r="A14" s="2290" t="s">
        <v>1502</v>
      </c>
      <c r="B14" s="2290"/>
      <c r="C14" s="2290"/>
      <c r="D14" s="2290"/>
      <c r="E14" s="2290"/>
      <c r="F14" s="2290"/>
      <c r="G14" s="2290"/>
      <c r="H14" s="2290"/>
      <c r="I14" s="2290"/>
      <c r="J14" s="2290"/>
      <c r="K14" s="2290"/>
      <c r="L14" s="2290"/>
      <c r="M14" s="2290"/>
      <c r="N14" s="2290"/>
      <c r="O14" s="2290"/>
      <c r="P14" s="2290"/>
      <c r="Q14" s="2290"/>
      <c r="R14" s="2290"/>
      <c r="S14" s="2290"/>
      <c r="T14" s="2290"/>
      <c r="U14" s="2290"/>
      <c r="V14" s="2290"/>
      <c r="W14" s="2290"/>
      <c r="X14" s="2290"/>
    </row>
    <row r="15" spans="1:29" ht="17.25" customHeight="1">
      <c r="A15" s="2290"/>
      <c r="B15" s="2290"/>
      <c r="C15" s="2290"/>
      <c r="D15" s="2290"/>
      <c r="E15" s="2290"/>
      <c r="F15" s="2290"/>
      <c r="G15" s="2290"/>
      <c r="H15" s="2290"/>
      <c r="I15" s="2290"/>
      <c r="J15" s="2290"/>
      <c r="K15" s="2290"/>
      <c r="L15" s="2290"/>
      <c r="M15" s="2290"/>
      <c r="N15" s="2290"/>
      <c r="O15" s="2290"/>
      <c r="P15" s="2290"/>
      <c r="Q15" s="2290"/>
      <c r="R15" s="2290"/>
      <c r="S15" s="2290"/>
      <c r="T15" s="2290"/>
      <c r="U15" s="2290"/>
      <c r="V15" s="2290"/>
      <c r="W15" s="2290"/>
      <c r="X15" s="2290"/>
    </row>
    <row r="16" spans="1:29" ht="17.25" customHeight="1">
      <c r="F16" s="674"/>
      <c r="G16" s="674"/>
      <c r="H16" s="674"/>
      <c r="I16" s="675"/>
      <c r="J16" s="675"/>
      <c r="K16" s="675"/>
      <c r="L16" s="675"/>
      <c r="M16" s="675"/>
      <c r="N16" s="675"/>
      <c r="O16" s="675"/>
      <c r="P16" s="675"/>
      <c r="Q16" s="675"/>
      <c r="R16" s="674"/>
      <c r="S16" s="674"/>
      <c r="T16" s="674"/>
      <c r="U16" s="674"/>
      <c r="V16" s="674"/>
      <c r="W16" s="674"/>
    </row>
    <row r="17" spans="1:24" ht="17.25" customHeight="1">
      <c r="A17" s="2291" t="s">
        <v>1503</v>
      </c>
      <c r="B17" s="2291"/>
      <c r="C17" s="2291"/>
      <c r="D17" s="2291"/>
      <c r="E17" s="2291"/>
      <c r="F17" s="2291"/>
      <c r="G17" s="2291"/>
      <c r="H17" s="2291"/>
      <c r="I17" s="2291"/>
      <c r="J17" s="2291"/>
      <c r="K17" s="2291"/>
      <c r="L17" s="2291"/>
      <c r="M17" s="2291"/>
      <c r="N17" s="2291"/>
      <c r="O17" s="2291"/>
      <c r="P17" s="2291"/>
      <c r="Q17" s="2291"/>
      <c r="R17" s="2291"/>
      <c r="S17" s="2291"/>
      <c r="T17" s="2291"/>
      <c r="U17" s="2291"/>
      <c r="V17" s="2291"/>
      <c r="W17" s="2291"/>
      <c r="X17" s="2291"/>
    </row>
    <row r="19" spans="1:24" ht="17.25" customHeight="1">
      <c r="A19" s="2256">
        <v>1</v>
      </c>
      <c r="B19" s="2272" t="s">
        <v>1504</v>
      </c>
      <c r="C19" s="2272"/>
      <c r="D19" s="2272"/>
      <c r="E19" s="2272"/>
      <c r="F19" s="2272"/>
      <c r="G19" s="2273"/>
      <c r="H19" s="2292" t="str">
        <f>IF(基本情報!$C$1="","",基本情報!$C$1)</f>
        <v/>
      </c>
      <c r="I19" s="2293"/>
      <c r="J19" s="2293"/>
      <c r="K19" s="2293"/>
      <c r="L19" s="2293"/>
      <c r="M19" s="2293"/>
      <c r="N19" s="2293"/>
      <c r="O19" s="2293"/>
      <c r="P19" s="2293"/>
      <c r="Q19" s="2293"/>
      <c r="R19" s="2293"/>
      <c r="S19" s="2293"/>
      <c r="T19" s="2293"/>
      <c r="U19" s="2293"/>
      <c r="V19" s="2293"/>
      <c r="W19" s="2293"/>
      <c r="X19" s="2294"/>
    </row>
    <row r="20" spans="1:24" ht="17.25" customHeight="1">
      <c r="A20" s="2257"/>
      <c r="B20" s="2274"/>
      <c r="C20" s="2274"/>
      <c r="D20" s="2274"/>
      <c r="E20" s="2274"/>
      <c r="F20" s="2274"/>
      <c r="G20" s="2275"/>
      <c r="H20" s="2295"/>
      <c r="I20" s="2296"/>
      <c r="J20" s="2296"/>
      <c r="K20" s="2296"/>
      <c r="L20" s="2296"/>
      <c r="M20" s="2296"/>
      <c r="N20" s="2296"/>
      <c r="O20" s="2296"/>
      <c r="P20" s="2296"/>
      <c r="Q20" s="2296"/>
      <c r="R20" s="2296"/>
      <c r="S20" s="2296"/>
      <c r="T20" s="2296"/>
      <c r="U20" s="2296"/>
      <c r="V20" s="2296"/>
      <c r="W20" s="2296"/>
      <c r="X20" s="2297"/>
    </row>
    <row r="21" spans="1:24" ht="17.25" customHeight="1">
      <c r="A21" s="2258"/>
      <c r="B21" s="2276"/>
      <c r="C21" s="2276"/>
      <c r="D21" s="2276"/>
      <c r="E21" s="2276"/>
      <c r="F21" s="2276"/>
      <c r="G21" s="2277"/>
      <c r="H21" s="2298"/>
      <c r="I21" s="2299"/>
      <c r="J21" s="2299"/>
      <c r="K21" s="2299"/>
      <c r="L21" s="2299"/>
      <c r="M21" s="2299"/>
      <c r="N21" s="2299"/>
      <c r="O21" s="2299"/>
      <c r="P21" s="2299"/>
      <c r="Q21" s="2299"/>
      <c r="R21" s="2299"/>
      <c r="S21" s="2299"/>
      <c r="T21" s="2299"/>
      <c r="U21" s="2299"/>
      <c r="V21" s="2299"/>
      <c r="W21" s="2299"/>
      <c r="X21" s="2300"/>
    </row>
    <row r="22" spans="1:24" ht="17.25" customHeight="1">
      <c r="A22" s="2256">
        <v>2</v>
      </c>
      <c r="B22" s="2272" t="s">
        <v>1505</v>
      </c>
      <c r="C22" s="2272"/>
      <c r="D22" s="2272"/>
      <c r="E22" s="2272"/>
      <c r="F22" s="2272"/>
      <c r="G22" s="2273"/>
      <c r="H22" s="2292" t="str">
        <f>IF(基本情報!$C$2="","",基本情報!$C$2)</f>
        <v/>
      </c>
      <c r="I22" s="2293"/>
      <c r="J22" s="2293"/>
      <c r="K22" s="2293"/>
      <c r="L22" s="2293"/>
      <c r="M22" s="2293"/>
      <c r="N22" s="2293"/>
      <c r="O22" s="2293"/>
      <c r="P22" s="2293"/>
      <c r="Q22" s="2293"/>
      <c r="R22" s="2293"/>
      <c r="S22" s="2293"/>
      <c r="T22" s="2293"/>
      <c r="U22" s="2293"/>
      <c r="V22" s="2293"/>
      <c r="W22" s="2293"/>
      <c r="X22" s="2294"/>
    </row>
    <row r="23" spans="1:24" ht="17.25" customHeight="1">
      <c r="A23" s="2257"/>
      <c r="B23" s="2274"/>
      <c r="C23" s="2274"/>
      <c r="D23" s="2274"/>
      <c r="E23" s="2274"/>
      <c r="F23" s="2274"/>
      <c r="G23" s="2275"/>
      <c r="H23" s="2295"/>
      <c r="I23" s="2296"/>
      <c r="J23" s="2296"/>
      <c r="K23" s="2296"/>
      <c r="L23" s="2296"/>
      <c r="M23" s="2296"/>
      <c r="N23" s="2296"/>
      <c r="O23" s="2296"/>
      <c r="P23" s="2296"/>
      <c r="Q23" s="2296"/>
      <c r="R23" s="2296"/>
      <c r="S23" s="2296"/>
      <c r="T23" s="2296"/>
      <c r="U23" s="2296"/>
      <c r="V23" s="2296"/>
      <c r="W23" s="2296"/>
      <c r="X23" s="2297"/>
    </row>
    <row r="24" spans="1:24" ht="17.25" customHeight="1">
      <c r="A24" s="2258"/>
      <c r="B24" s="2276"/>
      <c r="C24" s="2276"/>
      <c r="D24" s="2276"/>
      <c r="E24" s="2276"/>
      <c r="F24" s="2276"/>
      <c r="G24" s="2277"/>
      <c r="H24" s="2298"/>
      <c r="I24" s="2299"/>
      <c r="J24" s="2299"/>
      <c r="K24" s="2299"/>
      <c r="L24" s="2299"/>
      <c r="M24" s="2299"/>
      <c r="N24" s="2299"/>
      <c r="O24" s="2299"/>
      <c r="P24" s="2299"/>
      <c r="Q24" s="2299"/>
      <c r="R24" s="2299"/>
      <c r="S24" s="2299"/>
      <c r="T24" s="2299"/>
      <c r="U24" s="2299"/>
      <c r="V24" s="2299"/>
      <c r="W24" s="2299"/>
      <c r="X24" s="2300"/>
    </row>
    <row r="25" spans="1:24" ht="17.25" customHeight="1">
      <c r="A25" s="2256">
        <v>3</v>
      </c>
      <c r="B25" s="2272" t="s">
        <v>1506</v>
      </c>
      <c r="C25" s="2272"/>
      <c r="D25" s="2272"/>
      <c r="E25" s="2272"/>
      <c r="F25" s="2272"/>
      <c r="G25" s="2273"/>
      <c r="H25" s="2301" t="str">
        <f>IF(基本情報!$C$13="","",基本情報!$C$13)</f>
        <v>令和　年　月　日</v>
      </c>
      <c r="I25" s="2302"/>
      <c r="J25" s="2302"/>
      <c r="K25" s="2302"/>
      <c r="L25" s="2302"/>
      <c r="M25" s="2307" t="s">
        <v>904</v>
      </c>
      <c r="N25" s="2310" t="s">
        <v>706</v>
      </c>
      <c r="O25" s="2310"/>
      <c r="P25" s="2310"/>
      <c r="Q25" s="2310"/>
      <c r="R25" s="2310"/>
      <c r="X25" s="783"/>
    </row>
    <row r="26" spans="1:24" ht="17.25" customHeight="1">
      <c r="A26" s="2257"/>
      <c r="B26" s="2274"/>
      <c r="C26" s="2274"/>
      <c r="D26" s="2274"/>
      <c r="E26" s="2274"/>
      <c r="F26" s="2274"/>
      <c r="G26" s="2275"/>
      <c r="H26" s="2303"/>
      <c r="I26" s="2304"/>
      <c r="J26" s="2304"/>
      <c r="K26" s="2304"/>
      <c r="L26" s="2304"/>
      <c r="M26" s="2308"/>
      <c r="N26" s="2311"/>
      <c r="O26" s="2311"/>
      <c r="P26" s="2311"/>
      <c r="Q26" s="2311"/>
      <c r="R26" s="2311"/>
      <c r="X26" s="784"/>
    </row>
    <row r="27" spans="1:24" ht="17.25" customHeight="1">
      <c r="A27" s="2258"/>
      <c r="B27" s="2276"/>
      <c r="C27" s="2276"/>
      <c r="D27" s="2276"/>
      <c r="E27" s="2276"/>
      <c r="F27" s="2276"/>
      <c r="G27" s="2277"/>
      <c r="H27" s="2305"/>
      <c r="I27" s="2306"/>
      <c r="J27" s="2306"/>
      <c r="K27" s="2306"/>
      <c r="L27" s="2306"/>
      <c r="M27" s="2309"/>
      <c r="N27" s="2312"/>
      <c r="O27" s="2312"/>
      <c r="P27" s="2312"/>
      <c r="Q27" s="2312"/>
      <c r="R27" s="2312"/>
      <c r="X27" s="785"/>
    </row>
    <row r="28" spans="1:24" ht="17.25" customHeight="1">
      <c r="A28" s="2278">
        <v>4</v>
      </c>
      <c r="B28" s="2279" t="s">
        <v>1507</v>
      </c>
      <c r="C28" s="2280"/>
      <c r="D28" s="2280"/>
      <c r="E28" s="2280"/>
      <c r="F28" s="2280"/>
      <c r="G28" s="2281"/>
      <c r="H28" s="663" t="s">
        <v>1508</v>
      </c>
      <c r="I28" s="2285" t="s">
        <v>1509</v>
      </c>
      <c r="J28" s="2285"/>
      <c r="K28" s="2285"/>
      <c r="L28" s="2285"/>
      <c r="M28" s="2285"/>
      <c r="N28" s="2285"/>
      <c r="O28" s="2285"/>
      <c r="P28" s="2285"/>
      <c r="Q28" s="2285"/>
      <c r="R28" s="2285"/>
      <c r="S28" s="2285"/>
      <c r="T28" s="2285"/>
      <c r="U28" s="2285"/>
      <c r="V28" s="2285"/>
      <c r="W28" s="2285"/>
      <c r="X28" s="2286"/>
    </row>
    <row r="29" spans="1:24" ht="17.25" customHeight="1">
      <c r="A29" s="2278"/>
      <c r="B29" s="2279"/>
      <c r="C29" s="2280"/>
      <c r="D29" s="2280"/>
      <c r="E29" s="2280"/>
      <c r="F29" s="2280"/>
      <c r="G29" s="2281"/>
      <c r="H29" s="662" t="s">
        <v>1510</v>
      </c>
      <c r="I29" s="2271" t="s">
        <v>1511</v>
      </c>
      <c r="J29" s="2271"/>
      <c r="K29" s="2271"/>
      <c r="L29" s="2271"/>
      <c r="M29" s="2271"/>
      <c r="N29" s="2271"/>
      <c r="O29" s="2271"/>
      <c r="P29" s="2271"/>
      <c r="Q29" s="2271"/>
      <c r="R29" s="2271"/>
      <c r="S29" s="2271"/>
      <c r="T29" s="2271"/>
      <c r="U29" s="2271"/>
      <c r="V29" s="2271"/>
      <c r="W29" s="2271"/>
      <c r="X29" s="2287"/>
    </row>
    <row r="30" spans="1:24" ht="17.25" customHeight="1">
      <c r="A30" s="2256"/>
      <c r="B30" s="2282"/>
      <c r="C30" s="2283"/>
      <c r="D30" s="2283"/>
      <c r="E30" s="2283"/>
      <c r="F30" s="2283"/>
      <c r="G30" s="2284"/>
      <c r="H30" s="664" t="s">
        <v>1512</v>
      </c>
      <c r="I30" s="2288" t="s">
        <v>1513</v>
      </c>
      <c r="J30" s="2288"/>
      <c r="K30" s="2288"/>
      <c r="L30" s="2288"/>
      <c r="M30" s="2288"/>
      <c r="N30" s="2288"/>
      <c r="O30" s="2288"/>
      <c r="P30" s="2288"/>
      <c r="Q30" s="2288"/>
      <c r="R30" s="2288"/>
      <c r="S30" s="2288"/>
      <c r="T30" s="2288"/>
      <c r="U30" s="2288"/>
      <c r="V30" s="2288"/>
      <c r="W30" s="2288"/>
      <c r="X30" s="2289"/>
    </row>
    <row r="31" spans="1:24" ht="17.25" customHeight="1">
      <c r="A31" s="2256">
        <v>5</v>
      </c>
      <c r="B31" s="2259" t="s">
        <v>1723</v>
      </c>
      <c r="C31" s="2259"/>
      <c r="D31" s="2259"/>
      <c r="E31" s="2259"/>
      <c r="F31" s="2259"/>
      <c r="G31" s="2260"/>
      <c r="H31" s="2265"/>
      <c r="I31" s="2265"/>
      <c r="J31" s="2265"/>
      <c r="K31" s="2265"/>
      <c r="L31" s="2265"/>
      <c r="M31" s="2265"/>
      <c r="N31" s="2265"/>
      <c r="O31" s="2265"/>
      <c r="P31" s="2265"/>
      <c r="Q31" s="2265"/>
      <c r="R31" s="2265"/>
      <c r="S31" s="2265"/>
      <c r="T31" s="2265"/>
      <c r="U31" s="2265"/>
      <c r="V31" s="2265"/>
      <c r="W31" s="2265"/>
      <c r="X31" s="2266"/>
    </row>
    <row r="32" spans="1:24" ht="17.25" customHeight="1">
      <c r="A32" s="2257"/>
      <c r="B32" s="2261"/>
      <c r="C32" s="2261"/>
      <c r="D32" s="2261"/>
      <c r="E32" s="2261"/>
      <c r="F32" s="2261"/>
      <c r="G32" s="2262"/>
      <c r="H32" s="2267"/>
      <c r="I32" s="2267"/>
      <c r="J32" s="2267"/>
      <c r="K32" s="2267"/>
      <c r="L32" s="2267"/>
      <c r="M32" s="2267"/>
      <c r="N32" s="2267"/>
      <c r="O32" s="2267"/>
      <c r="P32" s="2267"/>
      <c r="Q32" s="2267"/>
      <c r="R32" s="2267"/>
      <c r="S32" s="2267"/>
      <c r="T32" s="2267"/>
      <c r="U32" s="2267"/>
      <c r="V32" s="2267"/>
      <c r="W32" s="2267"/>
      <c r="X32" s="2268"/>
    </row>
    <row r="33" spans="1:24" ht="17.25" customHeight="1">
      <c r="A33" s="2258"/>
      <c r="B33" s="2263"/>
      <c r="C33" s="2263"/>
      <c r="D33" s="2263"/>
      <c r="E33" s="2263"/>
      <c r="F33" s="2263"/>
      <c r="G33" s="2264"/>
      <c r="H33" s="2269"/>
      <c r="I33" s="2269"/>
      <c r="J33" s="2269"/>
      <c r="K33" s="2269"/>
      <c r="L33" s="2269"/>
      <c r="M33" s="2269"/>
      <c r="N33" s="2269"/>
      <c r="O33" s="2269"/>
      <c r="P33" s="2269"/>
      <c r="Q33" s="2269"/>
      <c r="R33" s="2269"/>
      <c r="S33" s="2269"/>
      <c r="T33" s="2269"/>
      <c r="U33" s="2269"/>
      <c r="V33" s="2269"/>
      <c r="W33" s="2269"/>
      <c r="X33" s="2270"/>
    </row>
    <row r="34" spans="1:24" ht="17.25" customHeight="1">
      <c r="A34" s="2271" t="s">
        <v>1514</v>
      </c>
      <c r="B34" s="2271"/>
      <c r="C34" s="2271"/>
      <c r="D34" s="2271"/>
      <c r="E34" s="2271"/>
      <c r="F34" s="2271"/>
      <c r="G34" s="2271"/>
      <c r="H34" s="2271"/>
      <c r="I34" s="2271"/>
      <c r="J34" s="2271"/>
      <c r="K34" s="2271"/>
      <c r="L34" s="2271"/>
      <c r="M34" s="2271"/>
      <c r="N34" s="2271"/>
      <c r="O34" s="2271"/>
      <c r="P34" s="2271"/>
      <c r="Q34" s="2271"/>
      <c r="R34" s="2271"/>
      <c r="S34" s="2271"/>
      <c r="T34" s="2271"/>
      <c r="U34" s="2271"/>
      <c r="V34" s="2271"/>
      <c r="W34" s="2271"/>
      <c r="X34" s="2271"/>
    </row>
  </sheetData>
  <mergeCells count="36">
    <mergeCell ref="S8:X8"/>
    <mergeCell ref="K10:N10"/>
    <mergeCell ref="K11:N11"/>
    <mergeCell ref="O11:X11"/>
    <mergeCell ref="K12:N12"/>
    <mergeCell ref="O12:X12"/>
    <mergeCell ref="P2:R3"/>
    <mergeCell ref="S2:X2"/>
    <mergeCell ref="S3:U3"/>
    <mergeCell ref="V3:X3"/>
    <mergeCell ref="P4:R6"/>
    <mergeCell ref="S4:U6"/>
    <mergeCell ref="V4:X6"/>
    <mergeCell ref="H19:X21"/>
    <mergeCell ref="A22:A24"/>
    <mergeCell ref="B22:G24"/>
    <mergeCell ref="H22:X24"/>
    <mergeCell ref="H25:L27"/>
    <mergeCell ref="M25:M27"/>
    <mergeCell ref="N25:R27"/>
    <mergeCell ref="A31:A33"/>
    <mergeCell ref="B31:G33"/>
    <mergeCell ref="H31:X33"/>
    <mergeCell ref="A34:X34"/>
    <mergeCell ref="Z2:AC2"/>
    <mergeCell ref="A25:A27"/>
    <mergeCell ref="B25:G27"/>
    <mergeCell ref="A28:A30"/>
    <mergeCell ref="B28:G30"/>
    <mergeCell ref="I28:X28"/>
    <mergeCell ref="I29:X29"/>
    <mergeCell ref="I30:X30"/>
    <mergeCell ref="A14:X15"/>
    <mergeCell ref="A17:X17"/>
    <mergeCell ref="A19:A21"/>
    <mergeCell ref="B19:G2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N25</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100" zoomScaleSheetLayoutView="100" workbookViewId="0">
      <selection activeCell="A14" sqref="A14:X15"/>
    </sheetView>
  </sheetViews>
  <sheetFormatPr defaultColWidth="9" defaultRowHeight="15" customHeight="1"/>
  <cols>
    <col min="1" max="24" width="3.625" style="644" customWidth="1"/>
    <col min="25" max="16384" width="9" style="644"/>
  </cols>
  <sheetData>
    <row r="1" spans="1:29" ht="14.25" customHeight="1" thickBot="1">
      <c r="X1" s="422" t="s">
        <v>1734</v>
      </c>
      <c r="Y1" s="559" t="s">
        <v>571</v>
      </c>
      <c r="Z1" s="710"/>
    </row>
    <row r="2" spans="1:29" s="657" customFormat="1" ht="14.25" customHeight="1">
      <c r="P2" s="914" t="s">
        <v>11</v>
      </c>
      <c r="Q2" s="915"/>
      <c r="R2" s="916"/>
      <c r="S2" s="965" t="s">
        <v>10</v>
      </c>
      <c r="T2" s="966"/>
      <c r="U2" s="966"/>
      <c r="V2" s="966"/>
      <c r="W2" s="966"/>
      <c r="X2" s="967"/>
      <c r="Z2" s="1594" t="s">
        <v>1657</v>
      </c>
      <c r="AA2" s="1595"/>
      <c r="AB2" s="1595"/>
      <c r="AC2" s="1596"/>
    </row>
    <row r="3" spans="1:29" s="657" customFormat="1" ht="14.25" customHeight="1">
      <c r="P3" s="917"/>
      <c r="Q3" s="918"/>
      <c r="R3" s="919"/>
      <c r="S3" s="965" t="s">
        <v>9</v>
      </c>
      <c r="T3" s="966"/>
      <c r="U3" s="967"/>
      <c r="V3" s="911" t="s">
        <v>8</v>
      </c>
      <c r="W3" s="912"/>
      <c r="X3" s="913"/>
      <c r="Z3" s="702" t="s">
        <v>1653</v>
      </c>
      <c r="AA3" s="703"/>
      <c r="AB3" s="703"/>
      <c r="AC3" s="704"/>
    </row>
    <row r="4" spans="1:29" s="657" customFormat="1" ht="14.25" customHeight="1" thickBot="1">
      <c r="P4" s="914"/>
      <c r="Q4" s="915"/>
      <c r="R4" s="916"/>
      <c r="S4" s="1518"/>
      <c r="T4" s="1519"/>
      <c r="U4" s="1520"/>
      <c r="V4" s="1518"/>
      <c r="W4" s="1519"/>
      <c r="X4" s="1520"/>
      <c r="Z4" s="699" t="s">
        <v>1654</v>
      </c>
      <c r="AA4" s="700"/>
      <c r="AB4" s="700"/>
      <c r="AC4" s="701"/>
    </row>
    <row r="5" spans="1:29" s="657" customFormat="1" ht="14.25" customHeight="1">
      <c r="P5" s="935"/>
      <c r="Q5" s="936"/>
      <c r="R5" s="937"/>
      <c r="S5" s="2338"/>
      <c r="T5" s="1324"/>
      <c r="U5" s="2339"/>
      <c r="V5" s="2338"/>
      <c r="W5" s="1324"/>
      <c r="X5" s="2339"/>
    </row>
    <row r="6" spans="1:29" s="657" customFormat="1" ht="14.25" customHeight="1">
      <c r="P6" s="917"/>
      <c r="Q6" s="918"/>
      <c r="R6" s="919"/>
      <c r="S6" s="2340"/>
      <c r="T6" s="1882"/>
      <c r="U6" s="2341"/>
      <c r="V6" s="2340"/>
      <c r="W6" s="1882"/>
      <c r="X6" s="2341"/>
    </row>
    <row r="7" spans="1:29" s="657" customFormat="1" ht="14.25" customHeight="1">
      <c r="P7" s="645"/>
      <c r="Q7" s="645"/>
      <c r="R7" s="645"/>
      <c r="S7" s="651"/>
      <c r="T7" s="651"/>
      <c r="U7" s="651"/>
      <c r="V7" s="651"/>
      <c r="W7" s="651"/>
      <c r="X7" s="651"/>
    </row>
    <row r="8" spans="1:29" s="659" customFormat="1" ht="14.2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s="659" customFormat="1" ht="14.2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s="659" customFormat="1" ht="14.25" customHeight="1">
      <c r="A10" s="672"/>
      <c r="B10" s="672"/>
      <c r="C10" s="672"/>
      <c r="D10" s="672"/>
      <c r="E10" s="672"/>
      <c r="F10" s="672"/>
      <c r="G10" s="672"/>
      <c r="H10" s="681"/>
      <c r="I10" s="672"/>
      <c r="J10" s="672"/>
      <c r="K10" s="898" t="s">
        <v>1545</v>
      </c>
      <c r="L10" s="898"/>
      <c r="M10" s="898"/>
      <c r="N10" s="898"/>
      <c r="O10" s="437"/>
      <c r="P10" s="437"/>
      <c r="Q10" s="437"/>
      <c r="R10" s="437"/>
      <c r="S10" s="437"/>
      <c r="T10" s="437"/>
      <c r="U10" s="437"/>
      <c r="V10" s="437"/>
      <c r="W10" s="437"/>
      <c r="X10" s="437"/>
    </row>
    <row r="11" spans="1:29" s="659" customFormat="1" ht="14.25" customHeight="1">
      <c r="A11" s="672"/>
      <c r="B11" s="672"/>
      <c r="C11" s="672"/>
      <c r="D11" s="672"/>
      <c r="E11" s="672"/>
      <c r="F11" s="672"/>
      <c r="G11" s="672"/>
      <c r="H11" s="681"/>
      <c r="I11" s="681"/>
      <c r="J11" s="672"/>
      <c r="K11" s="898" t="s">
        <v>1548</v>
      </c>
      <c r="L11" s="898"/>
      <c r="M11" s="898"/>
      <c r="N11" s="898"/>
      <c r="O11" s="900" t="str">
        <f>IF(基本情報!$C$4="","",基本情報!$C$4)</f>
        <v/>
      </c>
      <c r="P11" s="900"/>
      <c r="Q11" s="900"/>
      <c r="R11" s="900"/>
      <c r="S11" s="900"/>
      <c r="T11" s="900"/>
      <c r="U11" s="900"/>
      <c r="V11" s="900"/>
      <c r="W11" s="900"/>
      <c r="X11" s="900"/>
    </row>
    <row r="12" spans="1:29" s="659" customFormat="1" ht="14.25" customHeight="1">
      <c r="A12" s="672"/>
      <c r="B12" s="672"/>
      <c r="C12" s="672"/>
      <c r="D12" s="672"/>
      <c r="E12" s="672"/>
      <c r="F12" s="672"/>
      <c r="G12" s="672"/>
      <c r="H12" s="658"/>
      <c r="I12" s="658"/>
      <c r="J12" s="672"/>
      <c r="K12" s="898" t="s">
        <v>1546</v>
      </c>
      <c r="L12" s="898"/>
      <c r="M12" s="898"/>
      <c r="N12" s="898"/>
      <c r="O12" s="900" t="str">
        <f>IF(基本情報!$C$5="","",基本情報!$C$5)</f>
        <v/>
      </c>
      <c r="P12" s="900"/>
      <c r="Q12" s="900"/>
      <c r="R12" s="900"/>
      <c r="S12" s="900"/>
      <c r="T12" s="900"/>
      <c r="U12" s="900"/>
      <c r="V12" s="900"/>
      <c r="W12" s="900"/>
      <c r="X12" s="900"/>
    </row>
    <row r="13" spans="1:29" s="659" customFormat="1" ht="14.25" customHeight="1"/>
    <row r="14" spans="1:29" ht="14.25" customHeight="1">
      <c r="A14" s="2342" t="s">
        <v>1515</v>
      </c>
      <c r="B14" s="2342"/>
      <c r="C14" s="2342"/>
      <c r="D14" s="2342"/>
      <c r="E14" s="2342"/>
      <c r="F14" s="2342"/>
      <c r="G14" s="2342"/>
      <c r="H14" s="2342"/>
      <c r="I14" s="2342"/>
      <c r="J14" s="2342"/>
      <c r="K14" s="2342"/>
      <c r="L14" s="2342"/>
      <c r="M14" s="2342"/>
      <c r="N14" s="2342"/>
      <c r="O14" s="2342"/>
      <c r="P14" s="2342"/>
      <c r="Q14" s="2342"/>
      <c r="R14" s="2342"/>
      <c r="S14" s="2342"/>
      <c r="T14" s="2342"/>
      <c r="U14" s="2342"/>
      <c r="V14" s="2342"/>
      <c r="W14" s="2342"/>
      <c r="X14" s="2342"/>
    </row>
    <row r="15" spans="1:29" ht="14.25" customHeight="1">
      <c r="A15" s="2342"/>
      <c r="B15" s="2342"/>
      <c r="C15" s="2342"/>
      <c r="D15" s="2342"/>
      <c r="E15" s="2342"/>
      <c r="F15" s="2342"/>
      <c r="G15" s="2342"/>
      <c r="H15" s="2342"/>
      <c r="I15" s="2342"/>
      <c r="J15" s="2342"/>
      <c r="K15" s="2342"/>
      <c r="L15" s="2342"/>
      <c r="M15" s="2342"/>
      <c r="N15" s="2342"/>
      <c r="O15" s="2342"/>
      <c r="P15" s="2342"/>
      <c r="Q15" s="2342"/>
      <c r="R15" s="2342"/>
      <c r="S15" s="2342"/>
      <c r="T15" s="2342"/>
      <c r="U15" s="2342"/>
      <c r="V15" s="2342"/>
      <c r="W15" s="2342"/>
      <c r="X15" s="2342"/>
    </row>
    <row r="16" spans="1:29" ht="14.25" customHeight="1">
      <c r="J16" s="645"/>
      <c r="K16" s="645"/>
      <c r="L16" s="645"/>
      <c r="M16" s="645"/>
      <c r="N16" s="645"/>
      <c r="O16" s="645"/>
      <c r="P16" s="645"/>
      <c r="Q16" s="645"/>
      <c r="R16" s="645"/>
      <c r="S16" s="645"/>
      <c r="T16" s="645"/>
      <c r="U16" s="645"/>
      <c r="V16" s="645"/>
      <c r="W16" s="645"/>
      <c r="X16" s="645"/>
    </row>
    <row r="17" spans="1:26" s="659" customFormat="1" ht="14.25" customHeight="1">
      <c r="A17" s="2335" t="s">
        <v>1504</v>
      </c>
      <c r="B17" s="2335"/>
      <c r="C17" s="2335"/>
      <c r="D17" s="2335"/>
      <c r="E17" s="671" t="s">
        <v>1516</v>
      </c>
      <c r="F17" s="2343" t="str">
        <f>IF(基本情報!$C$1="","",基本情報!$C$1)</f>
        <v/>
      </c>
      <c r="G17" s="2343"/>
      <c r="H17" s="2343"/>
      <c r="I17" s="2343"/>
      <c r="J17" s="2343"/>
      <c r="K17" s="2343"/>
      <c r="L17" s="2343"/>
      <c r="M17" s="2343"/>
      <c r="N17" s="2343"/>
      <c r="O17" s="2343"/>
      <c r="P17" s="2343"/>
      <c r="Q17" s="2343"/>
      <c r="R17" s="2343"/>
      <c r="S17" s="2343"/>
      <c r="T17" s="2343"/>
      <c r="U17" s="2343"/>
      <c r="V17" s="2343"/>
      <c r="W17" s="2343"/>
      <c r="X17" s="2343"/>
    </row>
    <row r="18" spans="1:26" s="659" customFormat="1" ht="14.25" customHeight="1">
      <c r="A18" s="2335" t="s">
        <v>1506</v>
      </c>
      <c r="B18" s="2335"/>
      <c r="C18" s="2335"/>
      <c r="D18" s="2335"/>
      <c r="E18" s="671" t="s">
        <v>1516</v>
      </c>
      <c r="F18" s="2336" t="str">
        <f>IF(基本情報!$C$13="","",基本情報!$C$13)</f>
        <v>令和　年　月　日</v>
      </c>
      <c r="G18" s="2336"/>
      <c r="H18" s="2336"/>
      <c r="I18" s="2336"/>
      <c r="J18" s="2336"/>
      <c r="K18" s="665" t="s">
        <v>1547</v>
      </c>
      <c r="L18" s="2337" t="s">
        <v>706</v>
      </c>
      <c r="M18" s="2337"/>
      <c r="N18" s="2337"/>
      <c r="O18" s="2337"/>
      <c r="P18" s="2337"/>
    </row>
    <row r="19" spans="1:26" ht="14.25" customHeight="1">
      <c r="A19" s="651"/>
      <c r="B19" s="8"/>
      <c r="C19" s="8"/>
      <c r="D19" s="8"/>
      <c r="E19" s="8"/>
      <c r="F19" s="8"/>
      <c r="G19" s="8"/>
      <c r="H19" s="676"/>
      <c r="I19" s="676"/>
      <c r="J19" s="645"/>
      <c r="K19" s="645"/>
      <c r="L19" s="645"/>
      <c r="M19" s="645"/>
      <c r="N19" s="645"/>
      <c r="O19" s="645"/>
      <c r="P19" s="645"/>
      <c r="Q19" s="645"/>
      <c r="R19" s="645"/>
      <c r="S19" s="645"/>
      <c r="T19" s="645"/>
      <c r="U19" s="645"/>
      <c r="V19" s="645"/>
      <c r="W19" s="645"/>
      <c r="X19" s="645"/>
    </row>
    <row r="20" spans="1:26" ht="14.25" customHeight="1">
      <c r="A20" s="2333" t="s">
        <v>1549</v>
      </c>
      <c r="B20" s="2333"/>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row>
    <row r="21" spans="1:26" ht="13.5">
      <c r="A21" s="677" t="s">
        <v>1517</v>
      </c>
      <c r="B21" s="649" t="s">
        <v>1518</v>
      </c>
      <c r="C21" s="971" t="s">
        <v>1519</v>
      </c>
      <c r="D21" s="971"/>
      <c r="E21" s="971"/>
      <c r="F21" s="2334" t="s">
        <v>1520</v>
      </c>
      <c r="G21" s="2334"/>
      <c r="H21" s="2334"/>
      <c r="I21" s="2334" t="s">
        <v>1521</v>
      </c>
      <c r="J21" s="2334"/>
      <c r="K21" s="2334"/>
      <c r="L21" s="910" t="s">
        <v>1522</v>
      </c>
      <c r="M21" s="910"/>
      <c r="N21" s="910"/>
      <c r="O21" s="910"/>
      <c r="P21" s="910"/>
      <c r="Q21" s="910"/>
      <c r="R21" s="910"/>
      <c r="S21" s="910"/>
      <c r="T21" s="910"/>
      <c r="U21" s="910"/>
      <c r="V21" s="910"/>
      <c r="W21" s="910"/>
      <c r="X21" s="910"/>
    </row>
    <row r="22" spans="1:26" ht="13.5">
      <c r="A22" s="643">
        <v>1</v>
      </c>
      <c r="B22" s="650"/>
      <c r="C22" s="2324"/>
      <c r="D22" s="2324"/>
      <c r="E22" s="2324"/>
      <c r="F22" s="2325"/>
      <c r="G22" s="2326"/>
      <c r="H22" s="2327"/>
      <c r="I22" s="2328"/>
      <c r="J22" s="2328"/>
      <c r="K22" s="2328"/>
      <c r="L22" s="968"/>
      <c r="M22" s="960"/>
      <c r="N22" s="960"/>
      <c r="O22" s="960"/>
      <c r="P22" s="960"/>
      <c r="Q22" s="960"/>
      <c r="R22" s="960"/>
      <c r="S22" s="960"/>
      <c r="T22" s="960"/>
      <c r="U22" s="960"/>
      <c r="V22" s="960"/>
      <c r="W22" s="960"/>
      <c r="X22" s="969"/>
      <c r="Z22" s="863" t="str">
        <f>IF(C22="○","","○")</f>
        <v>○</v>
      </c>
    </row>
    <row r="23" spans="1:26" ht="13.5">
      <c r="A23" s="643">
        <v>2</v>
      </c>
      <c r="B23" s="650"/>
      <c r="C23" s="2324"/>
      <c r="D23" s="2324"/>
      <c r="E23" s="2324"/>
      <c r="F23" s="2325"/>
      <c r="G23" s="2326"/>
      <c r="H23" s="2327"/>
      <c r="I23" s="2328"/>
      <c r="J23" s="2328"/>
      <c r="K23" s="2328"/>
      <c r="L23" s="968"/>
      <c r="M23" s="960"/>
      <c r="N23" s="960"/>
      <c r="O23" s="960"/>
      <c r="P23" s="960"/>
      <c r="Q23" s="960"/>
      <c r="R23" s="960"/>
      <c r="S23" s="960"/>
      <c r="T23" s="960"/>
      <c r="U23" s="960"/>
      <c r="V23" s="960"/>
      <c r="W23" s="960"/>
      <c r="X23" s="969"/>
      <c r="Z23" s="863" t="str">
        <f t="shared" ref="Z23:Z52" si="0">IF(C23="○","","○")</f>
        <v>○</v>
      </c>
    </row>
    <row r="24" spans="1:26" ht="13.5">
      <c r="A24" s="643">
        <v>3</v>
      </c>
      <c r="B24" s="650"/>
      <c r="C24" s="2324"/>
      <c r="D24" s="2324"/>
      <c r="E24" s="2324"/>
      <c r="F24" s="2325"/>
      <c r="G24" s="2326"/>
      <c r="H24" s="2327"/>
      <c r="I24" s="2328"/>
      <c r="J24" s="2328"/>
      <c r="K24" s="2328"/>
      <c r="L24" s="968"/>
      <c r="M24" s="960"/>
      <c r="N24" s="960"/>
      <c r="O24" s="960"/>
      <c r="P24" s="960"/>
      <c r="Q24" s="960"/>
      <c r="R24" s="960"/>
      <c r="S24" s="960"/>
      <c r="T24" s="960"/>
      <c r="U24" s="960"/>
      <c r="V24" s="960"/>
      <c r="W24" s="960"/>
      <c r="X24" s="969"/>
      <c r="Z24" s="863" t="str">
        <f t="shared" si="0"/>
        <v>○</v>
      </c>
    </row>
    <row r="25" spans="1:26" ht="13.5">
      <c r="A25" s="643">
        <v>4</v>
      </c>
      <c r="B25" s="650"/>
      <c r="C25" s="2324"/>
      <c r="D25" s="2324"/>
      <c r="E25" s="2324"/>
      <c r="F25" s="2325"/>
      <c r="G25" s="2326"/>
      <c r="H25" s="2327"/>
      <c r="I25" s="2328"/>
      <c r="J25" s="2328"/>
      <c r="K25" s="2328"/>
      <c r="L25" s="968"/>
      <c r="M25" s="960"/>
      <c r="N25" s="960"/>
      <c r="O25" s="960"/>
      <c r="P25" s="960"/>
      <c r="Q25" s="960"/>
      <c r="R25" s="960"/>
      <c r="S25" s="960"/>
      <c r="T25" s="960"/>
      <c r="U25" s="960"/>
      <c r="V25" s="960"/>
      <c r="W25" s="960"/>
      <c r="X25" s="969"/>
      <c r="Z25" s="863" t="str">
        <f t="shared" si="0"/>
        <v>○</v>
      </c>
    </row>
    <row r="26" spans="1:26" ht="13.5">
      <c r="A26" s="643">
        <v>5</v>
      </c>
      <c r="B26" s="650"/>
      <c r="C26" s="2324"/>
      <c r="D26" s="2324"/>
      <c r="E26" s="2324"/>
      <c r="F26" s="2325"/>
      <c r="G26" s="2326"/>
      <c r="H26" s="2327"/>
      <c r="I26" s="2328"/>
      <c r="J26" s="2328"/>
      <c r="K26" s="2328"/>
      <c r="L26" s="968"/>
      <c r="M26" s="960"/>
      <c r="N26" s="960"/>
      <c r="O26" s="960"/>
      <c r="P26" s="960"/>
      <c r="Q26" s="960"/>
      <c r="R26" s="960"/>
      <c r="S26" s="960"/>
      <c r="T26" s="960"/>
      <c r="U26" s="960"/>
      <c r="V26" s="960"/>
      <c r="W26" s="960"/>
      <c r="X26" s="969"/>
      <c r="Z26" s="863" t="str">
        <f t="shared" si="0"/>
        <v>○</v>
      </c>
    </row>
    <row r="27" spans="1:26" ht="13.5">
      <c r="A27" s="643">
        <v>6</v>
      </c>
      <c r="B27" s="650"/>
      <c r="C27" s="2324"/>
      <c r="D27" s="2324"/>
      <c r="E27" s="2324"/>
      <c r="F27" s="2325"/>
      <c r="G27" s="2326"/>
      <c r="H27" s="2327"/>
      <c r="I27" s="2328"/>
      <c r="J27" s="2328"/>
      <c r="K27" s="2328"/>
      <c r="L27" s="968"/>
      <c r="M27" s="960"/>
      <c r="N27" s="960"/>
      <c r="O27" s="960"/>
      <c r="P27" s="960"/>
      <c r="Q27" s="960"/>
      <c r="R27" s="960"/>
      <c r="S27" s="960"/>
      <c r="T27" s="960"/>
      <c r="U27" s="960"/>
      <c r="V27" s="960"/>
      <c r="W27" s="960"/>
      <c r="X27" s="969"/>
      <c r="Z27" s="863" t="str">
        <f t="shared" si="0"/>
        <v>○</v>
      </c>
    </row>
    <row r="28" spans="1:26" ht="13.5">
      <c r="A28" s="643">
        <v>7</v>
      </c>
      <c r="B28" s="650"/>
      <c r="C28" s="2324"/>
      <c r="D28" s="2324"/>
      <c r="E28" s="2324"/>
      <c r="F28" s="2325"/>
      <c r="G28" s="2326"/>
      <c r="H28" s="2327"/>
      <c r="I28" s="2328"/>
      <c r="J28" s="2328"/>
      <c r="K28" s="2328"/>
      <c r="L28" s="968"/>
      <c r="M28" s="960"/>
      <c r="N28" s="960"/>
      <c r="O28" s="960"/>
      <c r="P28" s="960"/>
      <c r="Q28" s="960"/>
      <c r="R28" s="960"/>
      <c r="S28" s="960"/>
      <c r="T28" s="960"/>
      <c r="U28" s="960"/>
      <c r="V28" s="960"/>
      <c r="W28" s="960"/>
      <c r="X28" s="969"/>
      <c r="Z28" s="863" t="str">
        <f t="shared" si="0"/>
        <v>○</v>
      </c>
    </row>
    <row r="29" spans="1:26" ht="13.5">
      <c r="A29" s="643">
        <v>8</v>
      </c>
      <c r="B29" s="650"/>
      <c r="C29" s="2324"/>
      <c r="D29" s="2324"/>
      <c r="E29" s="2324"/>
      <c r="F29" s="2325"/>
      <c r="G29" s="2326"/>
      <c r="H29" s="2327"/>
      <c r="I29" s="2328"/>
      <c r="J29" s="2328"/>
      <c r="K29" s="2328"/>
      <c r="L29" s="968"/>
      <c r="M29" s="960"/>
      <c r="N29" s="960"/>
      <c r="O29" s="960"/>
      <c r="P29" s="960"/>
      <c r="Q29" s="960"/>
      <c r="R29" s="960"/>
      <c r="S29" s="960"/>
      <c r="T29" s="960"/>
      <c r="U29" s="960"/>
      <c r="V29" s="960"/>
      <c r="W29" s="960"/>
      <c r="X29" s="969"/>
      <c r="Z29" s="863" t="str">
        <f t="shared" si="0"/>
        <v>○</v>
      </c>
    </row>
    <row r="30" spans="1:26" ht="13.5">
      <c r="A30" s="643">
        <v>9</v>
      </c>
      <c r="B30" s="650"/>
      <c r="C30" s="2324"/>
      <c r="D30" s="2324"/>
      <c r="E30" s="2324"/>
      <c r="F30" s="2325"/>
      <c r="G30" s="2326"/>
      <c r="H30" s="2327"/>
      <c r="I30" s="2328"/>
      <c r="J30" s="2328"/>
      <c r="K30" s="2328"/>
      <c r="L30" s="968"/>
      <c r="M30" s="960"/>
      <c r="N30" s="960"/>
      <c r="O30" s="960"/>
      <c r="P30" s="960"/>
      <c r="Q30" s="960"/>
      <c r="R30" s="960"/>
      <c r="S30" s="960"/>
      <c r="T30" s="960"/>
      <c r="U30" s="960"/>
      <c r="V30" s="960"/>
      <c r="W30" s="960"/>
      <c r="X30" s="969"/>
      <c r="Z30" s="863" t="str">
        <f t="shared" si="0"/>
        <v>○</v>
      </c>
    </row>
    <row r="31" spans="1:26" ht="13.5">
      <c r="A31" s="643">
        <v>10</v>
      </c>
      <c r="B31" s="650"/>
      <c r="C31" s="2324"/>
      <c r="D31" s="2324"/>
      <c r="E31" s="2324"/>
      <c r="F31" s="2325"/>
      <c r="G31" s="2326"/>
      <c r="H31" s="2327"/>
      <c r="I31" s="2328"/>
      <c r="J31" s="2328"/>
      <c r="K31" s="2328"/>
      <c r="L31" s="968"/>
      <c r="M31" s="960"/>
      <c r="N31" s="960"/>
      <c r="O31" s="960"/>
      <c r="P31" s="960"/>
      <c r="Q31" s="960"/>
      <c r="R31" s="960"/>
      <c r="S31" s="960"/>
      <c r="T31" s="960"/>
      <c r="U31" s="960"/>
      <c r="V31" s="960"/>
      <c r="W31" s="960"/>
      <c r="X31" s="969"/>
      <c r="Z31" s="863" t="str">
        <f t="shared" si="0"/>
        <v>○</v>
      </c>
    </row>
    <row r="32" spans="1:26" ht="13.5">
      <c r="A32" s="643">
        <v>11</v>
      </c>
      <c r="B32" s="650"/>
      <c r="C32" s="2324"/>
      <c r="D32" s="2324"/>
      <c r="E32" s="2324"/>
      <c r="F32" s="2325"/>
      <c r="G32" s="2326"/>
      <c r="H32" s="2327"/>
      <c r="I32" s="2328"/>
      <c r="J32" s="2328"/>
      <c r="K32" s="2328"/>
      <c r="L32" s="968"/>
      <c r="M32" s="960"/>
      <c r="N32" s="960"/>
      <c r="O32" s="960"/>
      <c r="P32" s="960"/>
      <c r="Q32" s="960"/>
      <c r="R32" s="960"/>
      <c r="S32" s="960"/>
      <c r="T32" s="960"/>
      <c r="U32" s="960"/>
      <c r="V32" s="960"/>
      <c r="W32" s="960"/>
      <c r="X32" s="969"/>
      <c r="Z32" s="863" t="str">
        <f t="shared" si="0"/>
        <v>○</v>
      </c>
    </row>
    <row r="33" spans="1:26" ht="13.5">
      <c r="A33" s="643">
        <v>12</v>
      </c>
      <c r="B33" s="650"/>
      <c r="C33" s="2324"/>
      <c r="D33" s="2324"/>
      <c r="E33" s="2324"/>
      <c r="F33" s="2325"/>
      <c r="G33" s="2326"/>
      <c r="H33" s="2327"/>
      <c r="I33" s="2328"/>
      <c r="J33" s="2328"/>
      <c r="K33" s="2328"/>
      <c r="L33" s="968"/>
      <c r="M33" s="960"/>
      <c r="N33" s="960"/>
      <c r="O33" s="960"/>
      <c r="P33" s="960"/>
      <c r="Q33" s="960"/>
      <c r="R33" s="960"/>
      <c r="S33" s="960"/>
      <c r="T33" s="960"/>
      <c r="U33" s="960"/>
      <c r="V33" s="960"/>
      <c r="W33" s="960"/>
      <c r="X33" s="969"/>
      <c r="Z33" s="863" t="str">
        <f t="shared" si="0"/>
        <v>○</v>
      </c>
    </row>
    <row r="34" spans="1:26" ht="13.5">
      <c r="A34" s="643">
        <v>13</v>
      </c>
      <c r="B34" s="650"/>
      <c r="C34" s="2324"/>
      <c r="D34" s="2324"/>
      <c r="E34" s="2324"/>
      <c r="F34" s="2325"/>
      <c r="G34" s="2326"/>
      <c r="H34" s="2327"/>
      <c r="I34" s="2328"/>
      <c r="J34" s="2328"/>
      <c r="K34" s="2328"/>
      <c r="L34" s="968"/>
      <c r="M34" s="960"/>
      <c r="N34" s="960"/>
      <c r="O34" s="960"/>
      <c r="P34" s="960"/>
      <c r="Q34" s="960"/>
      <c r="R34" s="960"/>
      <c r="S34" s="960"/>
      <c r="T34" s="960"/>
      <c r="U34" s="960"/>
      <c r="V34" s="960"/>
      <c r="W34" s="960"/>
      <c r="X34" s="969"/>
      <c r="Z34" s="863" t="str">
        <f t="shared" si="0"/>
        <v>○</v>
      </c>
    </row>
    <row r="35" spans="1:26" ht="13.5">
      <c r="A35" s="643">
        <v>14</v>
      </c>
      <c r="B35" s="650"/>
      <c r="C35" s="2324"/>
      <c r="D35" s="2324"/>
      <c r="E35" s="2324"/>
      <c r="F35" s="2325"/>
      <c r="G35" s="2326"/>
      <c r="H35" s="2327"/>
      <c r="I35" s="2328"/>
      <c r="J35" s="2328"/>
      <c r="K35" s="2328"/>
      <c r="L35" s="968"/>
      <c r="M35" s="960"/>
      <c r="N35" s="960"/>
      <c r="O35" s="960"/>
      <c r="P35" s="960"/>
      <c r="Q35" s="960"/>
      <c r="R35" s="960"/>
      <c r="S35" s="960"/>
      <c r="T35" s="960"/>
      <c r="U35" s="960"/>
      <c r="V35" s="960"/>
      <c r="W35" s="960"/>
      <c r="X35" s="969"/>
      <c r="Z35" s="863" t="str">
        <f t="shared" si="0"/>
        <v>○</v>
      </c>
    </row>
    <row r="36" spans="1:26" ht="13.5">
      <c r="A36" s="643">
        <v>15</v>
      </c>
      <c r="B36" s="650"/>
      <c r="C36" s="2324"/>
      <c r="D36" s="2324"/>
      <c r="E36" s="2324"/>
      <c r="F36" s="2325"/>
      <c r="G36" s="2326"/>
      <c r="H36" s="2327"/>
      <c r="I36" s="2328"/>
      <c r="J36" s="2328"/>
      <c r="K36" s="2328"/>
      <c r="L36" s="968"/>
      <c r="M36" s="960"/>
      <c r="N36" s="960"/>
      <c r="O36" s="960"/>
      <c r="P36" s="960"/>
      <c r="Q36" s="960"/>
      <c r="R36" s="960"/>
      <c r="S36" s="960"/>
      <c r="T36" s="960"/>
      <c r="U36" s="960"/>
      <c r="V36" s="960"/>
      <c r="W36" s="960"/>
      <c r="X36" s="969"/>
      <c r="Z36" s="863" t="str">
        <f t="shared" si="0"/>
        <v>○</v>
      </c>
    </row>
    <row r="37" spans="1:26" ht="13.5">
      <c r="A37" s="643">
        <v>16</v>
      </c>
      <c r="B37" s="650"/>
      <c r="C37" s="2324"/>
      <c r="D37" s="2324"/>
      <c r="E37" s="2324"/>
      <c r="F37" s="2325"/>
      <c r="G37" s="2326"/>
      <c r="H37" s="2327"/>
      <c r="I37" s="2328"/>
      <c r="J37" s="2328"/>
      <c r="K37" s="2328"/>
      <c r="L37" s="968"/>
      <c r="M37" s="960"/>
      <c r="N37" s="960"/>
      <c r="O37" s="960"/>
      <c r="P37" s="960"/>
      <c r="Q37" s="960"/>
      <c r="R37" s="960"/>
      <c r="S37" s="960"/>
      <c r="T37" s="960"/>
      <c r="U37" s="960"/>
      <c r="V37" s="960"/>
      <c r="W37" s="960"/>
      <c r="X37" s="969"/>
      <c r="Z37" s="863" t="str">
        <f t="shared" si="0"/>
        <v>○</v>
      </c>
    </row>
    <row r="38" spans="1:26" ht="13.5">
      <c r="A38" s="643">
        <v>17</v>
      </c>
      <c r="B38" s="650"/>
      <c r="C38" s="2324"/>
      <c r="D38" s="2324"/>
      <c r="E38" s="2324"/>
      <c r="F38" s="2325"/>
      <c r="G38" s="2326"/>
      <c r="H38" s="2327"/>
      <c r="I38" s="2328"/>
      <c r="J38" s="2328"/>
      <c r="K38" s="2328"/>
      <c r="L38" s="968"/>
      <c r="M38" s="960"/>
      <c r="N38" s="960"/>
      <c r="O38" s="960"/>
      <c r="P38" s="960"/>
      <c r="Q38" s="960"/>
      <c r="R38" s="960"/>
      <c r="S38" s="960"/>
      <c r="T38" s="960"/>
      <c r="U38" s="960"/>
      <c r="V38" s="960"/>
      <c r="W38" s="960"/>
      <c r="X38" s="969"/>
      <c r="Z38" s="863" t="str">
        <f t="shared" si="0"/>
        <v>○</v>
      </c>
    </row>
    <row r="39" spans="1:26" ht="13.5">
      <c r="A39" s="643">
        <v>18</v>
      </c>
      <c r="B39" s="650"/>
      <c r="C39" s="2324"/>
      <c r="D39" s="2324"/>
      <c r="E39" s="2324"/>
      <c r="F39" s="2325"/>
      <c r="G39" s="2326"/>
      <c r="H39" s="2327"/>
      <c r="I39" s="2328"/>
      <c r="J39" s="2328"/>
      <c r="K39" s="2328"/>
      <c r="L39" s="968"/>
      <c r="M39" s="960"/>
      <c r="N39" s="960"/>
      <c r="O39" s="960"/>
      <c r="P39" s="960"/>
      <c r="Q39" s="960"/>
      <c r="R39" s="960"/>
      <c r="S39" s="960"/>
      <c r="T39" s="960"/>
      <c r="U39" s="960"/>
      <c r="V39" s="960"/>
      <c r="W39" s="960"/>
      <c r="X39" s="969"/>
      <c r="Z39" s="863" t="str">
        <f t="shared" si="0"/>
        <v>○</v>
      </c>
    </row>
    <row r="40" spans="1:26" ht="13.5">
      <c r="A40" s="643">
        <v>19</v>
      </c>
      <c r="B40" s="650"/>
      <c r="C40" s="2324"/>
      <c r="D40" s="2324"/>
      <c r="E40" s="2324"/>
      <c r="F40" s="2325"/>
      <c r="G40" s="2326"/>
      <c r="H40" s="2327"/>
      <c r="I40" s="2328"/>
      <c r="J40" s="2328"/>
      <c r="K40" s="2328"/>
      <c r="L40" s="968"/>
      <c r="M40" s="960"/>
      <c r="N40" s="960"/>
      <c r="O40" s="960"/>
      <c r="P40" s="960"/>
      <c r="Q40" s="960"/>
      <c r="R40" s="960"/>
      <c r="S40" s="960"/>
      <c r="T40" s="960"/>
      <c r="U40" s="960"/>
      <c r="V40" s="960"/>
      <c r="W40" s="960"/>
      <c r="X40" s="969"/>
      <c r="Z40" s="863" t="str">
        <f t="shared" si="0"/>
        <v>○</v>
      </c>
    </row>
    <row r="41" spans="1:26" ht="13.5">
      <c r="A41" s="643">
        <v>20</v>
      </c>
      <c r="B41" s="650"/>
      <c r="C41" s="2324"/>
      <c r="D41" s="2324"/>
      <c r="E41" s="2324"/>
      <c r="F41" s="2325"/>
      <c r="G41" s="2326"/>
      <c r="H41" s="2327"/>
      <c r="I41" s="2328"/>
      <c r="J41" s="2328"/>
      <c r="K41" s="2328"/>
      <c r="L41" s="968"/>
      <c r="M41" s="960"/>
      <c r="N41" s="960"/>
      <c r="O41" s="960"/>
      <c r="P41" s="960"/>
      <c r="Q41" s="960"/>
      <c r="R41" s="960"/>
      <c r="S41" s="960"/>
      <c r="T41" s="960"/>
      <c r="U41" s="960"/>
      <c r="V41" s="960"/>
      <c r="W41" s="960"/>
      <c r="X41" s="969"/>
      <c r="Z41" s="863" t="str">
        <f t="shared" si="0"/>
        <v>○</v>
      </c>
    </row>
    <row r="42" spans="1:26" ht="13.5">
      <c r="A42" s="643">
        <v>21</v>
      </c>
      <c r="B42" s="650"/>
      <c r="C42" s="2324"/>
      <c r="D42" s="2324"/>
      <c r="E42" s="2324"/>
      <c r="F42" s="2325"/>
      <c r="G42" s="2326"/>
      <c r="H42" s="2327"/>
      <c r="I42" s="2328"/>
      <c r="J42" s="2328"/>
      <c r="K42" s="2328"/>
      <c r="L42" s="968"/>
      <c r="M42" s="960"/>
      <c r="N42" s="960"/>
      <c r="O42" s="960"/>
      <c r="P42" s="960"/>
      <c r="Q42" s="960"/>
      <c r="R42" s="960"/>
      <c r="S42" s="960"/>
      <c r="T42" s="960"/>
      <c r="U42" s="960"/>
      <c r="V42" s="960"/>
      <c r="W42" s="960"/>
      <c r="X42" s="969"/>
      <c r="Z42" s="863" t="str">
        <f t="shared" si="0"/>
        <v>○</v>
      </c>
    </row>
    <row r="43" spans="1:26" ht="13.5">
      <c r="A43" s="643">
        <v>22</v>
      </c>
      <c r="B43" s="650"/>
      <c r="C43" s="2324"/>
      <c r="D43" s="2324"/>
      <c r="E43" s="2324"/>
      <c r="F43" s="2325"/>
      <c r="G43" s="2326"/>
      <c r="H43" s="2327"/>
      <c r="I43" s="2328"/>
      <c r="J43" s="2328"/>
      <c r="K43" s="2328"/>
      <c r="L43" s="968"/>
      <c r="M43" s="960"/>
      <c r="N43" s="960"/>
      <c r="O43" s="960"/>
      <c r="P43" s="960"/>
      <c r="Q43" s="960"/>
      <c r="R43" s="960"/>
      <c r="S43" s="960"/>
      <c r="T43" s="960"/>
      <c r="U43" s="960"/>
      <c r="V43" s="960"/>
      <c r="W43" s="960"/>
      <c r="X43" s="969"/>
      <c r="Z43" s="863" t="str">
        <f t="shared" si="0"/>
        <v>○</v>
      </c>
    </row>
    <row r="44" spans="1:26" ht="13.5">
      <c r="A44" s="643">
        <v>23</v>
      </c>
      <c r="B44" s="650"/>
      <c r="C44" s="2324"/>
      <c r="D44" s="2324"/>
      <c r="E44" s="2324"/>
      <c r="F44" s="2325"/>
      <c r="G44" s="2326"/>
      <c r="H44" s="2327"/>
      <c r="I44" s="2328"/>
      <c r="J44" s="2328"/>
      <c r="K44" s="2328"/>
      <c r="L44" s="968"/>
      <c r="M44" s="960"/>
      <c r="N44" s="960"/>
      <c r="O44" s="960"/>
      <c r="P44" s="960"/>
      <c r="Q44" s="960"/>
      <c r="R44" s="960"/>
      <c r="S44" s="960"/>
      <c r="T44" s="960"/>
      <c r="U44" s="960"/>
      <c r="V44" s="960"/>
      <c r="W44" s="960"/>
      <c r="X44" s="969"/>
      <c r="Z44" s="863" t="str">
        <f t="shared" si="0"/>
        <v>○</v>
      </c>
    </row>
    <row r="45" spans="1:26" ht="13.5">
      <c r="A45" s="643">
        <v>24</v>
      </c>
      <c r="B45" s="650"/>
      <c r="C45" s="2324"/>
      <c r="D45" s="2324"/>
      <c r="E45" s="2324"/>
      <c r="F45" s="2325"/>
      <c r="G45" s="2326"/>
      <c r="H45" s="2327"/>
      <c r="I45" s="2328"/>
      <c r="J45" s="2328"/>
      <c r="K45" s="2328"/>
      <c r="L45" s="968"/>
      <c r="M45" s="960"/>
      <c r="N45" s="960"/>
      <c r="O45" s="960"/>
      <c r="P45" s="960"/>
      <c r="Q45" s="960"/>
      <c r="R45" s="960"/>
      <c r="S45" s="960"/>
      <c r="T45" s="960"/>
      <c r="U45" s="960"/>
      <c r="V45" s="960"/>
      <c r="W45" s="960"/>
      <c r="X45" s="969"/>
      <c r="Z45" s="863" t="str">
        <f t="shared" si="0"/>
        <v>○</v>
      </c>
    </row>
    <row r="46" spans="1:26" ht="13.5">
      <c r="A46" s="643">
        <v>25</v>
      </c>
      <c r="B46" s="650"/>
      <c r="C46" s="2324"/>
      <c r="D46" s="2324"/>
      <c r="E46" s="2324"/>
      <c r="F46" s="2325"/>
      <c r="G46" s="2326"/>
      <c r="H46" s="2327"/>
      <c r="I46" s="2328"/>
      <c r="J46" s="2328"/>
      <c r="K46" s="2328"/>
      <c r="L46" s="968"/>
      <c r="M46" s="960"/>
      <c r="N46" s="960"/>
      <c r="O46" s="960"/>
      <c r="P46" s="960"/>
      <c r="Q46" s="960"/>
      <c r="R46" s="960"/>
      <c r="S46" s="960"/>
      <c r="T46" s="960"/>
      <c r="U46" s="960"/>
      <c r="V46" s="960"/>
      <c r="W46" s="960"/>
      <c r="X46" s="969"/>
      <c r="Z46" s="863" t="str">
        <f t="shared" si="0"/>
        <v>○</v>
      </c>
    </row>
    <row r="47" spans="1:26" ht="13.5">
      <c r="A47" s="643">
        <v>26</v>
      </c>
      <c r="B47" s="650"/>
      <c r="C47" s="2324"/>
      <c r="D47" s="2324"/>
      <c r="E47" s="2324"/>
      <c r="F47" s="2325"/>
      <c r="G47" s="2326"/>
      <c r="H47" s="2327"/>
      <c r="I47" s="2328"/>
      <c r="J47" s="2328"/>
      <c r="K47" s="2328"/>
      <c r="L47" s="968"/>
      <c r="M47" s="960"/>
      <c r="N47" s="960"/>
      <c r="O47" s="960"/>
      <c r="P47" s="960"/>
      <c r="Q47" s="960"/>
      <c r="R47" s="960"/>
      <c r="S47" s="960"/>
      <c r="T47" s="960"/>
      <c r="U47" s="960"/>
      <c r="V47" s="960"/>
      <c r="W47" s="960"/>
      <c r="X47" s="969"/>
      <c r="Z47" s="863" t="str">
        <f t="shared" si="0"/>
        <v>○</v>
      </c>
    </row>
    <row r="48" spans="1:26" ht="13.5">
      <c r="A48" s="643">
        <v>27</v>
      </c>
      <c r="B48" s="650"/>
      <c r="C48" s="2324"/>
      <c r="D48" s="2324"/>
      <c r="E48" s="2324"/>
      <c r="F48" s="2325"/>
      <c r="G48" s="2326"/>
      <c r="H48" s="2327"/>
      <c r="I48" s="2328"/>
      <c r="J48" s="2328"/>
      <c r="K48" s="2328"/>
      <c r="L48" s="968"/>
      <c r="M48" s="960"/>
      <c r="N48" s="960"/>
      <c r="O48" s="960"/>
      <c r="P48" s="960"/>
      <c r="Q48" s="960"/>
      <c r="R48" s="960"/>
      <c r="S48" s="960"/>
      <c r="T48" s="960"/>
      <c r="U48" s="960"/>
      <c r="V48" s="960"/>
      <c r="W48" s="960"/>
      <c r="X48" s="969"/>
      <c r="Z48" s="863" t="str">
        <f t="shared" si="0"/>
        <v>○</v>
      </c>
    </row>
    <row r="49" spans="1:26" ht="13.5">
      <c r="A49" s="643">
        <v>28</v>
      </c>
      <c r="B49" s="650"/>
      <c r="C49" s="2324"/>
      <c r="D49" s="2324"/>
      <c r="E49" s="2324"/>
      <c r="F49" s="2325"/>
      <c r="G49" s="2326"/>
      <c r="H49" s="2327"/>
      <c r="I49" s="2328"/>
      <c r="J49" s="2328"/>
      <c r="K49" s="2328"/>
      <c r="L49" s="968"/>
      <c r="M49" s="960"/>
      <c r="N49" s="960"/>
      <c r="O49" s="960"/>
      <c r="P49" s="960"/>
      <c r="Q49" s="960"/>
      <c r="R49" s="960"/>
      <c r="S49" s="960"/>
      <c r="T49" s="960"/>
      <c r="U49" s="960"/>
      <c r="V49" s="960"/>
      <c r="W49" s="960"/>
      <c r="X49" s="969"/>
      <c r="Z49" s="863" t="str">
        <f t="shared" si="0"/>
        <v>○</v>
      </c>
    </row>
    <row r="50" spans="1:26" ht="13.5">
      <c r="A50" s="643">
        <v>29</v>
      </c>
      <c r="B50" s="650"/>
      <c r="C50" s="2324"/>
      <c r="D50" s="2324"/>
      <c r="E50" s="2324"/>
      <c r="F50" s="2325"/>
      <c r="G50" s="2326"/>
      <c r="H50" s="2327"/>
      <c r="I50" s="2328"/>
      <c r="J50" s="2328"/>
      <c r="K50" s="2328"/>
      <c r="L50" s="968"/>
      <c r="M50" s="960"/>
      <c r="N50" s="960"/>
      <c r="O50" s="960"/>
      <c r="P50" s="960"/>
      <c r="Q50" s="960"/>
      <c r="R50" s="960"/>
      <c r="S50" s="960"/>
      <c r="T50" s="960"/>
      <c r="U50" s="960"/>
      <c r="V50" s="960"/>
      <c r="W50" s="960"/>
      <c r="X50" s="969"/>
      <c r="Z50" s="863" t="str">
        <f t="shared" si="0"/>
        <v>○</v>
      </c>
    </row>
    <row r="51" spans="1:26" ht="13.5">
      <c r="A51" s="643">
        <v>30</v>
      </c>
      <c r="B51" s="650"/>
      <c r="C51" s="2324"/>
      <c r="D51" s="2324"/>
      <c r="E51" s="2324"/>
      <c r="F51" s="2325"/>
      <c r="G51" s="2326"/>
      <c r="H51" s="2327"/>
      <c r="I51" s="2328"/>
      <c r="J51" s="2328"/>
      <c r="K51" s="2328"/>
      <c r="L51" s="968"/>
      <c r="M51" s="960"/>
      <c r="N51" s="960"/>
      <c r="O51" s="960"/>
      <c r="P51" s="960"/>
      <c r="Q51" s="960"/>
      <c r="R51" s="960"/>
      <c r="S51" s="960"/>
      <c r="T51" s="960"/>
      <c r="U51" s="960"/>
      <c r="V51" s="960"/>
      <c r="W51" s="960"/>
      <c r="X51" s="969"/>
      <c r="Z51" s="863" t="str">
        <f t="shared" si="0"/>
        <v>○</v>
      </c>
    </row>
    <row r="52" spans="1:26" ht="14.25" thickBot="1">
      <c r="A52" s="680">
        <v>31</v>
      </c>
      <c r="B52" s="683"/>
      <c r="C52" s="2329"/>
      <c r="D52" s="2329"/>
      <c r="E52" s="2329"/>
      <c r="F52" s="2325"/>
      <c r="G52" s="2326"/>
      <c r="H52" s="2327"/>
      <c r="I52" s="2328"/>
      <c r="J52" s="2328"/>
      <c r="K52" s="2328"/>
      <c r="L52" s="2330"/>
      <c r="M52" s="2331"/>
      <c r="N52" s="2331"/>
      <c r="O52" s="2331"/>
      <c r="P52" s="2331"/>
      <c r="Q52" s="2331"/>
      <c r="R52" s="2331"/>
      <c r="S52" s="2331"/>
      <c r="T52" s="2331"/>
      <c r="U52" s="2331"/>
      <c r="V52" s="2331"/>
      <c r="W52" s="2331"/>
      <c r="X52" s="2332"/>
      <c r="Z52" s="863" t="str">
        <f t="shared" si="0"/>
        <v>○</v>
      </c>
    </row>
    <row r="53" spans="1:26" ht="14.25" thickTop="1">
      <c r="A53" s="388" t="s">
        <v>1523</v>
      </c>
      <c r="B53" s="682">
        <f>COUNTA(B22:B52)</f>
        <v>0</v>
      </c>
      <c r="C53" s="2321">
        <f>COUNTIF(C22:C52,"○")</f>
        <v>0</v>
      </c>
      <c r="D53" s="2322"/>
      <c r="E53" s="2323"/>
      <c r="F53" s="2321">
        <f>COUNTIF(F22:F52,"○")</f>
        <v>0</v>
      </c>
      <c r="G53" s="2322"/>
      <c r="H53" s="2323"/>
      <c r="I53" s="2321">
        <f>COUNTIF(I22:I52,"○")</f>
        <v>0</v>
      </c>
      <c r="J53" s="2322"/>
      <c r="K53" s="2323"/>
      <c r="L53" s="2317" t="s">
        <v>1639</v>
      </c>
      <c r="M53" s="2318"/>
      <c r="N53" s="2318"/>
      <c r="O53" s="2318"/>
      <c r="P53" s="2313">
        <f>B53-C53</f>
        <v>0</v>
      </c>
      <c r="Q53" s="2313"/>
      <c r="R53" s="696" t="s">
        <v>1641</v>
      </c>
      <c r="S53" s="2317" t="s">
        <v>1642</v>
      </c>
      <c r="T53" s="2318"/>
      <c r="U53" s="2318"/>
      <c r="V53" s="2315" t="str">
        <f>IF($A$14="現場閉所実績書",IF(AND(I53&lt;&gt;0,P53&lt;&gt;0),I53/P53*100,""),IF(AND(F53&lt;&gt;0,P53&lt;&gt;0),F53/P53*100,""))</f>
        <v/>
      </c>
      <c r="W53" s="2315"/>
      <c r="X53" s="697" t="s">
        <v>405</v>
      </c>
    </row>
    <row r="54" spans="1:26" ht="16.5">
      <c r="A54" s="648" t="s">
        <v>1524</v>
      </c>
      <c r="B54" s="698"/>
      <c r="C54" s="1022"/>
      <c r="D54" s="1022"/>
      <c r="E54" s="1022"/>
      <c r="F54" s="1022"/>
      <c r="G54" s="1022"/>
      <c r="H54" s="1022"/>
      <c r="I54" s="1022"/>
      <c r="J54" s="1022"/>
      <c r="K54" s="1022"/>
      <c r="L54" s="2319" t="s">
        <v>1640</v>
      </c>
      <c r="M54" s="2320"/>
      <c r="N54" s="2320"/>
      <c r="O54" s="2320"/>
      <c r="P54" s="2314">
        <f>B54-C54</f>
        <v>0</v>
      </c>
      <c r="Q54" s="2314"/>
      <c r="R54" s="646" t="s">
        <v>1641</v>
      </c>
      <c r="S54" s="2319" t="s">
        <v>1643</v>
      </c>
      <c r="T54" s="2320"/>
      <c r="U54" s="2320"/>
      <c r="V54" s="2316" t="str">
        <f>IF($A$14="現場閉所実績書",IF(AND(I54&lt;&gt;0,P54&lt;&gt;0),I54/P54*100,""),IF(AND(F54&lt;&gt;0,P54&lt;&gt;0),F54/P54*100,""))</f>
        <v/>
      </c>
      <c r="W54" s="2316"/>
      <c r="X54" s="647" t="s">
        <v>405</v>
      </c>
    </row>
    <row r="55" spans="1:26" ht="13.5">
      <c r="A55" s="291" t="s">
        <v>1644</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row>
    <row r="56" spans="1:26" ht="13.5" customHeight="1">
      <c r="A56" s="130" t="s">
        <v>1550</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13.5">
      <c r="A57" s="130" t="s">
        <v>1551</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6" ht="15" customHeight="1">
      <c r="A58" s="14" t="s">
        <v>1645</v>
      </c>
    </row>
  </sheetData>
  <mergeCells count="163">
    <mergeCell ref="P2:R3"/>
    <mergeCell ref="S2:X2"/>
    <mergeCell ref="S3:U3"/>
    <mergeCell ref="V3:X3"/>
    <mergeCell ref="P4:R6"/>
    <mergeCell ref="S4:U6"/>
    <mergeCell ref="V4:X6"/>
    <mergeCell ref="A14:X15"/>
    <mergeCell ref="A17:D17"/>
    <mergeCell ref="F17:X17"/>
    <mergeCell ref="A18:D18"/>
    <mergeCell ref="F18:J18"/>
    <mergeCell ref="L18:P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Z2:AC2"/>
    <mergeCell ref="P53:Q53"/>
    <mergeCell ref="P54:Q54"/>
    <mergeCell ref="V53:W53"/>
    <mergeCell ref="V54:W54"/>
    <mergeCell ref="S53:U53"/>
    <mergeCell ref="S54:U54"/>
    <mergeCell ref="C53:E53"/>
    <mergeCell ref="F53:H53"/>
    <mergeCell ref="I53:K53"/>
    <mergeCell ref="C54:E54"/>
    <mergeCell ref="F54:H54"/>
    <mergeCell ref="I54:K54"/>
    <mergeCell ref="L53:O53"/>
    <mergeCell ref="L54:O54"/>
    <mergeCell ref="C51:E51"/>
    <mergeCell ref="F51:H51"/>
    <mergeCell ref="I51:K51"/>
    <mergeCell ref="L51:X51"/>
    <mergeCell ref="C52:E52"/>
    <mergeCell ref="F52:H52"/>
    <mergeCell ref="I52:K52"/>
    <mergeCell ref="L52:X52"/>
    <mergeCell ref="C49:E49"/>
  </mergeCells>
  <phoneticPr fontId="4"/>
  <dataValidations count="3">
    <dataValidation type="list" allowBlank="1" showInputMessage="1" showErrorMessage="1" sqref="A14:X15">
      <formula1>"現場閉所計画書,現場閉所実績書,現場閉所（計画・実績）書"</formula1>
    </dataValidation>
    <dataValidation type="list" allowBlank="1" showInputMessage="1" showErrorMessage="1" sqref="C22:E52">
      <formula1>"○"</formula1>
    </dataValidation>
    <dataValidation type="list" allowBlank="1" showInputMessage="1" showErrorMessage="1" sqref="F22:K52">
      <formula1>$Z22</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L18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view="pageBreakPreview" zoomScaleNormal="100" zoomScaleSheetLayoutView="100" workbookViewId="0">
      <selection activeCell="A14" sqref="A14:X15"/>
    </sheetView>
  </sheetViews>
  <sheetFormatPr defaultColWidth="9" defaultRowHeight="15" customHeight="1"/>
  <cols>
    <col min="1" max="24" width="3.625" style="644" customWidth="1"/>
    <col min="25" max="16384" width="9" style="644"/>
  </cols>
  <sheetData>
    <row r="1" spans="1:29" ht="14.25" customHeight="1" thickBot="1">
      <c r="X1" s="422" t="s">
        <v>1734</v>
      </c>
      <c r="Y1" s="559" t="s">
        <v>571</v>
      </c>
      <c r="Z1" s="710"/>
    </row>
    <row r="2" spans="1:29" s="657" customFormat="1" ht="14.25" customHeight="1">
      <c r="B2" s="941" t="s">
        <v>1559</v>
      </c>
      <c r="C2" s="942"/>
      <c r="D2" s="942"/>
      <c r="E2" s="943"/>
      <c r="P2" s="914" t="s">
        <v>11</v>
      </c>
      <c r="Q2" s="915"/>
      <c r="R2" s="916"/>
      <c r="S2" s="965" t="s">
        <v>10</v>
      </c>
      <c r="T2" s="966"/>
      <c r="U2" s="966"/>
      <c r="V2" s="966"/>
      <c r="W2" s="966"/>
      <c r="X2" s="967"/>
      <c r="Z2" s="1594" t="s">
        <v>1657</v>
      </c>
      <c r="AA2" s="1595"/>
      <c r="AB2" s="1595"/>
      <c r="AC2" s="1596"/>
    </row>
    <row r="3" spans="1:29" s="657" customFormat="1" ht="14.25" customHeight="1">
      <c r="B3" s="944"/>
      <c r="C3" s="945"/>
      <c r="D3" s="945"/>
      <c r="E3" s="946"/>
      <c r="P3" s="917"/>
      <c r="Q3" s="918"/>
      <c r="R3" s="919"/>
      <c r="S3" s="965" t="s">
        <v>9</v>
      </c>
      <c r="T3" s="966"/>
      <c r="U3" s="967"/>
      <c r="V3" s="911" t="s">
        <v>8</v>
      </c>
      <c r="W3" s="912"/>
      <c r="X3" s="913"/>
      <c r="Z3" s="702" t="s">
        <v>1653</v>
      </c>
      <c r="AA3" s="703"/>
      <c r="AB3" s="703"/>
      <c r="AC3" s="704"/>
    </row>
    <row r="4" spans="1:29" s="657" customFormat="1" ht="14.25" customHeight="1" thickBot="1">
      <c r="P4" s="914"/>
      <c r="Q4" s="915"/>
      <c r="R4" s="916"/>
      <c r="S4" s="1518"/>
      <c r="T4" s="1519"/>
      <c r="U4" s="1520"/>
      <c r="V4" s="1518"/>
      <c r="W4" s="1519"/>
      <c r="X4" s="1520"/>
      <c r="Z4" s="699" t="s">
        <v>1654</v>
      </c>
      <c r="AA4" s="700"/>
      <c r="AB4" s="700"/>
      <c r="AC4" s="701"/>
    </row>
    <row r="5" spans="1:29" s="657" customFormat="1" ht="14.25" customHeight="1">
      <c r="P5" s="935"/>
      <c r="Q5" s="936"/>
      <c r="R5" s="937"/>
      <c r="S5" s="2338"/>
      <c r="T5" s="1324"/>
      <c r="U5" s="2339"/>
      <c r="V5" s="2338"/>
      <c r="W5" s="1324"/>
      <c r="X5" s="2339"/>
    </row>
    <row r="6" spans="1:29" s="657" customFormat="1" ht="14.25" customHeight="1">
      <c r="P6" s="917"/>
      <c r="Q6" s="918"/>
      <c r="R6" s="919"/>
      <c r="S6" s="2340"/>
      <c r="T6" s="1882"/>
      <c r="U6" s="2341"/>
      <c r="V6" s="2340"/>
      <c r="W6" s="1882"/>
      <c r="X6" s="2341"/>
    </row>
    <row r="7" spans="1:29" s="657" customFormat="1" ht="14.25" customHeight="1">
      <c r="P7" s="645"/>
      <c r="Q7" s="645"/>
      <c r="R7" s="645"/>
      <c r="S7" s="651"/>
      <c r="T7" s="651"/>
      <c r="U7" s="651"/>
      <c r="V7" s="651"/>
      <c r="W7" s="651"/>
      <c r="X7" s="651"/>
    </row>
    <row r="8" spans="1:29" s="659" customFormat="1" ht="14.2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s="659" customFormat="1" ht="14.2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s="659" customFormat="1" ht="14.25" customHeight="1">
      <c r="A10" s="672"/>
      <c r="B10" s="672"/>
      <c r="C10" s="672"/>
      <c r="D10" s="672"/>
      <c r="E10" s="672"/>
      <c r="F10" s="672"/>
      <c r="G10" s="672"/>
      <c r="H10" s="681"/>
      <c r="I10" s="672"/>
      <c r="J10" s="672"/>
      <c r="K10" s="898" t="s">
        <v>1545</v>
      </c>
      <c r="L10" s="898"/>
      <c r="M10" s="898"/>
      <c r="N10" s="898"/>
      <c r="O10" s="437"/>
      <c r="P10" s="437"/>
      <c r="Q10" s="437"/>
      <c r="R10" s="437"/>
      <c r="S10" s="437"/>
      <c r="T10" s="437"/>
      <c r="U10" s="437"/>
      <c r="V10" s="437"/>
      <c r="W10" s="437"/>
      <c r="X10" s="437"/>
    </row>
    <row r="11" spans="1:29" s="659" customFormat="1" ht="14.25" customHeight="1">
      <c r="A11" s="672"/>
      <c r="B11" s="672"/>
      <c r="C11" s="672"/>
      <c r="D11" s="672"/>
      <c r="E11" s="672"/>
      <c r="F11" s="672"/>
      <c r="G11" s="672"/>
      <c r="H11" s="681"/>
      <c r="I11" s="681"/>
      <c r="J11" s="672"/>
      <c r="K11" s="898" t="s">
        <v>1548</v>
      </c>
      <c r="L11" s="898"/>
      <c r="M11" s="898"/>
      <c r="N11" s="898"/>
      <c r="O11" s="900" t="s">
        <v>1821</v>
      </c>
      <c r="P11" s="900"/>
      <c r="Q11" s="900"/>
      <c r="R11" s="900"/>
      <c r="S11" s="900"/>
      <c r="T11" s="900"/>
      <c r="U11" s="900"/>
      <c r="V11" s="900"/>
      <c r="W11" s="900"/>
      <c r="X11" s="900"/>
    </row>
    <row r="12" spans="1:29" s="659" customFormat="1" ht="14.25" customHeight="1">
      <c r="A12" s="672"/>
      <c r="B12" s="672"/>
      <c r="C12" s="672"/>
      <c r="D12" s="672"/>
      <c r="E12" s="672"/>
      <c r="F12" s="672"/>
      <c r="G12" s="672"/>
      <c r="H12" s="658"/>
      <c r="I12" s="658"/>
      <c r="J12" s="672"/>
      <c r="K12" s="898" t="s">
        <v>1546</v>
      </c>
      <c r="L12" s="898"/>
      <c r="M12" s="898"/>
      <c r="N12" s="898"/>
      <c r="O12" s="900" t="s">
        <v>1822</v>
      </c>
      <c r="P12" s="900"/>
      <c r="Q12" s="900"/>
      <c r="R12" s="900"/>
      <c r="S12" s="900"/>
      <c r="T12" s="900"/>
      <c r="U12" s="900"/>
      <c r="V12" s="900"/>
      <c r="W12" s="900"/>
      <c r="X12" s="900"/>
    </row>
    <row r="13" spans="1:29" s="659" customFormat="1" ht="14.25" customHeight="1"/>
    <row r="14" spans="1:29" ht="14.25" customHeight="1">
      <c r="A14" s="2342" t="s">
        <v>1552</v>
      </c>
      <c r="B14" s="2342"/>
      <c r="C14" s="2342"/>
      <c r="D14" s="2342"/>
      <c r="E14" s="2342"/>
      <c r="F14" s="2342"/>
      <c r="G14" s="2342"/>
      <c r="H14" s="2342"/>
      <c r="I14" s="2342"/>
      <c r="J14" s="2342"/>
      <c r="K14" s="2342"/>
      <c r="L14" s="2342"/>
      <c r="M14" s="2342"/>
      <c r="N14" s="2342"/>
      <c r="O14" s="2342"/>
      <c r="P14" s="2342"/>
      <c r="Q14" s="2342"/>
      <c r="R14" s="2342"/>
      <c r="S14" s="2342"/>
      <c r="T14" s="2342"/>
      <c r="U14" s="2342"/>
      <c r="V14" s="2342"/>
      <c r="W14" s="2342"/>
      <c r="X14" s="2342"/>
    </row>
    <row r="15" spans="1:29" ht="14.25" customHeight="1">
      <c r="A15" s="2342"/>
      <c r="B15" s="2342"/>
      <c r="C15" s="2342"/>
      <c r="D15" s="2342"/>
      <c r="E15" s="2342"/>
      <c r="F15" s="2342"/>
      <c r="G15" s="2342"/>
      <c r="H15" s="2342"/>
      <c r="I15" s="2342"/>
      <c r="J15" s="2342"/>
      <c r="K15" s="2342"/>
      <c r="L15" s="2342"/>
      <c r="M15" s="2342"/>
      <c r="N15" s="2342"/>
      <c r="O15" s="2342"/>
      <c r="P15" s="2342"/>
      <c r="Q15" s="2342"/>
      <c r="R15" s="2342"/>
      <c r="S15" s="2342"/>
      <c r="T15" s="2342"/>
      <c r="U15" s="2342"/>
      <c r="V15" s="2342"/>
      <c r="W15" s="2342"/>
      <c r="X15" s="2342"/>
    </row>
    <row r="16" spans="1:29" ht="14.25" customHeight="1">
      <c r="J16" s="645"/>
      <c r="K16" s="645"/>
      <c r="L16" s="645"/>
      <c r="M16" s="645"/>
      <c r="N16" s="645"/>
      <c r="O16" s="645"/>
      <c r="P16" s="645"/>
      <c r="Q16" s="645"/>
      <c r="R16" s="645"/>
      <c r="S16" s="645"/>
      <c r="T16" s="645"/>
      <c r="U16" s="645"/>
      <c r="V16" s="645"/>
      <c r="W16" s="645"/>
      <c r="X16" s="645"/>
    </row>
    <row r="17" spans="1:26" s="659" customFormat="1" ht="14.25" customHeight="1">
      <c r="A17" s="2335" t="s">
        <v>1504</v>
      </c>
      <c r="B17" s="2335"/>
      <c r="C17" s="2335"/>
      <c r="D17" s="2335"/>
      <c r="E17" s="671" t="s">
        <v>1516</v>
      </c>
      <c r="F17" s="2343" t="s">
        <v>1646</v>
      </c>
      <c r="G17" s="2343"/>
      <c r="H17" s="2343"/>
      <c r="I17" s="2343"/>
      <c r="J17" s="2343"/>
      <c r="K17" s="2343"/>
      <c r="L17" s="2343"/>
      <c r="M17" s="2343"/>
      <c r="N17" s="2343"/>
      <c r="O17" s="2343"/>
      <c r="P17" s="2343"/>
      <c r="Q17" s="2343"/>
      <c r="R17" s="2343"/>
      <c r="S17" s="2343"/>
      <c r="T17" s="2343"/>
      <c r="U17" s="2343"/>
      <c r="V17" s="2343"/>
      <c r="W17" s="2343"/>
      <c r="X17" s="2343"/>
    </row>
    <row r="18" spans="1:26" s="659" customFormat="1" ht="14.25" customHeight="1">
      <c r="A18" s="2335" t="s">
        <v>1506</v>
      </c>
      <c r="B18" s="2335"/>
      <c r="C18" s="2335"/>
      <c r="D18" s="2335"/>
      <c r="E18" s="671" t="s">
        <v>1516</v>
      </c>
      <c r="F18" s="2336">
        <v>44468</v>
      </c>
      <c r="G18" s="2336"/>
      <c r="H18" s="2336"/>
      <c r="I18" s="2336"/>
      <c r="J18" s="2336"/>
      <c r="K18" s="665" t="s">
        <v>1547</v>
      </c>
      <c r="L18" s="2337">
        <v>44620</v>
      </c>
      <c r="M18" s="2337"/>
      <c r="N18" s="2337"/>
      <c r="O18" s="2337"/>
      <c r="P18" s="2337"/>
    </row>
    <row r="19" spans="1:26" ht="14.25" customHeight="1">
      <c r="A19" s="651"/>
      <c r="B19" s="8"/>
      <c r="C19" s="8"/>
      <c r="D19" s="8"/>
      <c r="E19" s="8"/>
      <c r="F19" s="8"/>
      <c r="G19" s="8"/>
      <c r="H19" s="676"/>
      <c r="I19" s="676"/>
      <c r="J19" s="645"/>
      <c r="K19" s="645"/>
      <c r="L19" s="645"/>
      <c r="M19" s="645"/>
      <c r="N19" s="645"/>
      <c r="O19" s="645"/>
      <c r="P19" s="645"/>
      <c r="Q19" s="645"/>
      <c r="R19" s="645"/>
      <c r="S19" s="645"/>
      <c r="T19" s="645"/>
      <c r="U19" s="645"/>
      <c r="V19" s="645"/>
      <c r="W19" s="645"/>
      <c r="X19" s="645"/>
    </row>
    <row r="20" spans="1:26" ht="14.25" customHeight="1">
      <c r="A20" s="2333" t="s">
        <v>1647</v>
      </c>
      <c r="B20" s="2333"/>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row>
    <row r="21" spans="1:26" ht="13.5">
      <c r="A21" s="677" t="s">
        <v>1517</v>
      </c>
      <c r="B21" s="649" t="s">
        <v>1518</v>
      </c>
      <c r="C21" s="971" t="s">
        <v>1519</v>
      </c>
      <c r="D21" s="971"/>
      <c r="E21" s="971"/>
      <c r="F21" s="2334" t="s">
        <v>1520</v>
      </c>
      <c r="G21" s="2334"/>
      <c r="H21" s="2334"/>
      <c r="I21" s="2334" t="s">
        <v>1521</v>
      </c>
      <c r="J21" s="2334"/>
      <c r="K21" s="2334"/>
      <c r="L21" s="910" t="s">
        <v>1522</v>
      </c>
      <c r="M21" s="910"/>
      <c r="N21" s="910"/>
      <c r="O21" s="910"/>
      <c r="P21" s="910"/>
      <c r="Q21" s="910"/>
      <c r="R21" s="910"/>
      <c r="S21" s="910"/>
      <c r="T21" s="910"/>
      <c r="U21" s="910"/>
      <c r="V21" s="910"/>
      <c r="W21" s="910"/>
      <c r="X21" s="910"/>
    </row>
    <row r="22" spans="1:26" ht="13.5">
      <c r="A22" s="643">
        <v>1</v>
      </c>
      <c r="B22" s="650" t="s">
        <v>1527</v>
      </c>
      <c r="C22" s="2324" t="s">
        <v>778</v>
      </c>
      <c r="D22" s="2324"/>
      <c r="E22" s="2324"/>
      <c r="F22" s="2325"/>
      <c r="G22" s="2326"/>
      <c r="H22" s="2327"/>
      <c r="I22" s="2328"/>
      <c r="J22" s="2328"/>
      <c r="K22" s="2328"/>
      <c r="L22" s="968" t="s">
        <v>1648</v>
      </c>
      <c r="M22" s="960"/>
      <c r="N22" s="960"/>
      <c r="O22" s="960"/>
      <c r="P22" s="960"/>
      <c r="Q22" s="960"/>
      <c r="R22" s="960"/>
      <c r="S22" s="960"/>
      <c r="T22" s="960"/>
      <c r="U22" s="960"/>
      <c r="V22" s="960"/>
      <c r="W22" s="960"/>
      <c r="X22" s="969"/>
      <c r="Z22" s="863" t="str">
        <f>IF(C22="○","","○")</f>
        <v/>
      </c>
    </row>
    <row r="23" spans="1:26" ht="13.5">
      <c r="A23" s="643">
        <v>2</v>
      </c>
      <c r="B23" s="650" t="s">
        <v>1528</v>
      </c>
      <c r="C23" s="2324" t="s">
        <v>778</v>
      </c>
      <c r="D23" s="2324"/>
      <c r="E23" s="2324"/>
      <c r="F23" s="2325"/>
      <c r="G23" s="2326"/>
      <c r="H23" s="2327"/>
      <c r="I23" s="2328"/>
      <c r="J23" s="2328"/>
      <c r="K23" s="2328"/>
      <c r="L23" s="968" t="s">
        <v>1648</v>
      </c>
      <c r="M23" s="960"/>
      <c r="N23" s="960"/>
      <c r="O23" s="960"/>
      <c r="P23" s="960"/>
      <c r="Q23" s="960"/>
      <c r="R23" s="960"/>
      <c r="S23" s="960"/>
      <c r="T23" s="960"/>
      <c r="U23" s="960"/>
      <c r="V23" s="960"/>
      <c r="W23" s="960"/>
      <c r="X23" s="969"/>
      <c r="Z23" s="863" t="str">
        <f t="shared" ref="Z23:Z52" si="0">IF(C23="○","","○")</f>
        <v/>
      </c>
    </row>
    <row r="24" spans="1:26" ht="13.5">
      <c r="A24" s="643">
        <v>3</v>
      </c>
      <c r="B24" s="650" t="s">
        <v>1529</v>
      </c>
      <c r="C24" s="2324"/>
      <c r="D24" s="2324"/>
      <c r="E24" s="2324"/>
      <c r="F24" s="2325"/>
      <c r="G24" s="2326"/>
      <c r="H24" s="2327"/>
      <c r="I24" s="2328"/>
      <c r="J24" s="2328"/>
      <c r="K24" s="2328"/>
      <c r="L24" s="968"/>
      <c r="M24" s="960"/>
      <c r="N24" s="960"/>
      <c r="O24" s="960"/>
      <c r="P24" s="960"/>
      <c r="Q24" s="960"/>
      <c r="R24" s="960"/>
      <c r="S24" s="960"/>
      <c r="T24" s="960"/>
      <c r="U24" s="960"/>
      <c r="V24" s="960"/>
      <c r="W24" s="960"/>
      <c r="X24" s="969"/>
      <c r="Z24" s="863" t="str">
        <f t="shared" si="0"/>
        <v>○</v>
      </c>
    </row>
    <row r="25" spans="1:26" ht="13.5">
      <c r="A25" s="643">
        <v>4</v>
      </c>
      <c r="B25" s="650" t="s">
        <v>1530</v>
      </c>
      <c r="C25" s="2324"/>
      <c r="D25" s="2324"/>
      <c r="E25" s="2324"/>
      <c r="F25" s="2325" t="s">
        <v>778</v>
      </c>
      <c r="G25" s="2326"/>
      <c r="H25" s="2327"/>
      <c r="I25" s="2328"/>
      <c r="J25" s="2328"/>
      <c r="K25" s="2328"/>
      <c r="L25" s="968"/>
      <c r="M25" s="960"/>
      <c r="N25" s="960"/>
      <c r="O25" s="960"/>
      <c r="P25" s="960"/>
      <c r="Q25" s="960"/>
      <c r="R25" s="960"/>
      <c r="S25" s="960"/>
      <c r="T25" s="960"/>
      <c r="U25" s="960"/>
      <c r="V25" s="960"/>
      <c r="W25" s="960"/>
      <c r="X25" s="969"/>
      <c r="Z25" s="863" t="str">
        <f t="shared" si="0"/>
        <v>○</v>
      </c>
    </row>
    <row r="26" spans="1:26" ht="13.5">
      <c r="A26" s="643">
        <v>5</v>
      </c>
      <c r="B26" s="650" t="s">
        <v>1531</v>
      </c>
      <c r="C26" s="2324"/>
      <c r="D26" s="2324"/>
      <c r="E26" s="2324"/>
      <c r="F26" s="2325" t="s">
        <v>778</v>
      </c>
      <c r="G26" s="2326"/>
      <c r="H26" s="2327"/>
      <c r="I26" s="2328"/>
      <c r="J26" s="2328"/>
      <c r="K26" s="2328"/>
      <c r="L26" s="968"/>
      <c r="M26" s="960"/>
      <c r="N26" s="960"/>
      <c r="O26" s="960"/>
      <c r="P26" s="960"/>
      <c r="Q26" s="960"/>
      <c r="R26" s="960"/>
      <c r="S26" s="960"/>
      <c r="T26" s="960"/>
      <c r="U26" s="960"/>
      <c r="V26" s="960"/>
      <c r="W26" s="960"/>
      <c r="X26" s="969"/>
      <c r="Z26" s="863" t="str">
        <f t="shared" si="0"/>
        <v>○</v>
      </c>
    </row>
    <row r="27" spans="1:26" ht="13.5">
      <c r="A27" s="643">
        <v>6</v>
      </c>
      <c r="B27" s="650" t="s">
        <v>913</v>
      </c>
      <c r="C27" s="2324"/>
      <c r="D27" s="2324"/>
      <c r="E27" s="2324"/>
      <c r="F27" s="2325"/>
      <c r="G27" s="2326"/>
      <c r="H27" s="2327"/>
      <c r="I27" s="2328"/>
      <c r="J27" s="2328"/>
      <c r="K27" s="2328"/>
      <c r="L27" s="968"/>
      <c r="M27" s="960"/>
      <c r="N27" s="960"/>
      <c r="O27" s="960"/>
      <c r="P27" s="960"/>
      <c r="Q27" s="960"/>
      <c r="R27" s="960"/>
      <c r="S27" s="960"/>
      <c r="T27" s="960"/>
      <c r="U27" s="960"/>
      <c r="V27" s="960"/>
      <c r="W27" s="960"/>
      <c r="X27" s="969"/>
      <c r="Z27" s="863" t="str">
        <f t="shared" si="0"/>
        <v>○</v>
      </c>
    </row>
    <row r="28" spans="1:26" ht="13.5">
      <c r="A28" s="643">
        <v>7</v>
      </c>
      <c r="B28" s="650" t="s">
        <v>1526</v>
      </c>
      <c r="C28" s="2324"/>
      <c r="D28" s="2324"/>
      <c r="E28" s="2324"/>
      <c r="F28" s="2325"/>
      <c r="G28" s="2326"/>
      <c r="H28" s="2327"/>
      <c r="I28" s="2328"/>
      <c r="J28" s="2328"/>
      <c r="K28" s="2328"/>
      <c r="L28" s="968"/>
      <c r="M28" s="960"/>
      <c r="N28" s="960"/>
      <c r="O28" s="960"/>
      <c r="P28" s="960"/>
      <c r="Q28" s="960"/>
      <c r="R28" s="960"/>
      <c r="S28" s="960"/>
      <c r="T28" s="960"/>
      <c r="U28" s="960"/>
      <c r="V28" s="960"/>
      <c r="W28" s="960"/>
      <c r="X28" s="969"/>
      <c r="Z28" s="863" t="str">
        <f t="shared" si="0"/>
        <v>○</v>
      </c>
    </row>
    <row r="29" spans="1:26" ht="13.5">
      <c r="A29" s="643">
        <v>8</v>
      </c>
      <c r="B29" s="650" t="s">
        <v>1527</v>
      </c>
      <c r="C29" s="2324"/>
      <c r="D29" s="2324"/>
      <c r="E29" s="2324"/>
      <c r="F29" s="2325"/>
      <c r="G29" s="2326"/>
      <c r="H29" s="2327"/>
      <c r="I29" s="2328"/>
      <c r="J29" s="2328"/>
      <c r="K29" s="2328"/>
      <c r="L29" s="968"/>
      <c r="M29" s="960"/>
      <c r="N29" s="960"/>
      <c r="O29" s="960"/>
      <c r="P29" s="960"/>
      <c r="Q29" s="960"/>
      <c r="R29" s="960"/>
      <c r="S29" s="960"/>
      <c r="T29" s="960"/>
      <c r="U29" s="960"/>
      <c r="V29" s="960"/>
      <c r="W29" s="960"/>
      <c r="X29" s="969"/>
      <c r="Z29" s="863" t="str">
        <f t="shared" si="0"/>
        <v>○</v>
      </c>
    </row>
    <row r="30" spans="1:26" ht="13.5">
      <c r="A30" s="643">
        <v>9</v>
      </c>
      <c r="B30" s="650" t="s">
        <v>1528</v>
      </c>
      <c r="C30" s="2324"/>
      <c r="D30" s="2324"/>
      <c r="E30" s="2324"/>
      <c r="F30" s="2325"/>
      <c r="G30" s="2326"/>
      <c r="H30" s="2327"/>
      <c r="I30" s="2328"/>
      <c r="J30" s="2328"/>
      <c r="K30" s="2328"/>
      <c r="L30" s="968"/>
      <c r="M30" s="960"/>
      <c r="N30" s="960"/>
      <c r="O30" s="960"/>
      <c r="P30" s="960"/>
      <c r="Q30" s="960"/>
      <c r="R30" s="960"/>
      <c r="S30" s="960"/>
      <c r="T30" s="960"/>
      <c r="U30" s="960"/>
      <c r="V30" s="960"/>
      <c r="W30" s="960"/>
      <c r="X30" s="969"/>
      <c r="Z30" s="863" t="str">
        <f t="shared" si="0"/>
        <v>○</v>
      </c>
    </row>
    <row r="31" spans="1:26" ht="13.5">
      <c r="A31" s="643">
        <v>10</v>
      </c>
      <c r="B31" s="650" t="s">
        <v>1529</v>
      </c>
      <c r="C31" s="2324"/>
      <c r="D31" s="2324"/>
      <c r="E31" s="2324"/>
      <c r="F31" s="2325"/>
      <c r="G31" s="2326"/>
      <c r="H31" s="2327"/>
      <c r="I31" s="2328"/>
      <c r="J31" s="2328"/>
      <c r="K31" s="2328"/>
      <c r="L31" s="968"/>
      <c r="M31" s="960"/>
      <c r="N31" s="960"/>
      <c r="O31" s="960"/>
      <c r="P31" s="960"/>
      <c r="Q31" s="960"/>
      <c r="R31" s="960"/>
      <c r="S31" s="960"/>
      <c r="T31" s="960"/>
      <c r="U31" s="960"/>
      <c r="V31" s="960"/>
      <c r="W31" s="960"/>
      <c r="X31" s="969"/>
      <c r="Z31" s="863" t="str">
        <f t="shared" si="0"/>
        <v>○</v>
      </c>
    </row>
    <row r="32" spans="1:26" ht="13.5">
      <c r="A32" s="643">
        <v>11</v>
      </c>
      <c r="B32" s="650" t="s">
        <v>1530</v>
      </c>
      <c r="C32" s="2324"/>
      <c r="D32" s="2324"/>
      <c r="E32" s="2324"/>
      <c r="F32" s="2325" t="s">
        <v>778</v>
      </c>
      <c r="G32" s="2326"/>
      <c r="H32" s="2327"/>
      <c r="I32" s="2328"/>
      <c r="J32" s="2328"/>
      <c r="K32" s="2328"/>
      <c r="L32" s="968"/>
      <c r="M32" s="960"/>
      <c r="N32" s="960"/>
      <c r="O32" s="960"/>
      <c r="P32" s="960"/>
      <c r="Q32" s="960"/>
      <c r="R32" s="960"/>
      <c r="S32" s="960"/>
      <c r="T32" s="960"/>
      <c r="U32" s="960"/>
      <c r="V32" s="960"/>
      <c r="W32" s="960"/>
      <c r="X32" s="969"/>
      <c r="Z32" s="863" t="str">
        <f t="shared" si="0"/>
        <v>○</v>
      </c>
    </row>
    <row r="33" spans="1:26" ht="13.5">
      <c r="A33" s="643">
        <v>12</v>
      </c>
      <c r="B33" s="650" t="s">
        <v>1531</v>
      </c>
      <c r="C33" s="2324"/>
      <c r="D33" s="2324"/>
      <c r="E33" s="2324"/>
      <c r="F33" s="2325" t="s">
        <v>778</v>
      </c>
      <c r="G33" s="2326"/>
      <c r="H33" s="2327"/>
      <c r="I33" s="2328"/>
      <c r="J33" s="2328"/>
      <c r="K33" s="2328"/>
      <c r="L33" s="968"/>
      <c r="M33" s="960"/>
      <c r="N33" s="960"/>
      <c r="O33" s="960"/>
      <c r="P33" s="960"/>
      <c r="Q33" s="960"/>
      <c r="R33" s="960"/>
      <c r="S33" s="960"/>
      <c r="T33" s="960"/>
      <c r="U33" s="960"/>
      <c r="V33" s="960"/>
      <c r="W33" s="960"/>
      <c r="X33" s="969"/>
      <c r="Z33" s="863" t="str">
        <f t="shared" si="0"/>
        <v>○</v>
      </c>
    </row>
    <row r="34" spans="1:26" ht="13.5">
      <c r="A34" s="643">
        <v>13</v>
      </c>
      <c r="B34" s="650" t="s">
        <v>913</v>
      </c>
      <c r="C34" s="2324"/>
      <c r="D34" s="2324"/>
      <c r="E34" s="2324"/>
      <c r="F34" s="2325"/>
      <c r="G34" s="2326"/>
      <c r="H34" s="2327"/>
      <c r="I34" s="2328"/>
      <c r="J34" s="2328"/>
      <c r="K34" s="2328"/>
      <c r="L34" s="968"/>
      <c r="M34" s="960"/>
      <c r="N34" s="960"/>
      <c r="O34" s="960"/>
      <c r="P34" s="960"/>
      <c r="Q34" s="960"/>
      <c r="R34" s="960"/>
      <c r="S34" s="960"/>
      <c r="T34" s="960"/>
      <c r="U34" s="960"/>
      <c r="V34" s="960"/>
      <c r="W34" s="960"/>
      <c r="X34" s="969"/>
      <c r="Z34" s="863" t="str">
        <f t="shared" si="0"/>
        <v>○</v>
      </c>
    </row>
    <row r="35" spans="1:26" ht="13.5">
      <c r="A35" s="643">
        <v>14</v>
      </c>
      <c r="B35" s="650" t="s">
        <v>1526</v>
      </c>
      <c r="C35" s="2324"/>
      <c r="D35" s="2324"/>
      <c r="E35" s="2324"/>
      <c r="F35" s="2325"/>
      <c r="G35" s="2326"/>
      <c r="H35" s="2327"/>
      <c r="I35" s="2328"/>
      <c r="J35" s="2328"/>
      <c r="K35" s="2328"/>
      <c r="L35" s="968"/>
      <c r="M35" s="960"/>
      <c r="N35" s="960"/>
      <c r="O35" s="960"/>
      <c r="P35" s="960"/>
      <c r="Q35" s="960"/>
      <c r="R35" s="960"/>
      <c r="S35" s="960"/>
      <c r="T35" s="960"/>
      <c r="U35" s="960"/>
      <c r="V35" s="960"/>
      <c r="W35" s="960"/>
      <c r="X35" s="969"/>
      <c r="Z35" s="863" t="str">
        <f t="shared" si="0"/>
        <v>○</v>
      </c>
    </row>
    <row r="36" spans="1:26" ht="13.5">
      <c r="A36" s="643">
        <v>15</v>
      </c>
      <c r="B36" s="650" t="s">
        <v>1527</v>
      </c>
      <c r="C36" s="2324"/>
      <c r="D36" s="2324"/>
      <c r="E36" s="2324"/>
      <c r="F36" s="2325"/>
      <c r="G36" s="2326"/>
      <c r="H36" s="2327"/>
      <c r="I36" s="2328"/>
      <c r="J36" s="2328"/>
      <c r="K36" s="2328"/>
      <c r="L36" s="968"/>
      <c r="M36" s="960"/>
      <c r="N36" s="960"/>
      <c r="O36" s="960"/>
      <c r="P36" s="960"/>
      <c r="Q36" s="960"/>
      <c r="R36" s="960"/>
      <c r="S36" s="960"/>
      <c r="T36" s="960"/>
      <c r="U36" s="960"/>
      <c r="V36" s="960"/>
      <c r="W36" s="960"/>
      <c r="X36" s="969"/>
      <c r="Z36" s="863" t="str">
        <f t="shared" si="0"/>
        <v>○</v>
      </c>
    </row>
    <row r="37" spans="1:26" ht="13.5">
      <c r="A37" s="643">
        <v>16</v>
      </c>
      <c r="B37" s="650" t="s">
        <v>1528</v>
      </c>
      <c r="C37" s="2324"/>
      <c r="D37" s="2324"/>
      <c r="E37" s="2324"/>
      <c r="F37" s="2325"/>
      <c r="G37" s="2326"/>
      <c r="H37" s="2327"/>
      <c r="I37" s="2328"/>
      <c r="J37" s="2328"/>
      <c r="K37" s="2328"/>
      <c r="L37" s="968"/>
      <c r="M37" s="960"/>
      <c r="N37" s="960"/>
      <c r="O37" s="960"/>
      <c r="P37" s="960"/>
      <c r="Q37" s="960"/>
      <c r="R37" s="960"/>
      <c r="S37" s="960"/>
      <c r="T37" s="960"/>
      <c r="U37" s="960"/>
      <c r="V37" s="960"/>
      <c r="W37" s="960"/>
      <c r="X37" s="969"/>
      <c r="Z37" s="863" t="str">
        <f t="shared" si="0"/>
        <v>○</v>
      </c>
    </row>
    <row r="38" spans="1:26" ht="13.5">
      <c r="A38" s="643">
        <v>17</v>
      </c>
      <c r="B38" s="650" t="s">
        <v>1529</v>
      </c>
      <c r="C38" s="2324"/>
      <c r="D38" s="2324"/>
      <c r="E38" s="2324"/>
      <c r="F38" s="2325"/>
      <c r="G38" s="2326"/>
      <c r="H38" s="2327"/>
      <c r="I38" s="2328"/>
      <c r="J38" s="2328"/>
      <c r="K38" s="2328"/>
      <c r="L38" s="968"/>
      <c r="M38" s="960"/>
      <c r="N38" s="960"/>
      <c r="O38" s="960"/>
      <c r="P38" s="960"/>
      <c r="Q38" s="960"/>
      <c r="R38" s="960"/>
      <c r="S38" s="960"/>
      <c r="T38" s="960"/>
      <c r="U38" s="960"/>
      <c r="V38" s="960"/>
      <c r="W38" s="960"/>
      <c r="X38" s="969"/>
      <c r="Z38" s="863" t="str">
        <f t="shared" si="0"/>
        <v>○</v>
      </c>
    </row>
    <row r="39" spans="1:26" ht="13.5">
      <c r="A39" s="643">
        <v>18</v>
      </c>
      <c r="B39" s="650" t="s">
        <v>1530</v>
      </c>
      <c r="C39" s="2324"/>
      <c r="D39" s="2324"/>
      <c r="E39" s="2324"/>
      <c r="F39" s="2325" t="s">
        <v>778</v>
      </c>
      <c r="G39" s="2326"/>
      <c r="H39" s="2327"/>
      <c r="I39" s="2328"/>
      <c r="J39" s="2328"/>
      <c r="K39" s="2328"/>
      <c r="L39" s="968"/>
      <c r="M39" s="960"/>
      <c r="N39" s="960"/>
      <c r="O39" s="960"/>
      <c r="P39" s="960"/>
      <c r="Q39" s="960"/>
      <c r="R39" s="960"/>
      <c r="S39" s="960"/>
      <c r="T39" s="960"/>
      <c r="U39" s="960"/>
      <c r="V39" s="960"/>
      <c r="W39" s="960"/>
      <c r="X39" s="969"/>
      <c r="Z39" s="863" t="str">
        <f t="shared" si="0"/>
        <v>○</v>
      </c>
    </row>
    <row r="40" spans="1:26" ht="13.5">
      <c r="A40" s="643">
        <v>19</v>
      </c>
      <c r="B40" s="650" t="s">
        <v>1531</v>
      </c>
      <c r="C40" s="2324"/>
      <c r="D40" s="2324"/>
      <c r="E40" s="2324"/>
      <c r="F40" s="2325" t="s">
        <v>778</v>
      </c>
      <c r="G40" s="2326"/>
      <c r="H40" s="2327"/>
      <c r="I40" s="2328"/>
      <c r="J40" s="2328"/>
      <c r="K40" s="2328"/>
      <c r="L40" s="968"/>
      <c r="M40" s="960"/>
      <c r="N40" s="960"/>
      <c r="O40" s="960"/>
      <c r="P40" s="960"/>
      <c r="Q40" s="960"/>
      <c r="R40" s="960"/>
      <c r="S40" s="960"/>
      <c r="T40" s="960"/>
      <c r="U40" s="960"/>
      <c r="V40" s="960"/>
      <c r="W40" s="960"/>
      <c r="X40" s="969"/>
      <c r="Z40" s="863" t="str">
        <f t="shared" si="0"/>
        <v>○</v>
      </c>
    </row>
    <row r="41" spans="1:26" ht="13.5">
      <c r="A41" s="643">
        <v>20</v>
      </c>
      <c r="B41" s="650" t="s">
        <v>913</v>
      </c>
      <c r="C41" s="2324" t="s">
        <v>778</v>
      </c>
      <c r="D41" s="2324"/>
      <c r="E41" s="2324"/>
      <c r="F41" s="2325"/>
      <c r="G41" s="2326"/>
      <c r="H41" s="2327"/>
      <c r="I41" s="2328"/>
      <c r="J41" s="2328"/>
      <c r="K41" s="2328"/>
      <c r="L41" s="968" t="s">
        <v>1651</v>
      </c>
      <c r="M41" s="960"/>
      <c r="N41" s="960"/>
      <c r="O41" s="960"/>
      <c r="P41" s="960"/>
      <c r="Q41" s="960"/>
      <c r="R41" s="960"/>
      <c r="S41" s="960"/>
      <c r="T41" s="960"/>
      <c r="U41" s="960"/>
      <c r="V41" s="960"/>
      <c r="W41" s="960"/>
      <c r="X41" s="969"/>
      <c r="Z41" s="863" t="str">
        <f t="shared" si="0"/>
        <v/>
      </c>
    </row>
    <row r="42" spans="1:26" ht="13.5">
      <c r="A42" s="643">
        <v>21</v>
      </c>
      <c r="B42" s="650" t="s">
        <v>1526</v>
      </c>
      <c r="C42" s="2324" t="s">
        <v>778</v>
      </c>
      <c r="D42" s="2324"/>
      <c r="E42" s="2324"/>
      <c r="F42" s="2325"/>
      <c r="G42" s="2326"/>
      <c r="H42" s="2327"/>
      <c r="I42" s="2328"/>
      <c r="J42" s="2328"/>
      <c r="K42" s="2328"/>
      <c r="L42" s="968" t="s">
        <v>1651</v>
      </c>
      <c r="M42" s="960"/>
      <c r="N42" s="960"/>
      <c r="O42" s="960"/>
      <c r="P42" s="960"/>
      <c r="Q42" s="960"/>
      <c r="R42" s="960"/>
      <c r="S42" s="960"/>
      <c r="T42" s="960"/>
      <c r="U42" s="960"/>
      <c r="V42" s="960"/>
      <c r="W42" s="960"/>
      <c r="X42" s="969"/>
      <c r="Z42" s="863" t="str">
        <f t="shared" si="0"/>
        <v/>
      </c>
    </row>
    <row r="43" spans="1:26" ht="13.5">
      <c r="A43" s="643">
        <v>22</v>
      </c>
      <c r="B43" s="650" t="s">
        <v>1527</v>
      </c>
      <c r="C43" s="2324" t="s">
        <v>778</v>
      </c>
      <c r="D43" s="2324"/>
      <c r="E43" s="2324"/>
      <c r="F43" s="2325"/>
      <c r="G43" s="2326"/>
      <c r="H43" s="2327"/>
      <c r="I43" s="2328"/>
      <c r="J43" s="2328"/>
      <c r="K43" s="2328"/>
      <c r="L43" s="968" t="s">
        <v>1651</v>
      </c>
      <c r="M43" s="960"/>
      <c r="N43" s="960"/>
      <c r="O43" s="960"/>
      <c r="P43" s="960"/>
      <c r="Q43" s="960"/>
      <c r="R43" s="960"/>
      <c r="S43" s="960"/>
      <c r="T43" s="960"/>
      <c r="U43" s="960"/>
      <c r="V43" s="960"/>
      <c r="W43" s="960"/>
      <c r="X43" s="969"/>
      <c r="Z43" s="863" t="str">
        <f t="shared" si="0"/>
        <v/>
      </c>
    </row>
    <row r="44" spans="1:26" ht="13.5">
      <c r="A44" s="643">
        <v>23</v>
      </c>
      <c r="B44" s="650" t="s">
        <v>1528</v>
      </c>
      <c r="C44" s="2324" t="s">
        <v>778</v>
      </c>
      <c r="D44" s="2324"/>
      <c r="E44" s="2324"/>
      <c r="F44" s="2325"/>
      <c r="G44" s="2326"/>
      <c r="H44" s="2327"/>
      <c r="I44" s="2328"/>
      <c r="J44" s="2328"/>
      <c r="K44" s="2328"/>
      <c r="L44" s="968" t="s">
        <v>1651</v>
      </c>
      <c r="M44" s="960"/>
      <c r="N44" s="960"/>
      <c r="O44" s="960"/>
      <c r="P44" s="960"/>
      <c r="Q44" s="960"/>
      <c r="R44" s="960"/>
      <c r="S44" s="960"/>
      <c r="T44" s="960"/>
      <c r="U44" s="960"/>
      <c r="V44" s="960"/>
      <c r="W44" s="960"/>
      <c r="X44" s="969"/>
      <c r="Z44" s="863" t="str">
        <f t="shared" si="0"/>
        <v/>
      </c>
    </row>
    <row r="45" spans="1:26" ht="13.5">
      <c r="A45" s="643">
        <v>24</v>
      </c>
      <c r="B45" s="650" t="s">
        <v>1529</v>
      </c>
      <c r="C45" s="2324" t="s">
        <v>778</v>
      </c>
      <c r="D45" s="2324"/>
      <c r="E45" s="2324"/>
      <c r="F45" s="2325"/>
      <c r="G45" s="2326"/>
      <c r="H45" s="2327"/>
      <c r="I45" s="2328"/>
      <c r="J45" s="2328"/>
      <c r="K45" s="2328"/>
      <c r="L45" s="968" t="s">
        <v>1651</v>
      </c>
      <c r="M45" s="960"/>
      <c r="N45" s="960"/>
      <c r="O45" s="960"/>
      <c r="P45" s="960"/>
      <c r="Q45" s="960"/>
      <c r="R45" s="960"/>
      <c r="S45" s="960"/>
      <c r="T45" s="960"/>
      <c r="U45" s="960"/>
      <c r="V45" s="960"/>
      <c r="W45" s="960"/>
      <c r="X45" s="969"/>
      <c r="Z45" s="863" t="str">
        <f t="shared" si="0"/>
        <v/>
      </c>
    </row>
    <row r="46" spans="1:26" ht="13.5">
      <c r="A46" s="643">
        <v>25</v>
      </c>
      <c r="B46" s="650" t="s">
        <v>1530</v>
      </c>
      <c r="C46" s="2324" t="s">
        <v>778</v>
      </c>
      <c r="D46" s="2324"/>
      <c r="E46" s="2324"/>
      <c r="F46" s="2325"/>
      <c r="G46" s="2326"/>
      <c r="H46" s="2327"/>
      <c r="I46" s="2328"/>
      <c r="J46" s="2328"/>
      <c r="K46" s="2328"/>
      <c r="L46" s="968" t="s">
        <v>1651</v>
      </c>
      <c r="M46" s="960"/>
      <c r="N46" s="960"/>
      <c r="O46" s="960"/>
      <c r="P46" s="960"/>
      <c r="Q46" s="960"/>
      <c r="R46" s="960"/>
      <c r="S46" s="960"/>
      <c r="T46" s="960"/>
      <c r="U46" s="960"/>
      <c r="V46" s="960"/>
      <c r="W46" s="960"/>
      <c r="X46" s="969"/>
      <c r="Z46" s="863" t="str">
        <f t="shared" si="0"/>
        <v/>
      </c>
    </row>
    <row r="47" spans="1:26" ht="13.5">
      <c r="A47" s="643">
        <v>26</v>
      </c>
      <c r="B47" s="650" t="s">
        <v>1531</v>
      </c>
      <c r="C47" s="2324" t="s">
        <v>778</v>
      </c>
      <c r="D47" s="2324"/>
      <c r="E47" s="2324"/>
      <c r="F47" s="2325"/>
      <c r="G47" s="2326"/>
      <c r="H47" s="2327"/>
      <c r="I47" s="2328"/>
      <c r="J47" s="2328"/>
      <c r="K47" s="2328"/>
      <c r="L47" s="968" t="s">
        <v>1651</v>
      </c>
      <c r="M47" s="960"/>
      <c r="N47" s="960"/>
      <c r="O47" s="960"/>
      <c r="P47" s="960"/>
      <c r="Q47" s="960"/>
      <c r="R47" s="960"/>
      <c r="S47" s="960"/>
      <c r="T47" s="960"/>
      <c r="U47" s="960"/>
      <c r="V47" s="960"/>
      <c r="W47" s="960"/>
      <c r="X47" s="969"/>
      <c r="Z47" s="863" t="str">
        <f t="shared" si="0"/>
        <v/>
      </c>
    </row>
    <row r="48" spans="1:26" ht="13.5">
      <c r="A48" s="643">
        <v>27</v>
      </c>
      <c r="B48" s="650" t="s">
        <v>913</v>
      </c>
      <c r="C48" s="2324"/>
      <c r="D48" s="2324"/>
      <c r="E48" s="2324"/>
      <c r="F48" s="2325"/>
      <c r="G48" s="2326"/>
      <c r="H48" s="2327"/>
      <c r="I48" s="2328"/>
      <c r="J48" s="2328"/>
      <c r="K48" s="2328"/>
      <c r="L48" s="968"/>
      <c r="M48" s="960"/>
      <c r="N48" s="960"/>
      <c r="O48" s="960"/>
      <c r="P48" s="960"/>
      <c r="Q48" s="960"/>
      <c r="R48" s="960"/>
      <c r="S48" s="960"/>
      <c r="T48" s="960"/>
      <c r="U48" s="960"/>
      <c r="V48" s="960"/>
      <c r="W48" s="960"/>
      <c r="X48" s="969"/>
      <c r="Z48" s="863" t="str">
        <f t="shared" si="0"/>
        <v>○</v>
      </c>
    </row>
    <row r="49" spans="1:26" ht="13.5">
      <c r="A49" s="643">
        <v>28</v>
      </c>
      <c r="B49" s="650" t="s">
        <v>1526</v>
      </c>
      <c r="C49" s="2324"/>
      <c r="D49" s="2324"/>
      <c r="E49" s="2324"/>
      <c r="F49" s="2325"/>
      <c r="G49" s="2326"/>
      <c r="H49" s="2327"/>
      <c r="I49" s="2328"/>
      <c r="J49" s="2328"/>
      <c r="K49" s="2328"/>
      <c r="L49" s="968"/>
      <c r="M49" s="960"/>
      <c r="N49" s="960"/>
      <c r="O49" s="960"/>
      <c r="P49" s="960"/>
      <c r="Q49" s="960"/>
      <c r="R49" s="960"/>
      <c r="S49" s="960"/>
      <c r="T49" s="960"/>
      <c r="U49" s="960"/>
      <c r="V49" s="960"/>
      <c r="W49" s="960"/>
      <c r="X49" s="969"/>
      <c r="Z49" s="863" t="str">
        <f t="shared" si="0"/>
        <v>○</v>
      </c>
    </row>
    <row r="50" spans="1:26" ht="13.5">
      <c r="A50" s="643">
        <v>29</v>
      </c>
      <c r="B50" s="650" t="s">
        <v>1527</v>
      </c>
      <c r="C50" s="2324" t="s">
        <v>778</v>
      </c>
      <c r="D50" s="2324"/>
      <c r="E50" s="2324"/>
      <c r="F50" s="2325"/>
      <c r="G50" s="2326"/>
      <c r="H50" s="2327"/>
      <c r="I50" s="2328"/>
      <c r="J50" s="2328"/>
      <c r="K50" s="2328"/>
      <c r="L50" s="968" t="s">
        <v>1652</v>
      </c>
      <c r="M50" s="960"/>
      <c r="N50" s="960"/>
      <c r="O50" s="960"/>
      <c r="P50" s="960"/>
      <c r="Q50" s="960"/>
      <c r="R50" s="960"/>
      <c r="S50" s="960"/>
      <c r="T50" s="960"/>
      <c r="U50" s="960"/>
      <c r="V50" s="960"/>
      <c r="W50" s="960"/>
      <c r="X50" s="969"/>
      <c r="Z50" s="863" t="str">
        <f t="shared" si="0"/>
        <v/>
      </c>
    </row>
    <row r="51" spans="1:26" ht="13.5">
      <c r="A51" s="643">
        <v>30</v>
      </c>
      <c r="B51" s="650" t="s">
        <v>1528</v>
      </c>
      <c r="C51" s="2324" t="s">
        <v>778</v>
      </c>
      <c r="D51" s="2324"/>
      <c r="E51" s="2324"/>
      <c r="F51" s="2325"/>
      <c r="G51" s="2326"/>
      <c r="H51" s="2327"/>
      <c r="I51" s="2328"/>
      <c r="J51" s="2328"/>
      <c r="K51" s="2328"/>
      <c r="L51" s="968" t="s">
        <v>1652</v>
      </c>
      <c r="M51" s="960"/>
      <c r="N51" s="960"/>
      <c r="O51" s="960"/>
      <c r="P51" s="960"/>
      <c r="Q51" s="960"/>
      <c r="R51" s="960"/>
      <c r="S51" s="960"/>
      <c r="T51" s="960"/>
      <c r="U51" s="960"/>
      <c r="V51" s="960"/>
      <c r="W51" s="960"/>
      <c r="X51" s="969"/>
      <c r="Z51" s="863" t="str">
        <f t="shared" si="0"/>
        <v/>
      </c>
    </row>
    <row r="52" spans="1:26" ht="14.25" thickBot="1">
      <c r="A52" s="680">
        <v>31</v>
      </c>
      <c r="B52" s="683" t="s">
        <v>1529</v>
      </c>
      <c r="C52" s="2329" t="s">
        <v>778</v>
      </c>
      <c r="D52" s="2329"/>
      <c r="E52" s="2329"/>
      <c r="F52" s="2325"/>
      <c r="G52" s="2326"/>
      <c r="H52" s="2327"/>
      <c r="I52" s="2328"/>
      <c r="J52" s="2328"/>
      <c r="K52" s="2328"/>
      <c r="L52" s="2330" t="s">
        <v>1652</v>
      </c>
      <c r="M52" s="2331"/>
      <c r="N52" s="2331"/>
      <c r="O52" s="2331"/>
      <c r="P52" s="2331"/>
      <c r="Q52" s="2331"/>
      <c r="R52" s="2331"/>
      <c r="S52" s="2331"/>
      <c r="T52" s="2331"/>
      <c r="U52" s="2331"/>
      <c r="V52" s="2331"/>
      <c r="W52" s="2331"/>
      <c r="X52" s="2332"/>
      <c r="Z52" s="863" t="str">
        <f t="shared" si="0"/>
        <v/>
      </c>
    </row>
    <row r="53" spans="1:26" ht="14.25" thickTop="1">
      <c r="A53" s="388" t="s">
        <v>1523</v>
      </c>
      <c r="B53" s="682">
        <f>COUNTA(B22:B52)</f>
        <v>31</v>
      </c>
      <c r="C53" s="2321">
        <f>COUNTIF(C22:C52,"○")</f>
        <v>12</v>
      </c>
      <c r="D53" s="2322"/>
      <c r="E53" s="2323"/>
      <c r="F53" s="2321">
        <f>COUNTIF(F22:F52,"○")</f>
        <v>6</v>
      </c>
      <c r="G53" s="2322"/>
      <c r="H53" s="2323"/>
      <c r="I53" s="2321" t="str">
        <f>IF(COUNTIF(I22:I52,"○")=0,"",COUNTIF(I22:I52,"○"))</f>
        <v/>
      </c>
      <c r="J53" s="2322"/>
      <c r="K53" s="2323"/>
      <c r="L53" s="2317" t="s">
        <v>1639</v>
      </c>
      <c r="M53" s="2318"/>
      <c r="N53" s="2318"/>
      <c r="O53" s="2318"/>
      <c r="P53" s="2313">
        <f>B53-C53</f>
        <v>19</v>
      </c>
      <c r="Q53" s="2313"/>
      <c r="R53" s="696" t="s">
        <v>1641</v>
      </c>
      <c r="S53" s="2317" t="s">
        <v>1642</v>
      </c>
      <c r="T53" s="2318"/>
      <c r="U53" s="2318"/>
      <c r="V53" s="2315">
        <f>IF($A$14="現場閉所実績書",IF(AND(I53&lt;&gt;0,P53&lt;&gt;0),I53/P53*100,""),IF(AND(F53&lt;&gt;0,P53&lt;&gt;0),F53/P53*100,""))</f>
        <v>31.578947368421051</v>
      </c>
      <c r="W53" s="2315"/>
      <c r="X53" s="697" t="s">
        <v>405</v>
      </c>
    </row>
    <row r="54" spans="1:26" ht="16.5">
      <c r="A54" s="648" t="s">
        <v>1524</v>
      </c>
      <c r="B54" s="698">
        <v>94</v>
      </c>
      <c r="C54" s="1022">
        <v>26</v>
      </c>
      <c r="D54" s="1022"/>
      <c r="E54" s="1022"/>
      <c r="F54" s="1022">
        <v>24</v>
      </c>
      <c r="G54" s="1022"/>
      <c r="H54" s="1022"/>
      <c r="I54" s="1022"/>
      <c r="J54" s="1022"/>
      <c r="K54" s="1022"/>
      <c r="L54" s="2319" t="s">
        <v>1640</v>
      </c>
      <c r="M54" s="2320"/>
      <c r="N54" s="2320"/>
      <c r="O54" s="2320"/>
      <c r="P54" s="2314">
        <f>B54-C54</f>
        <v>68</v>
      </c>
      <c r="Q54" s="2314"/>
      <c r="R54" s="646" t="s">
        <v>1641</v>
      </c>
      <c r="S54" s="2319" t="s">
        <v>1643</v>
      </c>
      <c r="T54" s="2320"/>
      <c r="U54" s="2320"/>
      <c r="V54" s="2316">
        <f>IF($A$14="現場閉所実績書",IF(AND(I54&lt;&gt;0,P54&lt;&gt;0),I54/P54*100,""),IF(AND(F54&lt;&gt;0,P54&lt;&gt;0),F54/P54*100,""))</f>
        <v>35.294117647058826</v>
      </c>
      <c r="W54" s="2316"/>
      <c r="X54" s="647" t="s">
        <v>405</v>
      </c>
    </row>
    <row r="55" spans="1:26" ht="13.5">
      <c r="A55" s="291" t="s">
        <v>1644</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row>
    <row r="56" spans="1:26" ht="13.5" customHeight="1">
      <c r="A56" s="130" t="s">
        <v>1550</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13.5">
      <c r="A57" s="130" t="s">
        <v>1551</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6" ht="15" customHeight="1">
      <c r="A58" s="14" t="s">
        <v>1645</v>
      </c>
    </row>
    <row r="59" spans="1:26" ht="13.5" customHeight="1">
      <c r="A59" s="844"/>
      <c r="B59" s="844"/>
      <c r="C59" s="844"/>
      <c r="D59" s="844"/>
      <c r="E59" s="844"/>
      <c r="F59" s="844"/>
      <c r="G59" s="844"/>
      <c r="H59" s="844"/>
      <c r="I59" s="844"/>
      <c r="J59" s="844"/>
      <c r="K59" s="844"/>
      <c r="L59" s="844"/>
      <c r="M59" s="844"/>
      <c r="N59" s="844"/>
      <c r="O59" s="844"/>
      <c r="P59" s="844"/>
      <c r="Q59" s="844"/>
      <c r="R59" s="844"/>
      <c r="S59" s="844"/>
      <c r="T59" s="844"/>
      <c r="U59" s="844"/>
      <c r="V59" s="844"/>
      <c r="W59" s="844"/>
      <c r="X59" s="422" t="s">
        <v>1734</v>
      </c>
    </row>
    <row r="60" spans="1:26" ht="13.5" customHeight="1">
      <c r="A60" s="657"/>
      <c r="B60" s="941" t="s">
        <v>1560</v>
      </c>
      <c r="C60" s="942"/>
      <c r="D60" s="942"/>
      <c r="E60" s="943"/>
      <c r="F60" s="657"/>
      <c r="G60" s="657"/>
      <c r="H60" s="657"/>
      <c r="I60" s="657"/>
      <c r="J60" s="657"/>
      <c r="K60" s="657"/>
      <c r="L60" s="657"/>
      <c r="M60" s="657"/>
      <c r="N60" s="657"/>
      <c r="O60" s="657"/>
      <c r="P60" s="914" t="s">
        <v>11</v>
      </c>
      <c r="Q60" s="915"/>
      <c r="R60" s="916"/>
      <c r="S60" s="965" t="s">
        <v>10</v>
      </c>
      <c r="T60" s="966"/>
      <c r="U60" s="966"/>
      <c r="V60" s="966"/>
      <c r="W60" s="966"/>
      <c r="X60" s="967"/>
    </row>
    <row r="61" spans="1:26" ht="13.5" customHeight="1">
      <c r="A61" s="657"/>
      <c r="B61" s="944"/>
      <c r="C61" s="945"/>
      <c r="D61" s="945"/>
      <c r="E61" s="946"/>
      <c r="F61" s="657"/>
      <c r="G61" s="657"/>
      <c r="H61" s="657"/>
      <c r="I61" s="657"/>
      <c r="J61" s="657"/>
      <c r="K61" s="657"/>
      <c r="L61" s="657"/>
      <c r="M61" s="657"/>
      <c r="N61" s="657"/>
      <c r="O61" s="657"/>
      <c r="P61" s="917"/>
      <c r="Q61" s="918"/>
      <c r="R61" s="919"/>
      <c r="S61" s="965" t="s">
        <v>9</v>
      </c>
      <c r="T61" s="966"/>
      <c r="U61" s="967"/>
      <c r="V61" s="911" t="s">
        <v>8</v>
      </c>
      <c r="W61" s="912"/>
      <c r="X61" s="913"/>
    </row>
    <row r="62" spans="1:26" ht="13.5" customHeight="1">
      <c r="A62" s="657"/>
      <c r="B62" s="657"/>
      <c r="C62" s="657"/>
      <c r="D62" s="657"/>
      <c r="E62" s="657"/>
      <c r="F62" s="657"/>
      <c r="G62" s="657"/>
      <c r="H62" s="657"/>
      <c r="I62" s="657"/>
      <c r="J62" s="657"/>
      <c r="K62" s="657"/>
      <c r="L62" s="657"/>
      <c r="M62" s="657"/>
      <c r="N62" s="657"/>
      <c r="O62" s="657"/>
      <c r="P62" s="914"/>
      <c r="Q62" s="915"/>
      <c r="R62" s="916"/>
      <c r="S62" s="1518"/>
      <c r="T62" s="1519"/>
      <c r="U62" s="1520"/>
      <c r="V62" s="1518"/>
      <c r="W62" s="1519"/>
      <c r="X62" s="1520"/>
    </row>
    <row r="63" spans="1:26" ht="13.5" customHeight="1">
      <c r="A63" s="657"/>
      <c r="B63" s="657"/>
      <c r="C63" s="657"/>
      <c r="D63" s="657"/>
      <c r="E63" s="657"/>
      <c r="F63" s="657"/>
      <c r="G63" s="657"/>
      <c r="H63" s="657"/>
      <c r="I63" s="657"/>
      <c r="J63" s="657"/>
      <c r="K63" s="657"/>
      <c r="L63" s="657"/>
      <c r="M63" s="657"/>
      <c r="N63" s="657"/>
      <c r="O63" s="657"/>
      <c r="P63" s="935"/>
      <c r="Q63" s="936"/>
      <c r="R63" s="937"/>
      <c r="S63" s="2338"/>
      <c r="T63" s="1324"/>
      <c r="U63" s="2339"/>
      <c r="V63" s="2338"/>
      <c r="W63" s="1324"/>
      <c r="X63" s="2339"/>
    </row>
    <row r="64" spans="1:26" ht="13.5" customHeight="1">
      <c r="A64" s="657"/>
      <c r="B64" s="657"/>
      <c r="C64" s="657"/>
      <c r="D64" s="657"/>
      <c r="E64" s="657"/>
      <c r="F64" s="657"/>
      <c r="G64" s="657"/>
      <c r="H64" s="657"/>
      <c r="I64" s="657"/>
      <c r="J64" s="657"/>
      <c r="K64" s="657"/>
      <c r="L64" s="657"/>
      <c r="M64" s="657"/>
      <c r="N64" s="657"/>
      <c r="O64" s="657"/>
      <c r="P64" s="917"/>
      <c r="Q64" s="918"/>
      <c r="R64" s="919"/>
      <c r="S64" s="2340"/>
      <c r="T64" s="1882"/>
      <c r="U64" s="2341"/>
      <c r="V64" s="2340"/>
      <c r="W64" s="1882"/>
      <c r="X64" s="2341"/>
    </row>
    <row r="65" spans="1:26" ht="13.5" customHeight="1">
      <c r="A65" s="657"/>
      <c r="B65" s="657"/>
      <c r="C65" s="657"/>
      <c r="D65" s="657"/>
      <c r="E65" s="657"/>
      <c r="F65" s="657"/>
      <c r="G65" s="657"/>
      <c r="H65" s="657"/>
      <c r="I65" s="657"/>
      <c r="J65" s="657"/>
      <c r="K65" s="657"/>
      <c r="L65" s="657"/>
      <c r="M65" s="657"/>
      <c r="N65" s="657"/>
      <c r="O65" s="657"/>
      <c r="P65" s="845"/>
      <c r="Q65" s="845"/>
      <c r="R65" s="845"/>
      <c r="S65" s="852"/>
      <c r="T65" s="852"/>
      <c r="U65" s="852"/>
      <c r="V65" s="852"/>
      <c r="W65" s="852"/>
      <c r="X65" s="852"/>
    </row>
    <row r="66" spans="1:26" ht="13.5" customHeight="1">
      <c r="A66" s="437"/>
      <c r="B66" s="437"/>
      <c r="C66" s="437"/>
      <c r="D66" s="437"/>
      <c r="E66" s="437"/>
      <c r="F66" s="437"/>
      <c r="G66" s="437"/>
      <c r="H66" s="437"/>
      <c r="I66" s="437"/>
      <c r="J66" s="437"/>
      <c r="K66" s="437"/>
      <c r="L66" s="437"/>
      <c r="M66" s="437"/>
      <c r="N66" s="437"/>
      <c r="O66" s="438"/>
      <c r="P66" s="438"/>
      <c r="Q66" s="437"/>
      <c r="R66" s="439"/>
      <c r="S66" s="1872" t="s">
        <v>706</v>
      </c>
      <c r="T66" s="1872"/>
      <c r="U66" s="1872"/>
      <c r="V66" s="1872"/>
      <c r="W66" s="1872"/>
      <c r="X66" s="1872"/>
    </row>
    <row r="67" spans="1:26" ht="13.5" customHeight="1">
      <c r="A67" s="437" t="s">
        <v>1289</v>
      </c>
      <c r="B67" s="437"/>
      <c r="C67" s="437"/>
      <c r="D67" s="437"/>
      <c r="E67" s="437"/>
      <c r="F67" s="437"/>
      <c r="G67" s="438"/>
      <c r="H67" s="437"/>
      <c r="I67" s="437"/>
      <c r="J67" s="437"/>
      <c r="K67" s="437"/>
      <c r="L67" s="437"/>
      <c r="M67" s="438"/>
      <c r="N67" s="437"/>
      <c r="O67" s="437"/>
      <c r="P67" s="437"/>
      <c r="Q67" s="437"/>
      <c r="R67" s="437"/>
      <c r="S67" s="437"/>
      <c r="T67" s="437"/>
      <c r="U67" s="437"/>
      <c r="V67" s="437"/>
      <c r="W67" s="437"/>
      <c r="X67" s="437"/>
    </row>
    <row r="68" spans="1:26" ht="13.5" customHeight="1">
      <c r="A68" s="672"/>
      <c r="B68" s="672"/>
      <c r="C68" s="672"/>
      <c r="D68" s="672"/>
      <c r="E68" s="672"/>
      <c r="F68" s="672"/>
      <c r="G68" s="672"/>
      <c r="H68" s="681"/>
      <c r="I68" s="672"/>
      <c r="J68" s="672"/>
      <c r="K68" s="898" t="s">
        <v>1545</v>
      </c>
      <c r="L68" s="898"/>
      <c r="M68" s="898"/>
      <c r="N68" s="898"/>
      <c r="O68" s="437"/>
      <c r="P68" s="437"/>
      <c r="Q68" s="437"/>
      <c r="R68" s="437"/>
      <c r="S68" s="437"/>
      <c r="T68" s="437"/>
      <c r="U68" s="437"/>
      <c r="V68" s="437"/>
      <c r="W68" s="437"/>
      <c r="X68" s="437"/>
    </row>
    <row r="69" spans="1:26" ht="13.5" customHeight="1">
      <c r="A69" s="672"/>
      <c r="B69" s="672"/>
      <c r="C69" s="672"/>
      <c r="D69" s="672"/>
      <c r="E69" s="672"/>
      <c r="F69" s="672"/>
      <c r="G69" s="672"/>
      <c r="H69" s="681"/>
      <c r="I69" s="681"/>
      <c r="J69" s="672"/>
      <c r="K69" s="898" t="s">
        <v>1548</v>
      </c>
      <c r="L69" s="898"/>
      <c r="M69" s="898"/>
      <c r="N69" s="898"/>
      <c r="O69" s="900" t="s">
        <v>1358</v>
      </c>
      <c r="P69" s="900"/>
      <c r="Q69" s="900"/>
      <c r="R69" s="900"/>
      <c r="S69" s="900"/>
      <c r="T69" s="900"/>
      <c r="U69" s="900"/>
      <c r="V69" s="900"/>
      <c r="W69" s="900"/>
      <c r="X69" s="900"/>
    </row>
    <row r="70" spans="1:26" ht="13.5" customHeight="1">
      <c r="A70" s="672"/>
      <c r="B70" s="672"/>
      <c r="C70" s="672"/>
      <c r="D70" s="672"/>
      <c r="E70" s="672"/>
      <c r="F70" s="672"/>
      <c r="G70" s="672"/>
      <c r="H70" s="658"/>
      <c r="I70" s="658"/>
      <c r="J70" s="672"/>
      <c r="K70" s="898" t="s">
        <v>1546</v>
      </c>
      <c r="L70" s="898"/>
      <c r="M70" s="898"/>
      <c r="N70" s="898"/>
      <c r="O70" s="900" t="s">
        <v>1359</v>
      </c>
      <c r="P70" s="900"/>
      <c r="Q70" s="900"/>
      <c r="R70" s="900"/>
      <c r="S70" s="900"/>
      <c r="T70" s="900"/>
      <c r="U70" s="900"/>
      <c r="V70" s="900"/>
      <c r="W70" s="900"/>
      <c r="X70" s="900"/>
    </row>
    <row r="71" spans="1:26" ht="13.5" customHeight="1">
      <c r="A71" s="659"/>
      <c r="B71" s="659"/>
      <c r="C71" s="659"/>
      <c r="D71" s="659"/>
      <c r="E71" s="659"/>
      <c r="F71" s="659"/>
      <c r="G71" s="659"/>
      <c r="H71" s="659"/>
      <c r="I71" s="659"/>
      <c r="J71" s="659"/>
      <c r="K71" s="659"/>
      <c r="L71" s="659"/>
      <c r="M71" s="659"/>
      <c r="N71" s="659"/>
      <c r="O71" s="659"/>
      <c r="P71" s="659"/>
      <c r="Q71" s="659"/>
      <c r="R71" s="659"/>
      <c r="S71" s="659"/>
      <c r="T71" s="659"/>
      <c r="U71" s="659"/>
      <c r="V71" s="659"/>
      <c r="W71" s="659"/>
      <c r="X71" s="659"/>
    </row>
    <row r="72" spans="1:26" ht="13.5" customHeight="1">
      <c r="A72" s="2342" t="s">
        <v>1563</v>
      </c>
      <c r="B72" s="2342"/>
      <c r="C72" s="2342"/>
      <c r="D72" s="2342"/>
      <c r="E72" s="2342"/>
      <c r="F72" s="2342"/>
      <c r="G72" s="2342"/>
      <c r="H72" s="2342"/>
      <c r="I72" s="2342"/>
      <c r="J72" s="2342"/>
      <c r="K72" s="2342"/>
      <c r="L72" s="2342"/>
      <c r="M72" s="2342"/>
      <c r="N72" s="2342"/>
      <c r="O72" s="2342"/>
      <c r="P72" s="2342"/>
      <c r="Q72" s="2342"/>
      <c r="R72" s="2342"/>
      <c r="S72" s="2342"/>
      <c r="T72" s="2342"/>
      <c r="U72" s="2342"/>
      <c r="V72" s="2342"/>
      <c r="W72" s="2342"/>
      <c r="X72" s="2342"/>
    </row>
    <row r="73" spans="1:26" ht="13.5" customHeight="1">
      <c r="A73" s="2342"/>
      <c r="B73" s="2342"/>
      <c r="C73" s="2342"/>
      <c r="D73" s="2342"/>
      <c r="E73" s="2342"/>
      <c r="F73" s="2342"/>
      <c r="G73" s="2342"/>
      <c r="H73" s="2342"/>
      <c r="I73" s="2342"/>
      <c r="J73" s="2342"/>
      <c r="K73" s="2342"/>
      <c r="L73" s="2342"/>
      <c r="M73" s="2342"/>
      <c r="N73" s="2342"/>
      <c r="O73" s="2342"/>
      <c r="P73" s="2342"/>
      <c r="Q73" s="2342"/>
      <c r="R73" s="2342"/>
      <c r="S73" s="2342"/>
      <c r="T73" s="2342"/>
      <c r="U73" s="2342"/>
      <c r="V73" s="2342"/>
      <c r="W73" s="2342"/>
      <c r="X73" s="2342"/>
    </row>
    <row r="74" spans="1:26" ht="13.5" customHeight="1">
      <c r="A74" s="844"/>
      <c r="B74" s="844"/>
      <c r="C74" s="844"/>
      <c r="D74" s="844"/>
      <c r="E74" s="844"/>
      <c r="F74" s="844"/>
      <c r="G74" s="844"/>
      <c r="H74" s="844"/>
      <c r="I74" s="844"/>
      <c r="J74" s="845"/>
      <c r="K74" s="845"/>
      <c r="L74" s="845"/>
      <c r="M74" s="845"/>
      <c r="N74" s="845"/>
      <c r="O74" s="845"/>
      <c r="P74" s="845"/>
      <c r="Q74" s="845"/>
      <c r="R74" s="845"/>
      <c r="S74" s="845"/>
      <c r="T74" s="845"/>
      <c r="U74" s="845"/>
      <c r="V74" s="845"/>
      <c r="W74" s="845"/>
      <c r="X74" s="845"/>
    </row>
    <row r="75" spans="1:26" ht="13.5" customHeight="1">
      <c r="A75" s="2335" t="s">
        <v>1504</v>
      </c>
      <c r="B75" s="2335"/>
      <c r="C75" s="2335"/>
      <c r="D75" s="2335"/>
      <c r="E75" s="854" t="s">
        <v>1516</v>
      </c>
      <c r="F75" s="2343" t="s">
        <v>1646</v>
      </c>
      <c r="G75" s="2343"/>
      <c r="H75" s="2343"/>
      <c r="I75" s="2343"/>
      <c r="J75" s="2343"/>
      <c r="K75" s="2343"/>
      <c r="L75" s="2343"/>
      <c r="M75" s="2343"/>
      <c r="N75" s="2343"/>
      <c r="O75" s="2343"/>
      <c r="P75" s="2343"/>
      <c r="Q75" s="2343"/>
      <c r="R75" s="2343"/>
      <c r="S75" s="2343"/>
      <c r="T75" s="2343"/>
      <c r="U75" s="2343"/>
      <c r="V75" s="2343"/>
      <c r="W75" s="2343"/>
      <c r="X75" s="2343"/>
    </row>
    <row r="76" spans="1:26" ht="13.5" customHeight="1">
      <c r="A76" s="2335" t="s">
        <v>1506</v>
      </c>
      <c r="B76" s="2335"/>
      <c r="C76" s="2335"/>
      <c r="D76" s="2335"/>
      <c r="E76" s="854" t="s">
        <v>1516</v>
      </c>
      <c r="F76" s="2336">
        <v>44468</v>
      </c>
      <c r="G76" s="2336"/>
      <c r="H76" s="2336"/>
      <c r="I76" s="2336"/>
      <c r="J76" s="2336"/>
      <c r="K76" s="665" t="s">
        <v>904</v>
      </c>
      <c r="L76" s="2337">
        <v>44620</v>
      </c>
      <c r="M76" s="2337"/>
      <c r="N76" s="2337"/>
      <c r="O76" s="2337"/>
      <c r="P76" s="2337"/>
      <c r="Q76" s="659"/>
      <c r="R76" s="659"/>
      <c r="S76" s="659"/>
      <c r="T76" s="659"/>
      <c r="U76" s="659"/>
      <c r="V76" s="659"/>
      <c r="W76" s="659"/>
      <c r="X76" s="659"/>
    </row>
    <row r="77" spans="1:26" ht="13.5" customHeight="1">
      <c r="A77" s="852"/>
      <c r="B77" s="8"/>
      <c r="C77" s="8"/>
      <c r="D77" s="8"/>
      <c r="E77" s="8"/>
      <c r="F77" s="8"/>
      <c r="G77" s="8"/>
      <c r="H77" s="853"/>
      <c r="I77" s="853"/>
      <c r="J77" s="845"/>
      <c r="K77" s="845"/>
      <c r="L77" s="845"/>
      <c r="M77" s="845"/>
      <c r="N77" s="845"/>
      <c r="O77" s="845"/>
      <c r="P77" s="845"/>
      <c r="Q77" s="845"/>
      <c r="R77" s="845"/>
      <c r="S77" s="845"/>
      <c r="T77" s="845"/>
      <c r="U77" s="845"/>
      <c r="V77" s="845"/>
      <c r="W77" s="845"/>
      <c r="X77" s="845"/>
    </row>
    <row r="78" spans="1:26" ht="13.5" customHeight="1">
      <c r="A78" s="2333" t="s">
        <v>1647</v>
      </c>
      <c r="B78" s="2333"/>
      <c r="C78" s="2333"/>
      <c r="D78" s="2333"/>
      <c r="E78" s="2333"/>
      <c r="F78" s="2333"/>
      <c r="G78" s="2333"/>
      <c r="H78" s="2333"/>
      <c r="I78" s="2333"/>
      <c r="J78" s="2333"/>
      <c r="K78" s="2333"/>
      <c r="L78" s="2333"/>
      <c r="M78" s="2333"/>
      <c r="N78" s="2333"/>
      <c r="O78" s="2333"/>
      <c r="P78" s="2333"/>
      <c r="Q78" s="2333"/>
      <c r="R78" s="2333"/>
      <c r="S78" s="2333"/>
      <c r="T78" s="2333"/>
      <c r="U78" s="2333"/>
      <c r="V78" s="2333"/>
      <c r="W78" s="2333"/>
      <c r="X78" s="2333"/>
    </row>
    <row r="79" spans="1:26" ht="13.5" customHeight="1">
      <c r="A79" s="677" t="s">
        <v>1517</v>
      </c>
      <c r="B79" s="849" t="s">
        <v>1518</v>
      </c>
      <c r="C79" s="971" t="s">
        <v>1519</v>
      </c>
      <c r="D79" s="971"/>
      <c r="E79" s="971"/>
      <c r="F79" s="2334" t="s">
        <v>1520</v>
      </c>
      <c r="G79" s="2334"/>
      <c r="H79" s="2334"/>
      <c r="I79" s="2334" t="s">
        <v>1521</v>
      </c>
      <c r="J79" s="2334"/>
      <c r="K79" s="2334"/>
      <c r="L79" s="910" t="s">
        <v>1522</v>
      </c>
      <c r="M79" s="910"/>
      <c r="N79" s="910"/>
      <c r="O79" s="910"/>
      <c r="P79" s="910"/>
      <c r="Q79" s="910"/>
      <c r="R79" s="910"/>
      <c r="S79" s="910"/>
      <c r="T79" s="910"/>
      <c r="U79" s="910"/>
      <c r="V79" s="910"/>
      <c r="W79" s="910"/>
      <c r="X79" s="910"/>
    </row>
    <row r="80" spans="1:26" ht="13.5" customHeight="1">
      <c r="A80" s="843">
        <v>1</v>
      </c>
      <c r="B80" s="850" t="s">
        <v>1527</v>
      </c>
      <c r="C80" s="2324" t="s">
        <v>778</v>
      </c>
      <c r="D80" s="2324"/>
      <c r="E80" s="2324"/>
      <c r="F80" s="2325"/>
      <c r="G80" s="2326"/>
      <c r="H80" s="2327"/>
      <c r="I80" s="2328"/>
      <c r="J80" s="2328"/>
      <c r="K80" s="2328"/>
      <c r="L80" s="968" t="s">
        <v>1648</v>
      </c>
      <c r="M80" s="960"/>
      <c r="N80" s="960"/>
      <c r="O80" s="960"/>
      <c r="P80" s="960"/>
      <c r="Q80" s="960"/>
      <c r="R80" s="960"/>
      <c r="S80" s="960"/>
      <c r="T80" s="960"/>
      <c r="U80" s="960"/>
      <c r="V80" s="960"/>
      <c r="W80" s="960"/>
      <c r="X80" s="969"/>
      <c r="Z80" s="863" t="str">
        <f>IF(C80="○","","○")</f>
        <v/>
      </c>
    </row>
    <row r="81" spans="1:26" ht="13.5" customHeight="1">
      <c r="A81" s="843">
        <v>2</v>
      </c>
      <c r="B81" s="850" t="s">
        <v>1528</v>
      </c>
      <c r="C81" s="2324" t="s">
        <v>778</v>
      </c>
      <c r="D81" s="2324"/>
      <c r="E81" s="2324"/>
      <c r="F81" s="2325"/>
      <c r="G81" s="2326"/>
      <c r="H81" s="2327"/>
      <c r="I81" s="2328"/>
      <c r="J81" s="2328"/>
      <c r="K81" s="2328"/>
      <c r="L81" s="968" t="s">
        <v>1648</v>
      </c>
      <c r="M81" s="960"/>
      <c r="N81" s="960"/>
      <c r="O81" s="960"/>
      <c r="P81" s="960"/>
      <c r="Q81" s="960"/>
      <c r="R81" s="960"/>
      <c r="S81" s="960"/>
      <c r="T81" s="960"/>
      <c r="U81" s="960"/>
      <c r="V81" s="960"/>
      <c r="W81" s="960"/>
      <c r="X81" s="969"/>
      <c r="Z81" s="863" t="str">
        <f t="shared" ref="Z81:Z110" si="1">IF(C81="○","","○")</f>
        <v/>
      </c>
    </row>
    <row r="82" spans="1:26" ht="13.5" customHeight="1">
      <c r="A82" s="843">
        <v>3</v>
      </c>
      <c r="B82" s="850" t="s">
        <v>1529</v>
      </c>
      <c r="C82" s="2324"/>
      <c r="D82" s="2324"/>
      <c r="E82" s="2324"/>
      <c r="F82" s="2325"/>
      <c r="G82" s="2326"/>
      <c r="H82" s="2327"/>
      <c r="I82" s="2328"/>
      <c r="J82" s="2328"/>
      <c r="K82" s="2328"/>
      <c r="L82" s="968"/>
      <c r="M82" s="960"/>
      <c r="N82" s="960"/>
      <c r="O82" s="960"/>
      <c r="P82" s="960"/>
      <c r="Q82" s="960"/>
      <c r="R82" s="960"/>
      <c r="S82" s="960"/>
      <c r="T82" s="960"/>
      <c r="U82" s="960"/>
      <c r="V82" s="960"/>
      <c r="W82" s="960"/>
      <c r="X82" s="969"/>
      <c r="Z82" s="863" t="str">
        <f t="shared" si="1"/>
        <v>○</v>
      </c>
    </row>
    <row r="83" spans="1:26" ht="13.5" customHeight="1">
      <c r="A83" s="843">
        <v>4</v>
      </c>
      <c r="B83" s="850" t="s">
        <v>1530</v>
      </c>
      <c r="C83" s="2324"/>
      <c r="D83" s="2324"/>
      <c r="E83" s="2324"/>
      <c r="F83" s="2325" t="s">
        <v>778</v>
      </c>
      <c r="G83" s="2326"/>
      <c r="H83" s="2327"/>
      <c r="I83" s="2328" t="s">
        <v>778</v>
      </c>
      <c r="J83" s="2328"/>
      <c r="K83" s="2328"/>
      <c r="L83" s="968"/>
      <c r="M83" s="960"/>
      <c r="N83" s="960"/>
      <c r="O83" s="960"/>
      <c r="P83" s="960"/>
      <c r="Q83" s="960"/>
      <c r="R83" s="960"/>
      <c r="S83" s="960"/>
      <c r="T83" s="960"/>
      <c r="U83" s="960"/>
      <c r="V83" s="960"/>
      <c r="W83" s="960"/>
      <c r="X83" s="969"/>
      <c r="Z83" s="863" t="str">
        <f t="shared" si="1"/>
        <v>○</v>
      </c>
    </row>
    <row r="84" spans="1:26" ht="13.5" customHeight="1">
      <c r="A84" s="843">
        <v>5</v>
      </c>
      <c r="B84" s="850" t="s">
        <v>1531</v>
      </c>
      <c r="C84" s="2324"/>
      <c r="D84" s="2324"/>
      <c r="E84" s="2324"/>
      <c r="F84" s="2325" t="s">
        <v>778</v>
      </c>
      <c r="G84" s="2326"/>
      <c r="H84" s="2327"/>
      <c r="I84" s="2328" t="s">
        <v>778</v>
      </c>
      <c r="J84" s="2328"/>
      <c r="K84" s="2328"/>
      <c r="L84" s="968"/>
      <c r="M84" s="960"/>
      <c r="N84" s="960"/>
      <c r="O84" s="960"/>
      <c r="P84" s="960"/>
      <c r="Q84" s="960"/>
      <c r="R84" s="960"/>
      <c r="S84" s="960"/>
      <c r="T84" s="960"/>
      <c r="U84" s="960"/>
      <c r="V84" s="960"/>
      <c r="W84" s="960"/>
      <c r="X84" s="969"/>
      <c r="Z84" s="863" t="str">
        <f t="shared" si="1"/>
        <v>○</v>
      </c>
    </row>
    <row r="85" spans="1:26" ht="13.5" customHeight="1">
      <c r="A85" s="843">
        <v>6</v>
      </c>
      <c r="B85" s="850" t="s">
        <v>913</v>
      </c>
      <c r="C85" s="2324"/>
      <c r="D85" s="2324"/>
      <c r="E85" s="2324"/>
      <c r="F85" s="2325"/>
      <c r="G85" s="2326"/>
      <c r="H85" s="2327"/>
      <c r="I85" s="2328"/>
      <c r="J85" s="2328"/>
      <c r="K85" s="2328"/>
      <c r="L85" s="968"/>
      <c r="M85" s="960"/>
      <c r="N85" s="960"/>
      <c r="O85" s="960"/>
      <c r="P85" s="960"/>
      <c r="Q85" s="960"/>
      <c r="R85" s="960"/>
      <c r="S85" s="960"/>
      <c r="T85" s="960"/>
      <c r="U85" s="960"/>
      <c r="V85" s="960"/>
      <c r="W85" s="960"/>
      <c r="X85" s="969"/>
      <c r="Z85" s="863" t="str">
        <f t="shared" si="1"/>
        <v>○</v>
      </c>
    </row>
    <row r="86" spans="1:26" ht="13.5" customHeight="1">
      <c r="A86" s="843">
        <v>7</v>
      </c>
      <c r="B86" s="850" t="s">
        <v>1526</v>
      </c>
      <c r="C86" s="2324"/>
      <c r="D86" s="2324"/>
      <c r="E86" s="2324"/>
      <c r="F86" s="2325"/>
      <c r="G86" s="2326"/>
      <c r="H86" s="2327"/>
      <c r="I86" s="2328"/>
      <c r="J86" s="2328"/>
      <c r="K86" s="2328"/>
      <c r="L86" s="968"/>
      <c r="M86" s="960"/>
      <c r="N86" s="960"/>
      <c r="O86" s="960"/>
      <c r="P86" s="960"/>
      <c r="Q86" s="960"/>
      <c r="R86" s="960"/>
      <c r="S86" s="960"/>
      <c r="T86" s="960"/>
      <c r="U86" s="960"/>
      <c r="V86" s="960"/>
      <c r="W86" s="960"/>
      <c r="X86" s="969"/>
      <c r="Z86" s="863" t="str">
        <f t="shared" si="1"/>
        <v>○</v>
      </c>
    </row>
    <row r="87" spans="1:26" ht="13.5" customHeight="1">
      <c r="A87" s="843">
        <v>8</v>
      </c>
      <c r="B87" s="850" t="s">
        <v>1527</v>
      </c>
      <c r="C87" s="2324"/>
      <c r="D87" s="2324"/>
      <c r="E87" s="2324"/>
      <c r="F87" s="2325"/>
      <c r="G87" s="2326"/>
      <c r="H87" s="2327"/>
      <c r="I87" s="2328"/>
      <c r="J87" s="2328"/>
      <c r="K87" s="2328"/>
      <c r="L87" s="968"/>
      <c r="M87" s="960"/>
      <c r="N87" s="960"/>
      <c r="O87" s="960"/>
      <c r="P87" s="960"/>
      <c r="Q87" s="960"/>
      <c r="R87" s="960"/>
      <c r="S87" s="960"/>
      <c r="T87" s="960"/>
      <c r="U87" s="960"/>
      <c r="V87" s="960"/>
      <c r="W87" s="960"/>
      <c r="X87" s="969"/>
      <c r="Z87" s="863" t="str">
        <f t="shared" si="1"/>
        <v>○</v>
      </c>
    </row>
    <row r="88" spans="1:26" ht="13.5" customHeight="1">
      <c r="A88" s="843">
        <v>9</v>
      </c>
      <c r="B88" s="850" t="s">
        <v>1528</v>
      </c>
      <c r="C88" s="2324"/>
      <c r="D88" s="2324"/>
      <c r="E88" s="2324"/>
      <c r="F88" s="2325"/>
      <c r="G88" s="2326"/>
      <c r="H88" s="2327"/>
      <c r="I88" s="2328"/>
      <c r="J88" s="2328"/>
      <c r="K88" s="2328"/>
      <c r="L88" s="968"/>
      <c r="M88" s="960"/>
      <c r="N88" s="960"/>
      <c r="O88" s="960"/>
      <c r="P88" s="960"/>
      <c r="Q88" s="960"/>
      <c r="R88" s="960"/>
      <c r="S88" s="960"/>
      <c r="T88" s="960"/>
      <c r="U88" s="960"/>
      <c r="V88" s="960"/>
      <c r="W88" s="960"/>
      <c r="X88" s="969"/>
      <c r="Z88" s="863" t="str">
        <f t="shared" si="1"/>
        <v>○</v>
      </c>
    </row>
    <row r="89" spans="1:26" ht="13.5" customHeight="1">
      <c r="A89" s="843">
        <v>10</v>
      </c>
      <c r="B89" s="850" t="s">
        <v>1529</v>
      </c>
      <c r="C89" s="2324"/>
      <c r="D89" s="2324"/>
      <c r="E89" s="2324"/>
      <c r="F89" s="2325"/>
      <c r="G89" s="2326"/>
      <c r="H89" s="2327"/>
      <c r="I89" s="2328"/>
      <c r="J89" s="2328"/>
      <c r="K89" s="2328"/>
      <c r="L89" s="968"/>
      <c r="M89" s="960"/>
      <c r="N89" s="960"/>
      <c r="O89" s="960"/>
      <c r="P89" s="960"/>
      <c r="Q89" s="960"/>
      <c r="R89" s="960"/>
      <c r="S89" s="960"/>
      <c r="T89" s="960"/>
      <c r="U89" s="960"/>
      <c r="V89" s="960"/>
      <c r="W89" s="960"/>
      <c r="X89" s="969"/>
      <c r="Z89" s="863" t="str">
        <f t="shared" si="1"/>
        <v>○</v>
      </c>
    </row>
    <row r="90" spans="1:26" ht="13.5" customHeight="1">
      <c r="A90" s="843">
        <v>11</v>
      </c>
      <c r="B90" s="850" t="s">
        <v>1530</v>
      </c>
      <c r="C90" s="2324"/>
      <c r="D90" s="2324"/>
      <c r="E90" s="2324"/>
      <c r="F90" s="2325" t="s">
        <v>778</v>
      </c>
      <c r="G90" s="2326"/>
      <c r="H90" s="2327"/>
      <c r="I90" s="2328"/>
      <c r="J90" s="2328"/>
      <c r="K90" s="2328"/>
      <c r="L90" s="968" t="s">
        <v>1649</v>
      </c>
      <c r="M90" s="960"/>
      <c r="N90" s="960"/>
      <c r="O90" s="960"/>
      <c r="P90" s="960"/>
      <c r="Q90" s="960"/>
      <c r="R90" s="960"/>
      <c r="S90" s="960"/>
      <c r="T90" s="960"/>
      <c r="U90" s="960"/>
      <c r="V90" s="960"/>
      <c r="W90" s="960"/>
      <c r="X90" s="969"/>
      <c r="Z90" s="863" t="str">
        <f t="shared" si="1"/>
        <v>○</v>
      </c>
    </row>
    <row r="91" spans="1:26" ht="13.5" customHeight="1">
      <c r="A91" s="843">
        <v>12</v>
      </c>
      <c r="B91" s="850" t="s">
        <v>1531</v>
      </c>
      <c r="C91" s="2324"/>
      <c r="D91" s="2324"/>
      <c r="E91" s="2324"/>
      <c r="F91" s="2325" t="s">
        <v>778</v>
      </c>
      <c r="G91" s="2326"/>
      <c r="H91" s="2327"/>
      <c r="I91" s="2328" t="s">
        <v>778</v>
      </c>
      <c r="J91" s="2328"/>
      <c r="K91" s="2328"/>
      <c r="L91" s="968"/>
      <c r="M91" s="960"/>
      <c r="N91" s="960"/>
      <c r="O91" s="960"/>
      <c r="P91" s="960"/>
      <c r="Q91" s="960"/>
      <c r="R91" s="960"/>
      <c r="S91" s="960"/>
      <c r="T91" s="960"/>
      <c r="U91" s="960"/>
      <c r="V91" s="960"/>
      <c r="W91" s="960"/>
      <c r="X91" s="969"/>
      <c r="Z91" s="863" t="str">
        <f t="shared" si="1"/>
        <v>○</v>
      </c>
    </row>
    <row r="92" spans="1:26" ht="13.5" customHeight="1">
      <c r="A92" s="843">
        <v>13</v>
      </c>
      <c r="B92" s="850" t="s">
        <v>913</v>
      </c>
      <c r="C92" s="2324"/>
      <c r="D92" s="2324"/>
      <c r="E92" s="2324"/>
      <c r="F92" s="2325"/>
      <c r="G92" s="2326"/>
      <c r="H92" s="2327"/>
      <c r="I92" s="2328" t="s">
        <v>778</v>
      </c>
      <c r="J92" s="2328"/>
      <c r="K92" s="2328"/>
      <c r="L92" s="968" t="s">
        <v>1650</v>
      </c>
      <c r="M92" s="960"/>
      <c r="N92" s="960"/>
      <c r="O92" s="960"/>
      <c r="P92" s="960"/>
      <c r="Q92" s="960"/>
      <c r="R92" s="960"/>
      <c r="S92" s="960"/>
      <c r="T92" s="960"/>
      <c r="U92" s="960"/>
      <c r="V92" s="960"/>
      <c r="W92" s="960"/>
      <c r="X92" s="969"/>
      <c r="Z92" s="863" t="str">
        <f t="shared" si="1"/>
        <v>○</v>
      </c>
    </row>
    <row r="93" spans="1:26" ht="13.5" customHeight="1">
      <c r="A93" s="843">
        <v>14</v>
      </c>
      <c r="B93" s="850" t="s">
        <v>1526</v>
      </c>
      <c r="C93" s="2324"/>
      <c r="D93" s="2324"/>
      <c r="E93" s="2324"/>
      <c r="F93" s="2325"/>
      <c r="G93" s="2326"/>
      <c r="H93" s="2327"/>
      <c r="I93" s="2328"/>
      <c r="J93" s="2328"/>
      <c r="K93" s="2328"/>
      <c r="L93" s="968"/>
      <c r="M93" s="960"/>
      <c r="N93" s="960"/>
      <c r="O93" s="960"/>
      <c r="P93" s="960"/>
      <c r="Q93" s="960"/>
      <c r="R93" s="960"/>
      <c r="S93" s="960"/>
      <c r="T93" s="960"/>
      <c r="U93" s="960"/>
      <c r="V93" s="960"/>
      <c r="W93" s="960"/>
      <c r="X93" s="969"/>
      <c r="Z93" s="863" t="str">
        <f t="shared" si="1"/>
        <v>○</v>
      </c>
    </row>
    <row r="94" spans="1:26" ht="13.5" customHeight="1">
      <c r="A94" s="843">
        <v>15</v>
      </c>
      <c r="B94" s="850" t="s">
        <v>1527</v>
      </c>
      <c r="C94" s="2324"/>
      <c r="D94" s="2324"/>
      <c r="E94" s="2324"/>
      <c r="F94" s="2325"/>
      <c r="G94" s="2326"/>
      <c r="H94" s="2327"/>
      <c r="I94" s="2328"/>
      <c r="J94" s="2328"/>
      <c r="K94" s="2328"/>
      <c r="L94" s="968"/>
      <c r="M94" s="960"/>
      <c r="N94" s="960"/>
      <c r="O94" s="960"/>
      <c r="P94" s="960"/>
      <c r="Q94" s="960"/>
      <c r="R94" s="960"/>
      <c r="S94" s="960"/>
      <c r="T94" s="960"/>
      <c r="U94" s="960"/>
      <c r="V94" s="960"/>
      <c r="W94" s="960"/>
      <c r="X94" s="969"/>
      <c r="Z94" s="863" t="str">
        <f t="shared" si="1"/>
        <v>○</v>
      </c>
    </row>
    <row r="95" spans="1:26" ht="13.5" customHeight="1">
      <c r="A95" s="843">
        <v>16</v>
      </c>
      <c r="B95" s="850" t="s">
        <v>1528</v>
      </c>
      <c r="C95" s="2324"/>
      <c r="D95" s="2324"/>
      <c r="E95" s="2324"/>
      <c r="F95" s="2325"/>
      <c r="G95" s="2326"/>
      <c r="H95" s="2327"/>
      <c r="I95" s="2328"/>
      <c r="J95" s="2328"/>
      <c r="K95" s="2328"/>
      <c r="L95" s="968"/>
      <c r="M95" s="960"/>
      <c r="N95" s="960"/>
      <c r="O95" s="960"/>
      <c r="P95" s="960"/>
      <c r="Q95" s="960"/>
      <c r="R95" s="960"/>
      <c r="S95" s="960"/>
      <c r="T95" s="960"/>
      <c r="U95" s="960"/>
      <c r="V95" s="960"/>
      <c r="W95" s="960"/>
      <c r="X95" s="969"/>
      <c r="Z95" s="863" t="str">
        <f t="shared" si="1"/>
        <v>○</v>
      </c>
    </row>
    <row r="96" spans="1:26" ht="13.5" customHeight="1">
      <c r="A96" s="843">
        <v>17</v>
      </c>
      <c r="B96" s="850" t="s">
        <v>1529</v>
      </c>
      <c r="C96" s="2324"/>
      <c r="D96" s="2324"/>
      <c r="E96" s="2324"/>
      <c r="F96" s="2325"/>
      <c r="G96" s="2326"/>
      <c r="H96" s="2327"/>
      <c r="I96" s="2328"/>
      <c r="J96" s="2328"/>
      <c r="K96" s="2328"/>
      <c r="L96" s="968"/>
      <c r="M96" s="960"/>
      <c r="N96" s="960"/>
      <c r="O96" s="960"/>
      <c r="P96" s="960"/>
      <c r="Q96" s="960"/>
      <c r="R96" s="960"/>
      <c r="S96" s="960"/>
      <c r="T96" s="960"/>
      <c r="U96" s="960"/>
      <c r="V96" s="960"/>
      <c r="W96" s="960"/>
      <c r="X96" s="969"/>
      <c r="Z96" s="863" t="str">
        <f t="shared" si="1"/>
        <v>○</v>
      </c>
    </row>
    <row r="97" spans="1:26" ht="13.5" customHeight="1">
      <c r="A97" s="843">
        <v>18</v>
      </c>
      <c r="B97" s="850" t="s">
        <v>1530</v>
      </c>
      <c r="C97" s="2324"/>
      <c r="D97" s="2324"/>
      <c r="E97" s="2324"/>
      <c r="F97" s="2325" t="s">
        <v>778</v>
      </c>
      <c r="G97" s="2326"/>
      <c r="H97" s="2327"/>
      <c r="I97" s="2328"/>
      <c r="J97" s="2328"/>
      <c r="K97" s="2328"/>
      <c r="L97" s="968" t="s">
        <v>1867</v>
      </c>
      <c r="M97" s="960"/>
      <c r="N97" s="960"/>
      <c r="O97" s="960"/>
      <c r="P97" s="960"/>
      <c r="Q97" s="960"/>
      <c r="R97" s="960"/>
      <c r="S97" s="960"/>
      <c r="T97" s="960"/>
      <c r="U97" s="960"/>
      <c r="V97" s="960"/>
      <c r="W97" s="960"/>
      <c r="X97" s="969"/>
      <c r="Z97" s="863" t="str">
        <f t="shared" si="1"/>
        <v>○</v>
      </c>
    </row>
    <row r="98" spans="1:26" ht="13.5" customHeight="1">
      <c r="A98" s="843">
        <v>19</v>
      </c>
      <c r="B98" s="850" t="s">
        <v>1531</v>
      </c>
      <c r="C98" s="2324"/>
      <c r="D98" s="2324"/>
      <c r="E98" s="2324"/>
      <c r="F98" s="2325" t="s">
        <v>778</v>
      </c>
      <c r="G98" s="2326"/>
      <c r="H98" s="2327"/>
      <c r="I98" s="2328" t="s">
        <v>778</v>
      </c>
      <c r="J98" s="2328"/>
      <c r="K98" s="2328"/>
      <c r="L98" s="968"/>
      <c r="M98" s="960"/>
      <c r="N98" s="960"/>
      <c r="O98" s="960"/>
      <c r="P98" s="960"/>
      <c r="Q98" s="960"/>
      <c r="R98" s="960"/>
      <c r="S98" s="960"/>
      <c r="T98" s="960"/>
      <c r="U98" s="960"/>
      <c r="V98" s="960"/>
      <c r="W98" s="960"/>
      <c r="X98" s="969"/>
      <c r="Z98" s="863" t="str">
        <f t="shared" si="1"/>
        <v>○</v>
      </c>
    </row>
    <row r="99" spans="1:26" ht="13.5" customHeight="1">
      <c r="A99" s="843">
        <v>20</v>
      </c>
      <c r="B99" s="850" t="s">
        <v>913</v>
      </c>
      <c r="C99" s="2324" t="s">
        <v>778</v>
      </c>
      <c r="D99" s="2324"/>
      <c r="E99" s="2324"/>
      <c r="F99" s="2325"/>
      <c r="G99" s="2326"/>
      <c r="H99" s="2327"/>
      <c r="I99" s="2328"/>
      <c r="J99" s="2328"/>
      <c r="K99" s="2328"/>
      <c r="L99" s="968" t="s">
        <v>1651</v>
      </c>
      <c r="M99" s="960"/>
      <c r="N99" s="960"/>
      <c r="O99" s="960"/>
      <c r="P99" s="960"/>
      <c r="Q99" s="960"/>
      <c r="R99" s="960"/>
      <c r="S99" s="960"/>
      <c r="T99" s="960"/>
      <c r="U99" s="960"/>
      <c r="V99" s="960"/>
      <c r="W99" s="960"/>
      <c r="X99" s="969"/>
      <c r="Z99" s="863" t="str">
        <f t="shared" si="1"/>
        <v/>
      </c>
    </row>
    <row r="100" spans="1:26" ht="13.5" customHeight="1">
      <c r="A100" s="843">
        <v>21</v>
      </c>
      <c r="B100" s="850" t="s">
        <v>1526</v>
      </c>
      <c r="C100" s="2324" t="s">
        <v>778</v>
      </c>
      <c r="D100" s="2324"/>
      <c r="E100" s="2324"/>
      <c r="F100" s="2325"/>
      <c r="G100" s="2326"/>
      <c r="H100" s="2327"/>
      <c r="I100" s="2328"/>
      <c r="J100" s="2328"/>
      <c r="K100" s="2328"/>
      <c r="L100" s="968" t="s">
        <v>1651</v>
      </c>
      <c r="M100" s="960"/>
      <c r="N100" s="960"/>
      <c r="O100" s="960"/>
      <c r="P100" s="960"/>
      <c r="Q100" s="960"/>
      <c r="R100" s="960"/>
      <c r="S100" s="960"/>
      <c r="T100" s="960"/>
      <c r="U100" s="960"/>
      <c r="V100" s="960"/>
      <c r="W100" s="960"/>
      <c r="X100" s="969"/>
      <c r="Z100" s="863" t="str">
        <f t="shared" si="1"/>
        <v/>
      </c>
    </row>
    <row r="101" spans="1:26" ht="13.5" customHeight="1">
      <c r="A101" s="843">
        <v>22</v>
      </c>
      <c r="B101" s="850" t="s">
        <v>1527</v>
      </c>
      <c r="C101" s="2324" t="s">
        <v>778</v>
      </c>
      <c r="D101" s="2324"/>
      <c r="E101" s="2324"/>
      <c r="F101" s="2325"/>
      <c r="G101" s="2326"/>
      <c r="H101" s="2327"/>
      <c r="I101" s="2328"/>
      <c r="J101" s="2328"/>
      <c r="K101" s="2328"/>
      <c r="L101" s="968" t="s">
        <v>1651</v>
      </c>
      <c r="M101" s="960"/>
      <c r="N101" s="960"/>
      <c r="O101" s="960"/>
      <c r="P101" s="960"/>
      <c r="Q101" s="960"/>
      <c r="R101" s="960"/>
      <c r="S101" s="960"/>
      <c r="T101" s="960"/>
      <c r="U101" s="960"/>
      <c r="V101" s="960"/>
      <c r="W101" s="960"/>
      <c r="X101" s="969"/>
      <c r="Z101" s="863" t="str">
        <f t="shared" si="1"/>
        <v/>
      </c>
    </row>
    <row r="102" spans="1:26" ht="13.5" customHeight="1">
      <c r="A102" s="843">
        <v>23</v>
      </c>
      <c r="B102" s="850" t="s">
        <v>1528</v>
      </c>
      <c r="C102" s="2324" t="s">
        <v>778</v>
      </c>
      <c r="D102" s="2324"/>
      <c r="E102" s="2324"/>
      <c r="F102" s="2325"/>
      <c r="G102" s="2326"/>
      <c r="H102" s="2327"/>
      <c r="I102" s="2328"/>
      <c r="J102" s="2328"/>
      <c r="K102" s="2328"/>
      <c r="L102" s="968" t="s">
        <v>1651</v>
      </c>
      <c r="M102" s="960"/>
      <c r="N102" s="960"/>
      <c r="O102" s="960"/>
      <c r="P102" s="960"/>
      <c r="Q102" s="960"/>
      <c r="R102" s="960"/>
      <c r="S102" s="960"/>
      <c r="T102" s="960"/>
      <c r="U102" s="960"/>
      <c r="V102" s="960"/>
      <c r="W102" s="960"/>
      <c r="X102" s="969"/>
      <c r="Z102" s="863" t="str">
        <f t="shared" si="1"/>
        <v/>
      </c>
    </row>
    <row r="103" spans="1:26" ht="13.5" customHeight="1">
      <c r="A103" s="843">
        <v>24</v>
      </c>
      <c r="B103" s="850" t="s">
        <v>1529</v>
      </c>
      <c r="C103" s="2324" t="s">
        <v>778</v>
      </c>
      <c r="D103" s="2324"/>
      <c r="E103" s="2324"/>
      <c r="F103" s="2325"/>
      <c r="G103" s="2326"/>
      <c r="H103" s="2327"/>
      <c r="I103" s="2328"/>
      <c r="J103" s="2328"/>
      <c r="K103" s="2328"/>
      <c r="L103" s="968" t="s">
        <v>1651</v>
      </c>
      <c r="M103" s="960"/>
      <c r="N103" s="960"/>
      <c r="O103" s="960"/>
      <c r="P103" s="960"/>
      <c r="Q103" s="960"/>
      <c r="R103" s="960"/>
      <c r="S103" s="960"/>
      <c r="T103" s="960"/>
      <c r="U103" s="960"/>
      <c r="V103" s="960"/>
      <c r="W103" s="960"/>
      <c r="X103" s="969"/>
      <c r="Z103" s="863" t="str">
        <f t="shared" si="1"/>
        <v/>
      </c>
    </row>
    <row r="104" spans="1:26" ht="13.5" customHeight="1">
      <c r="A104" s="843">
        <v>25</v>
      </c>
      <c r="B104" s="850" t="s">
        <v>1530</v>
      </c>
      <c r="C104" s="2324" t="s">
        <v>778</v>
      </c>
      <c r="D104" s="2324"/>
      <c r="E104" s="2324"/>
      <c r="F104" s="2325"/>
      <c r="G104" s="2326"/>
      <c r="H104" s="2327"/>
      <c r="I104" s="2328"/>
      <c r="J104" s="2328"/>
      <c r="K104" s="2328"/>
      <c r="L104" s="968" t="s">
        <v>1651</v>
      </c>
      <c r="M104" s="960"/>
      <c r="N104" s="960"/>
      <c r="O104" s="960"/>
      <c r="P104" s="960"/>
      <c r="Q104" s="960"/>
      <c r="R104" s="960"/>
      <c r="S104" s="960"/>
      <c r="T104" s="960"/>
      <c r="U104" s="960"/>
      <c r="V104" s="960"/>
      <c r="W104" s="960"/>
      <c r="X104" s="969"/>
      <c r="Z104" s="863" t="str">
        <f t="shared" si="1"/>
        <v/>
      </c>
    </row>
    <row r="105" spans="1:26" ht="13.5" customHeight="1">
      <c r="A105" s="843">
        <v>26</v>
      </c>
      <c r="B105" s="850" t="s">
        <v>1531</v>
      </c>
      <c r="C105" s="2324" t="s">
        <v>778</v>
      </c>
      <c r="D105" s="2324"/>
      <c r="E105" s="2324"/>
      <c r="F105" s="2325"/>
      <c r="G105" s="2326"/>
      <c r="H105" s="2327"/>
      <c r="I105" s="2328"/>
      <c r="J105" s="2328"/>
      <c r="K105" s="2328"/>
      <c r="L105" s="968" t="s">
        <v>1651</v>
      </c>
      <c r="M105" s="960"/>
      <c r="N105" s="960"/>
      <c r="O105" s="960"/>
      <c r="P105" s="960"/>
      <c r="Q105" s="960"/>
      <c r="R105" s="960"/>
      <c r="S105" s="960"/>
      <c r="T105" s="960"/>
      <c r="U105" s="960"/>
      <c r="V105" s="960"/>
      <c r="W105" s="960"/>
      <c r="X105" s="969"/>
      <c r="Z105" s="863" t="str">
        <f t="shared" si="1"/>
        <v/>
      </c>
    </row>
    <row r="106" spans="1:26" ht="13.5" customHeight="1">
      <c r="A106" s="843">
        <v>27</v>
      </c>
      <c r="B106" s="850" t="s">
        <v>913</v>
      </c>
      <c r="C106" s="2324"/>
      <c r="D106" s="2324"/>
      <c r="E106" s="2324"/>
      <c r="F106" s="2325"/>
      <c r="G106" s="2326"/>
      <c r="H106" s="2327"/>
      <c r="I106" s="2328"/>
      <c r="J106" s="2328"/>
      <c r="K106" s="2328"/>
      <c r="L106" s="968"/>
      <c r="M106" s="960"/>
      <c r="N106" s="960"/>
      <c r="O106" s="960"/>
      <c r="P106" s="960"/>
      <c r="Q106" s="960"/>
      <c r="R106" s="960"/>
      <c r="S106" s="960"/>
      <c r="T106" s="960"/>
      <c r="U106" s="960"/>
      <c r="V106" s="960"/>
      <c r="W106" s="960"/>
      <c r="X106" s="969"/>
      <c r="Z106" s="863" t="str">
        <f t="shared" si="1"/>
        <v>○</v>
      </c>
    </row>
    <row r="107" spans="1:26" ht="13.5" customHeight="1">
      <c r="A107" s="843">
        <v>28</v>
      </c>
      <c r="B107" s="850" t="s">
        <v>1526</v>
      </c>
      <c r="C107" s="2324"/>
      <c r="D107" s="2324"/>
      <c r="E107" s="2324"/>
      <c r="F107" s="2325"/>
      <c r="G107" s="2326"/>
      <c r="H107" s="2327"/>
      <c r="I107" s="2328"/>
      <c r="J107" s="2328"/>
      <c r="K107" s="2328"/>
      <c r="L107" s="968"/>
      <c r="M107" s="960"/>
      <c r="N107" s="960"/>
      <c r="O107" s="960"/>
      <c r="P107" s="960"/>
      <c r="Q107" s="960"/>
      <c r="R107" s="960"/>
      <c r="S107" s="960"/>
      <c r="T107" s="960"/>
      <c r="U107" s="960"/>
      <c r="V107" s="960"/>
      <c r="W107" s="960"/>
      <c r="X107" s="969"/>
      <c r="Z107" s="863" t="str">
        <f t="shared" si="1"/>
        <v>○</v>
      </c>
    </row>
    <row r="108" spans="1:26" ht="13.5" customHeight="1">
      <c r="A108" s="843">
        <v>29</v>
      </c>
      <c r="B108" s="850" t="s">
        <v>1527</v>
      </c>
      <c r="C108" s="2324" t="s">
        <v>778</v>
      </c>
      <c r="D108" s="2324"/>
      <c r="E108" s="2324"/>
      <c r="F108" s="2325"/>
      <c r="G108" s="2326"/>
      <c r="H108" s="2327"/>
      <c r="I108" s="2328"/>
      <c r="J108" s="2328"/>
      <c r="K108" s="2328"/>
      <c r="L108" s="968" t="s">
        <v>1652</v>
      </c>
      <c r="M108" s="960"/>
      <c r="N108" s="960"/>
      <c r="O108" s="960"/>
      <c r="P108" s="960"/>
      <c r="Q108" s="960"/>
      <c r="R108" s="960"/>
      <c r="S108" s="960"/>
      <c r="T108" s="960"/>
      <c r="U108" s="960"/>
      <c r="V108" s="960"/>
      <c r="W108" s="960"/>
      <c r="X108" s="969"/>
      <c r="Z108" s="863" t="str">
        <f t="shared" si="1"/>
        <v/>
      </c>
    </row>
    <row r="109" spans="1:26" ht="13.5" customHeight="1">
      <c r="A109" s="843">
        <v>30</v>
      </c>
      <c r="B109" s="850" t="s">
        <v>1528</v>
      </c>
      <c r="C109" s="2324" t="s">
        <v>778</v>
      </c>
      <c r="D109" s="2324"/>
      <c r="E109" s="2324"/>
      <c r="F109" s="2325"/>
      <c r="G109" s="2326"/>
      <c r="H109" s="2327"/>
      <c r="I109" s="2328"/>
      <c r="J109" s="2328"/>
      <c r="K109" s="2328"/>
      <c r="L109" s="968" t="s">
        <v>1652</v>
      </c>
      <c r="M109" s="960"/>
      <c r="N109" s="960"/>
      <c r="O109" s="960"/>
      <c r="P109" s="960"/>
      <c r="Q109" s="960"/>
      <c r="R109" s="960"/>
      <c r="S109" s="960"/>
      <c r="T109" s="960"/>
      <c r="U109" s="960"/>
      <c r="V109" s="960"/>
      <c r="W109" s="960"/>
      <c r="X109" s="969"/>
      <c r="Z109" s="863" t="str">
        <f t="shared" si="1"/>
        <v/>
      </c>
    </row>
    <row r="110" spans="1:26" ht="13.5" customHeight="1" thickBot="1">
      <c r="A110" s="680">
        <v>31</v>
      </c>
      <c r="B110" s="683" t="s">
        <v>1529</v>
      </c>
      <c r="C110" s="2329" t="s">
        <v>778</v>
      </c>
      <c r="D110" s="2329"/>
      <c r="E110" s="2329"/>
      <c r="F110" s="2325"/>
      <c r="G110" s="2326"/>
      <c r="H110" s="2327"/>
      <c r="I110" s="2328"/>
      <c r="J110" s="2328"/>
      <c r="K110" s="2328"/>
      <c r="L110" s="2330" t="s">
        <v>1652</v>
      </c>
      <c r="M110" s="2331"/>
      <c r="N110" s="2331"/>
      <c r="O110" s="2331"/>
      <c r="P110" s="2331"/>
      <c r="Q110" s="2331"/>
      <c r="R110" s="2331"/>
      <c r="S110" s="2331"/>
      <c r="T110" s="2331"/>
      <c r="U110" s="2331"/>
      <c r="V110" s="2331"/>
      <c r="W110" s="2331"/>
      <c r="X110" s="2332"/>
      <c r="Z110" s="863" t="str">
        <f t="shared" si="1"/>
        <v/>
      </c>
    </row>
    <row r="111" spans="1:26" ht="13.5" customHeight="1" thickTop="1">
      <c r="A111" s="388" t="s">
        <v>1523</v>
      </c>
      <c r="B111" s="682">
        <f>COUNTA(B80:B110)</f>
        <v>31</v>
      </c>
      <c r="C111" s="2321">
        <f>COUNTIF(C80:C110,"○")</f>
        <v>12</v>
      </c>
      <c r="D111" s="2322"/>
      <c r="E111" s="2323"/>
      <c r="F111" s="2321">
        <f>COUNTIF(F80:F110,"○")</f>
        <v>6</v>
      </c>
      <c r="G111" s="2322"/>
      <c r="H111" s="2323"/>
      <c r="I111" s="2321">
        <f>COUNTIF(I80:I110,"○")</f>
        <v>5</v>
      </c>
      <c r="J111" s="2322"/>
      <c r="K111" s="2323"/>
      <c r="L111" s="2317" t="s">
        <v>1639</v>
      </c>
      <c r="M111" s="2318"/>
      <c r="N111" s="2318"/>
      <c r="O111" s="2318"/>
      <c r="P111" s="2313">
        <f>B111-C111</f>
        <v>19</v>
      </c>
      <c r="Q111" s="2313"/>
      <c r="R111" s="696" t="s">
        <v>1641</v>
      </c>
      <c r="S111" s="2317" t="s">
        <v>1642</v>
      </c>
      <c r="T111" s="2318"/>
      <c r="U111" s="2318"/>
      <c r="V111" s="2315">
        <f>IF($A$72="現場閉所実績書",IF(AND(I111&lt;&gt;0,P111&lt;&gt;0),I111/P111*100,""),IF(AND(F111&lt;&gt;0,P111&lt;&gt;0),F111/P111*100,""))</f>
        <v>26.315789473684209</v>
      </c>
      <c r="W111" s="2315"/>
      <c r="X111" s="697" t="s">
        <v>405</v>
      </c>
    </row>
    <row r="112" spans="1:26" ht="13.5" customHeight="1">
      <c r="A112" s="848" t="s">
        <v>1524</v>
      </c>
      <c r="B112" s="698">
        <v>94</v>
      </c>
      <c r="C112" s="1022">
        <v>26</v>
      </c>
      <c r="D112" s="1022"/>
      <c r="E112" s="1022"/>
      <c r="F112" s="1022">
        <v>24</v>
      </c>
      <c r="G112" s="1022"/>
      <c r="H112" s="1022"/>
      <c r="I112" s="1022">
        <v>23</v>
      </c>
      <c r="J112" s="1022"/>
      <c r="K112" s="1022"/>
      <c r="L112" s="2319" t="s">
        <v>1640</v>
      </c>
      <c r="M112" s="2320"/>
      <c r="N112" s="2320"/>
      <c r="O112" s="2320"/>
      <c r="P112" s="2314">
        <f>B112-C112</f>
        <v>68</v>
      </c>
      <c r="Q112" s="2314"/>
      <c r="R112" s="846" t="s">
        <v>1641</v>
      </c>
      <c r="S112" s="2319" t="s">
        <v>1643</v>
      </c>
      <c r="T112" s="2320"/>
      <c r="U112" s="2320"/>
      <c r="V112" s="2316">
        <f>IF($A$72="現場閉所実績書",IF(AND(I112&lt;&gt;0,P112&lt;&gt;0),I112/P112*100,""),IF(AND(F112&lt;&gt;0,P112&lt;&gt;0),F112/P112*100,""))</f>
        <v>33.82352941176471</v>
      </c>
      <c r="W112" s="2316"/>
      <c r="X112" s="847" t="s">
        <v>405</v>
      </c>
    </row>
    <row r="113" spans="1:24" ht="13.5" customHeight="1">
      <c r="A113" s="291" t="s">
        <v>1644</v>
      </c>
      <c r="B113" s="291"/>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row>
    <row r="114" spans="1:24" ht="13.5" customHeight="1">
      <c r="A114" s="851" t="s">
        <v>1550</v>
      </c>
      <c r="B114" s="851"/>
      <c r="C114" s="851"/>
      <c r="D114" s="851"/>
      <c r="E114" s="851"/>
      <c r="F114" s="851"/>
      <c r="G114" s="851"/>
      <c r="H114" s="851"/>
      <c r="I114" s="851"/>
      <c r="J114" s="851"/>
      <c r="K114" s="851"/>
      <c r="L114" s="851"/>
      <c r="M114" s="851"/>
      <c r="N114" s="851"/>
      <c r="O114" s="851"/>
      <c r="P114" s="851"/>
      <c r="Q114" s="851"/>
      <c r="R114" s="851"/>
      <c r="S114" s="851"/>
      <c r="T114" s="851"/>
      <c r="U114" s="851"/>
      <c r="V114" s="851"/>
      <c r="W114" s="851"/>
      <c r="X114" s="851"/>
    </row>
    <row r="115" spans="1:24" ht="13.5" customHeight="1">
      <c r="A115" s="851" t="s">
        <v>1551</v>
      </c>
      <c r="B115" s="851"/>
      <c r="C115" s="851"/>
      <c r="D115" s="851"/>
      <c r="E115" s="851"/>
      <c r="F115" s="851"/>
      <c r="G115" s="851"/>
      <c r="H115" s="851"/>
      <c r="I115" s="851"/>
      <c r="J115" s="851"/>
      <c r="K115" s="851"/>
      <c r="L115" s="851"/>
      <c r="M115" s="851"/>
      <c r="N115" s="851"/>
      <c r="O115" s="851"/>
      <c r="P115" s="851"/>
      <c r="Q115" s="851"/>
      <c r="R115" s="851"/>
      <c r="S115" s="851"/>
      <c r="T115" s="851"/>
      <c r="U115" s="851"/>
      <c r="V115" s="851"/>
      <c r="W115" s="851"/>
      <c r="X115" s="851"/>
    </row>
    <row r="116" spans="1:24" ht="13.5" customHeight="1">
      <c r="A116" s="14" t="s">
        <v>1645</v>
      </c>
      <c r="B116" s="844"/>
      <c r="C116" s="844"/>
      <c r="D116" s="844"/>
      <c r="E116" s="844"/>
      <c r="F116" s="844"/>
      <c r="G116" s="844"/>
      <c r="H116" s="844"/>
      <c r="I116" s="844"/>
      <c r="J116" s="844"/>
      <c r="K116" s="844"/>
      <c r="L116" s="844"/>
      <c r="M116" s="844"/>
      <c r="N116" s="844"/>
      <c r="O116" s="844"/>
      <c r="P116" s="844"/>
      <c r="Q116" s="844"/>
      <c r="R116" s="844"/>
      <c r="S116" s="844"/>
      <c r="T116" s="844"/>
      <c r="U116" s="844"/>
      <c r="V116" s="844"/>
      <c r="W116" s="844"/>
      <c r="X116" s="844"/>
    </row>
  </sheetData>
  <mergeCells count="327">
    <mergeCell ref="P2:R3"/>
    <mergeCell ref="S2:X2"/>
    <mergeCell ref="S3:U3"/>
    <mergeCell ref="V3:X3"/>
    <mergeCell ref="P4:R6"/>
    <mergeCell ref="S4:U6"/>
    <mergeCell ref="V4:X6"/>
    <mergeCell ref="A14:X15"/>
    <mergeCell ref="A17:D17"/>
    <mergeCell ref="F17:X17"/>
    <mergeCell ref="B2:E3"/>
    <mergeCell ref="A18:D18"/>
    <mergeCell ref="F18:J18"/>
    <mergeCell ref="L18:P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Z2:AC2"/>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 ref="C51:E51"/>
    <mergeCell ref="F51:H51"/>
    <mergeCell ref="I51:K51"/>
    <mergeCell ref="L51:X51"/>
    <mergeCell ref="C52:E52"/>
    <mergeCell ref="F52:H52"/>
    <mergeCell ref="I52:K52"/>
    <mergeCell ref="L52:X52"/>
    <mergeCell ref="C49:E49"/>
    <mergeCell ref="B60:E61"/>
    <mergeCell ref="P60:R61"/>
    <mergeCell ref="S60:X60"/>
    <mergeCell ref="S61:U61"/>
    <mergeCell ref="V61:X61"/>
    <mergeCell ref="P62:R64"/>
    <mergeCell ref="S62:U64"/>
    <mergeCell ref="V62:X64"/>
    <mergeCell ref="S66:X66"/>
    <mergeCell ref="K68:N68"/>
    <mergeCell ref="K69:N69"/>
    <mergeCell ref="O69:X69"/>
    <mergeCell ref="K70:N70"/>
    <mergeCell ref="O70:X70"/>
    <mergeCell ref="A72:X73"/>
    <mergeCell ref="A75:D75"/>
    <mergeCell ref="F75:X75"/>
    <mergeCell ref="A76:D76"/>
    <mergeCell ref="F76:J76"/>
    <mergeCell ref="L76:P76"/>
    <mergeCell ref="A78:X78"/>
    <mergeCell ref="C79:E79"/>
    <mergeCell ref="F79:H79"/>
    <mergeCell ref="I79:K79"/>
    <mergeCell ref="L79:X79"/>
    <mergeCell ref="C80:E80"/>
    <mergeCell ref="F80:H80"/>
    <mergeCell ref="I80:K80"/>
    <mergeCell ref="L80:X80"/>
    <mergeCell ref="C81:E81"/>
    <mergeCell ref="F81:H81"/>
    <mergeCell ref="I81:K81"/>
    <mergeCell ref="L81:X81"/>
    <mergeCell ref="C82:E82"/>
    <mergeCell ref="F82:H82"/>
    <mergeCell ref="I82:K82"/>
    <mergeCell ref="L82:X82"/>
    <mergeCell ref="C83:E83"/>
    <mergeCell ref="F83:H83"/>
    <mergeCell ref="I83:K83"/>
    <mergeCell ref="L83:X83"/>
    <mergeCell ref="C84:E84"/>
    <mergeCell ref="F84:H84"/>
    <mergeCell ref="I84:K84"/>
    <mergeCell ref="L84:X84"/>
    <mergeCell ref="C85:E85"/>
    <mergeCell ref="F85:H85"/>
    <mergeCell ref="I85:K85"/>
    <mergeCell ref="L85:X85"/>
    <mergeCell ref="C86:E86"/>
    <mergeCell ref="F86:H86"/>
    <mergeCell ref="I86:K86"/>
    <mergeCell ref="L86:X86"/>
    <mergeCell ref="C87:E87"/>
    <mergeCell ref="F87:H87"/>
    <mergeCell ref="I87:K87"/>
    <mergeCell ref="L87:X87"/>
    <mergeCell ref="C88:E88"/>
    <mergeCell ref="F88:H88"/>
    <mergeCell ref="I88:K88"/>
    <mergeCell ref="L88:X88"/>
    <mergeCell ref="C89:E89"/>
    <mergeCell ref="F89:H89"/>
    <mergeCell ref="I89:K89"/>
    <mergeCell ref="L89:X89"/>
    <mergeCell ref="C90:E90"/>
    <mergeCell ref="F90:H90"/>
    <mergeCell ref="I90:K90"/>
    <mergeCell ref="L90:X90"/>
    <mergeCell ref="C91:E91"/>
    <mergeCell ref="F91:H91"/>
    <mergeCell ref="I91:K91"/>
    <mergeCell ref="L91:X91"/>
    <mergeCell ref="C92:E92"/>
    <mergeCell ref="F92:H92"/>
    <mergeCell ref="I92:K92"/>
    <mergeCell ref="L92:X92"/>
    <mergeCell ref="C93:E93"/>
    <mergeCell ref="F93:H93"/>
    <mergeCell ref="I93:K93"/>
    <mergeCell ref="L93:X93"/>
    <mergeCell ref="C94:E94"/>
    <mergeCell ref="F94:H94"/>
    <mergeCell ref="I94:K94"/>
    <mergeCell ref="L94:X94"/>
    <mergeCell ref="C95:E95"/>
    <mergeCell ref="F95:H95"/>
    <mergeCell ref="I95:K95"/>
    <mergeCell ref="L95:X95"/>
    <mergeCell ref="C96:E96"/>
    <mergeCell ref="F96:H96"/>
    <mergeCell ref="I96:K96"/>
    <mergeCell ref="L96:X96"/>
    <mergeCell ref="C97:E97"/>
    <mergeCell ref="F97:H97"/>
    <mergeCell ref="I97:K97"/>
    <mergeCell ref="L97:X97"/>
    <mergeCell ref="C98:E98"/>
    <mergeCell ref="F98:H98"/>
    <mergeCell ref="I98:K98"/>
    <mergeCell ref="L98:X98"/>
    <mergeCell ref="C99:E99"/>
    <mergeCell ref="F99:H99"/>
    <mergeCell ref="I99:K99"/>
    <mergeCell ref="L99:X99"/>
    <mergeCell ref="C100:E100"/>
    <mergeCell ref="F100:H100"/>
    <mergeCell ref="I100:K100"/>
    <mergeCell ref="L100:X100"/>
    <mergeCell ref="C101:E101"/>
    <mergeCell ref="F101:H101"/>
    <mergeCell ref="I101:K101"/>
    <mergeCell ref="L101:X101"/>
    <mergeCell ref="C102:E102"/>
    <mergeCell ref="F102:H102"/>
    <mergeCell ref="I102:K102"/>
    <mergeCell ref="L102:X102"/>
    <mergeCell ref="C103:E103"/>
    <mergeCell ref="F103:H103"/>
    <mergeCell ref="I103:K103"/>
    <mergeCell ref="L103:X103"/>
    <mergeCell ref="C104:E104"/>
    <mergeCell ref="F104:H104"/>
    <mergeCell ref="I104:K104"/>
    <mergeCell ref="L104:X104"/>
    <mergeCell ref="C105:E105"/>
    <mergeCell ref="F105:H105"/>
    <mergeCell ref="I105:K105"/>
    <mergeCell ref="L105:X105"/>
    <mergeCell ref="C106:E106"/>
    <mergeCell ref="F106:H106"/>
    <mergeCell ref="I106:K106"/>
    <mergeCell ref="L106:X106"/>
    <mergeCell ref="C107:E107"/>
    <mergeCell ref="F107:H107"/>
    <mergeCell ref="I107:K107"/>
    <mergeCell ref="L107:X107"/>
    <mergeCell ref="C108:E108"/>
    <mergeCell ref="F108:H108"/>
    <mergeCell ref="I108:K108"/>
    <mergeCell ref="L108:X108"/>
    <mergeCell ref="C109:E109"/>
    <mergeCell ref="F109:H109"/>
    <mergeCell ref="I109:K109"/>
    <mergeCell ref="L109:X109"/>
    <mergeCell ref="C110:E110"/>
    <mergeCell ref="F110:H110"/>
    <mergeCell ref="I110:K110"/>
    <mergeCell ref="L110:X110"/>
    <mergeCell ref="C111:E111"/>
    <mergeCell ref="F111:H111"/>
    <mergeCell ref="I111:K111"/>
    <mergeCell ref="L111:O111"/>
    <mergeCell ref="P111:Q111"/>
    <mergeCell ref="S111:U111"/>
    <mergeCell ref="V111:W111"/>
    <mergeCell ref="C112:E112"/>
    <mergeCell ref="F112:H112"/>
    <mergeCell ref="I112:K112"/>
    <mergeCell ref="L112:O112"/>
    <mergeCell ref="P112:Q112"/>
    <mergeCell ref="S112:U112"/>
    <mergeCell ref="V112:W112"/>
  </mergeCells>
  <phoneticPr fontId="4"/>
  <dataValidations count="3">
    <dataValidation type="list" allowBlank="1" showInputMessage="1" showErrorMessage="1" sqref="C80:E110 C22:E52">
      <formula1>"○"</formula1>
    </dataValidation>
    <dataValidation type="list" allowBlank="1" showInputMessage="1" showErrorMessage="1" sqref="A14:X15 A72:X73">
      <formula1>"現場閉所計画書,現場閉所実績書,現場閉所（計画・実績）書"</formula1>
    </dataValidation>
    <dataValidation type="list" allowBlank="1" showInputMessage="1" showErrorMessage="1" sqref="F22:K52 F80:K110">
      <formula1>$Z22</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8" max="23" man="1"/>
  </rowBreaks>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L18:P18 L76:P76</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view="pageBreakPreview" zoomScaleNormal="115" zoomScaleSheetLayoutView="100" workbookViewId="0">
      <selection activeCell="A14" sqref="A14:X15"/>
    </sheetView>
  </sheetViews>
  <sheetFormatPr defaultColWidth="9" defaultRowHeight="17.25" customHeight="1"/>
  <cols>
    <col min="1" max="24" width="3.625" style="672" customWidth="1"/>
    <col min="25" max="16384" width="9" style="672"/>
  </cols>
  <sheetData>
    <row r="1" spans="1:29" ht="17.25" customHeight="1" thickBot="1">
      <c r="X1" s="668" t="s">
        <v>1733</v>
      </c>
      <c r="Y1" s="559" t="s">
        <v>571</v>
      </c>
      <c r="Z1" s="710"/>
    </row>
    <row r="2" spans="1:29" ht="17.25" customHeight="1">
      <c r="P2" s="914" t="s">
        <v>11</v>
      </c>
      <c r="Q2" s="915"/>
      <c r="R2" s="916"/>
      <c r="S2" s="965" t="s">
        <v>10</v>
      </c>
      <c r="T2" s="966"/>
      <c r="U2" s="966"/>
      <c r="V2" s="966"/>
      <c r="W2" s="966"/>
      <c r="X2" s="967"/>
      <c r="Z2" s="1594" t="s">
        <v>1657</v>
      </c>
      <c r="AA2" s="1595"/>
      <c r="AB2" s="1595"/>
      <c r="AC2" s="1596"/>
    </row>
    <row r="3" spans="1:29" ht="17.25" customHeight="1">
      <c r="P3" s="917"/>
      <c r="Q3" s="918"/>
      <c r="R3" s="919"/>
      <c r="S3" s="992" t="s">
        <v>9</v>
      </c>
      <c r="T3" s="992"/>
      <c r="U3" s="992"/>
      <c r="V3" s="911" t="s">
        <v>8</v>
      </c>
      <c r="W3" s="912"/>
      <c r="X3" s="913"/>
      <c r="Z3" s="702" t="s">
        <v>1655</v>
      </c>
      <c r="AA3" s="703"/>
      <c r="AB3" s="703"/>
      <c r="AC3" s="704"/>
    </row>
    <row r="4" spans="1:29" ht="17.25" customHeight="1" thickBot="1">
      <c r="P4" s="914"/>
      <c r="Q4" s="915"/>
      <c r="R4" s="916"/>
      <c r="S4" s="938"/>
      <c r="T4" s="938"/>
      <c r="U4" s="938"/>
      <c r="V4" s="938"/>
      <c r="W4" s="938"/>
      <c r="X4" s="938"/>
      <c r="Z4" s="699" t="s">
        <v>1656</v>
      </c>
      <c r="AA4" s="700"/>
      <c r="AB4" s="700"/>
      <c r="AC4" s="701"/>
    </row>
    <row r="5" spans="1:29" ht="17.25" customHeight="1">
      <c r="P5" s="935"/>
      <c r="Q5" s="936"/>
      <c r="R5" s="937"/>
      <c r="S5" s="939"/>
      <c r="T5" s="939"/>
      <c r="U5" s="939"/>
      <c r="V5" s="939"/>
      <c r="W5" s="939"/>
      <c r="X5" s="939"/>
    </row>
    <row r="6" spans="1:29" ht="17.25" customHeight="1">
      <c r="P6" s="917"/>
      <c r="Q6" s="918"/>
      <c r="R6" s="919"/>
      <c r="S6" s="940"/>
      <c r="T6" s="940"/>
      <c r="U6" s="940"/>
      <c r="V6" s="940"/>
      <c r="W6" s="940"/>
      <c r="X6" s="940"/>
    </row>
    <row r="8" spans="1:29" ht="17.2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ht="17.2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ht="17.25" customHeight="1">
      <c r="H10" s="660"/>
      <c r="K10" s="898" t="s">
        <v>1545</v>
      </c>
      <c r="L10" s="898"/>
      <c r="M10" s="898"/>
      <c r="N10" s="898"/>
      <c r="O10" s="437"/>
      <c r="P10" s="437"/>
      <c r="Q10" s="437"/>
      <c r="R10" s="437"/>
      <c r="S10" s="437"/>
      <c r="T10" s="437"/>
      <c r="U10" s="437"/>
      <c r="V10" s="437"/>
      <c r="W10" s="437"/>
      <c r="X10" s="437"/>
    </row>
    <row r="11" spans="1:29" ht="17.25" customHeight="1">
      <c r="H11" s="660"/>
      <c r="I11" s="660"/>
      <c r="K11" s="898" t="s">
        <v>1548</v>
      </c>
      <c r="L11" s="898"/>
      <c r="M11" s="898"/>
      <c r="N11" s="898"/>
      <c r="O11" s="900" t="str">
        <f>IF(基本情報!$C$4="","",基本情報!$C$4)</f>
        <v/>
      </c>
      <c r="P11" s="900"/>
      <c r="Q11" s="900"/>
      <c r="R11" s="900"/>
      <c r="S11" s="900"/>
      <c r="T11" s="900"/>
      <c r="U11" s="900"/>
      <c r="V11" s="900"/>
      <c r="W11" s="900"/>
      <c r="X11" s="900"/>
    </row>
    <row r="12" spans="1:29" ht="17.25" customHeight="1">
      <c r="H12" s="661"/>
      <c r="I12" s="661"/>
      <c r="K12" s="898" t="s">
        <v>1546</v>
      </c>
      <c r="L12" s="898"/>
      <c r="M12" s="898"/>
      <c r="N12" s="898"/>
      <c r="O12" s="900" t="str">
        <f>IF(基本情報!$C$5="","",基本情報!$C$5)</f>
        <v/>
      </c>
      <c r="P12" s="900"/>
      <c r="Q12" s="900"/>
      <c r="R12" s="900"/>
      <c r="S12" s="900"/>
      <c r="T12" s="900"/>
      <c r="U12" s="900"/>
      <c r="V12" s="900"/>
      <c r="W12" s="900"/>
      <c r="X12" s="900"/>
    </row>
    <row r="13" spans="1:29" ht="17.25" customHeight="1">
      <c r="H13" s="661"/>
      <c r="I13" s="661"/>
      <c r="J13" s="661"/>
      <c r="K13" s="673"/>
      <c r="N13" s="658"/>
      <c r="O13" s="678"/>
      <c r="P13" s="678"/>
      <c r="Q13" s="678"/>
      <c r="R13" s="678"/>
      <c r="S13" s="678"/>
      <c r="T13" s="678"/>
      <c r="U13" s="678"/>
      <c r="V13" s="678"/>
      <c r="W13" s="678"/>
      <c r="X13" s="679"/>
    </row>
    <row r="14" spans="1:29" ht="17.25" customHeight="1">
      <c r="A14" s="2290" t="s">
        <v>1502</v>
      </c>
      <c r="B14" s="2290"/>
      <c r="C14" s="2290"/>
      <c r="D14" s="2290"/>
      <c r="E14" s="2290"/>
      <c r="F14" s="2290"/>
      <c r="G14" s="2290"/>
      <c r="H14" s="2290"/>
      <c r="I14" s="2290"/>
      <c r="J14" s="2290"/>
      <c r="K14" s="2290"/>
      <c r="L14" s="2290"/>
      <c r="M14" s="2290"/>
      <c r="N14" s="2290"/>
      <c r="O14" s="2290"/>
      <c r="P14" s="2290"/>
      <c r="Q14" s="2290"/>
      <c r="R14" s="2290"/>
      <c r="S14" s="2290"/>
      <c r="T14" s="2290"/>
      <c r="U14" s="2290"/>
      <c r="V14" s="2290"/>
      <c r="W14" s="2290"/>
      <c r="X14" s="2290"/>
    </row>
    <row r="15" spans="1:29" ht="17.25" customHeight="1">
      <c r="A15" s="2290"/>
      <c r="B15" s="2290"/>
      <c r="C15" s="2290"/>
      <c r="D15" s="2290"/>
      <c r="E15" s="2290"/>
      <c r="F15" s="2290"/>
      <c r="G15" s="2290"/>
      <c r="H15" s="2290"/>
      <c r="I15" s="2290"/>
      <c r="J15" s="2290"/>
      <c r="K15" s="2290"/>
      <c r="L15" s="2290"/>
      <c r="M15" s="2290"/>
      <c r="N15" s="2290"/>
      <c r="O15" s="2290"/>
      <c r="P15" s="2290"/>
      <c r="Q15" s="2290"/>
      <c r="R15" s="2290"/>
      <c r="S15" s="2290"/>
      <c r="T15" s="2290"/>
      <c r="U15" s="2290"/>
      <c r="V15" s="2290"/>
      <c r="W15" s="2290"/>
      <c r="X15" s="2290"/>
    </row>
    <row r="16" spans="1:29" ht="17.25" customHeight="1">
      <c r="F16" s="674"/>
      <c r="G16" s="674"/>
      <c r="H16" s="674"/>
      <c r="I16" s="675"/>
      <c r="J16" s="675"/>
      <c r="K16" s="675"/>
      <c r="L16" s="675"/>
      <c r="M16" s="675"/>
      <c r="N16" s="675"/>
      <c r="O16" s="675"/>
      <c r="P16" s="675"/>
      <c r="Q16" s="675"/>
      <c r="R16" s="674"/>
      <c r="S16" s="674"/>
      <c r="T16" s="674"/>
      <c r="U16" s="674"/>
      <c r="V16" s="674"/>
      <c r="W16" s="674"/>
    </row>
    <row r="17" spans="1:24" ht="17.25" customHeight="1">
      <c r="A17" s="2291" t="s">
        <v>1503</v>
      </c>
      <c r="B17" s="2291"/>
      <c r="C17" s="2291"/>
      <c r="D17" s="2291"/>
      <c r="E17" s="2291"/>
      <c r="F17" s="2291"/>
      <c r="G17" s="2291"/>
      <c r="H17" s="2291"/>
      <c r="I17" s="2291"/>
      <c r="J17" s="2291"/>
      <c r="K17" s="2291"/>
      <c r="L17" s="2291"/>
      <c r="M17" s="2291"/>
      <c r="N17" s="2291"/>
      <c r="O17" s="2291"/>
      <c r="P17" s="2291"/>
      <c r="Q17" s="2291"/>
      <c r="R17" s="2291"/>
      <c r="S17" s="2291"/>
      <c r="T17" s="2291"/>
      <c r="U17" s="2291"/>
      <c r="V17" s="2291"/>
      <c r="W17" s="2291"/>
      <c r="X17" s="2291"/>
    </row>
    <row r="19" spans="1:24" ht="17.25" customHeight="1">
      <c r="A19" s="2256">
        <v>1</v>
      </c>
      <c r="B19" s="2272" t="s">
        <v>1504</v>
      </c>
      <c r="C19" s="2272"/>
      <c r="D19" s="2272"/>
      <c r="E19" s="2272"/>
      <c r="F19" s="2272"/>
      <c r="G19" s="2273"/>
      <c r="H19" s="2292" t="str">
        <f>IF(基本情報!$C$1="","",基本情報!$C$1)</f>
        <v/>
      </c>
      <c r="I19" s="2293"/>
      <c r="J19" s="2293"/>
      <c r="K19" s="2293"/>
      <c r="L19" s="2293"/>
      <c r="M19" s="2293"/>
      <c r="N19" s="2293"/>
      <c r="O19" s="2293"/>
      <c r="P19" s="2293"/>
      <c r="Q19" s="2293"/>
      <c r="R19" s="2293"/>
      <c r="S19" s="2293"/>
      <c r="T19" s="2293"/>
      <c r="U19" s="2293"/>
      <c r="V19" s="2293"/>
      <c r="W19" s="2293"/>
      <c r="X19" s="2294"/>
    </row>
    <row r="20" spans="1:24" ht="17.25" customHeight="1">
      <c r="A20" s="2257"/>
      <c r="B20" s="2274"/>
      <c r="C20" s="2274"/>
      <c r="D20" s="2274"/>
      <c r="E20" s="2274"/>
      <c r="F20" s="2274"/>
      <c r="G20" s="2275"/>
      <c r="H20" s="2295"/>
      <c r="I20" s="2296"/>
      <c r="J20" s="2296"/>
      <c r="K20" s="2296"/>
      <c r="L20" s="2296"/>
      <c r="M20" s="2296"/>
      <c r="N20" s="2296"/>
      <c r="O20" s="2296"/>
      <c r="P20" s="2296"/>
      <c r="Q20" s="2296"/>
      <c r="R20" s="2296"/>
      <c r="S20" s="2296"/>
      <c r="T20" s="2296"/>
      <c r="U20" s="2296"/>
      <c r="V20" s="2296"/>
      <c r="W20" s="2296"/>
      <c r="X20" s="2297"/>
    </row>
    <row r="21" spans="1:24" ht="17.25" customHeight="1">
      <c r="A21" s="2258"/>
      <c r="B21" s="2276"/>
      <c r="C21" s="2276"/>
      <c r="D21" s="2276"/>
      <c r="E21" s="2276"/>
      <c r="F21" s="2276"/>
      <c r="G21" s="2277"/>
      <c r="H21" s="2298"/>
      <c r="I21" s="2299"/>
      <c r="J21" s="2299"/>
      <c r="K21" s="2299"/>
      <c r="L21" s="2299"/>
      <c r="M21" s="2299"/>
      <c r="N21" s="2299"/>
      <c r="O21" s="2299"/>
      <c r="P21" s="2299"/>
      <c r="Q21" s="2299"/>
      <c r="R21" s="2299"/>
      <c r="S21" s="2299"/>
      <c r="T21" s="2299"/>
      <c r="U21" s="2299"/>
      <c r="V21" s="2299"/>
      <c r="W21" s="2299"/>
      <c r="X21" s="2300"/>
    </row>
    <row r="22" spans="1:24" ht="17.25" customHeight="1">
      <c r="A22" s="2256">
        <v>2</v>
      </c>
      <c r="B22" s="2272" t="s">
        <v>1505</v>
      </c>
      <c r="C22" s="2272"/>
      <c r="D22" s="2272"/>
      <c r="E22" s="2272"/>
      <c r="F22" s="2272"/>
      <c r="G22" s="2273"/>
      <c r="H22" s="2292" t="str">
        <f>IF(基本情報!$C$2="","",基本情報!$C$2)</f>
        <v/>
      </c>
      <c r="I22" s="2293"/>
      <c r="J22" s="2293"/>
      <c r="K22" s="2293"/>
      <c r="L22" s="2293"/>
      <c r="M22" s="2293"/>
      <c r="N22" s="2293"/>
      <c r="O22" s="2293"/>
      <c r="P22" s="2293"/>
      <c r="Q22" s="2293"/>
      <c r="R22" s="2293"/>
      <c r="S22" s="2293"/>
      <c r="T22" s="2293"/>
      <c r="U22" s="2293"/>
      <c r="V22" s="2293"/>
      <c r="W22" s="2293"/>
      <c r="X22" s="2294"/>
    </row>
    <row r="23" spans="1:24" ht="17.25" customHeight="1">
      <c r="A23" s="2257"/>
      <c r="B23" s="2274"/>
      <c r="C23" s="2274"/>
      <c r="D23" s="2274"/>
      <c r="E23" s="2274"/>
      <c r="F23" s="2274"/>
      <c r="G23" s="2275"/>
      <c r="H23" s="2295"/>
      <c r="I23" s="2296"/>
      <c r="J23" s="2296"/>
      <c r="K23" s="2296"/>
      <c r="L23" s="2296"/>
      <c r="M23" s="2296"/>
      <c r="N23" s="2296"/>
      <c r="O23" s="2296"/>
      <c r="P23" s="2296"/>
      <c r="Q23" s="2296"/>
      <c r="R23" s="2296"/>
      <c r="S23" s="2296"/>
      <c r="T23" s="2296"/>
      <c r="U23" s="2296"/>
      <c r="V23" s="2296"/>
      <c r="W23" s="2296"/>
      <c r="X23" s="2297"/>
    </row>
    <row r="24" spans="1:24" ht="17.25" customHeight="1">
      <c r="A24" s="2258"/>
      <c r="B24" s="2276"/>
      <c r="C24" s="2276"/>
      <c r="D24" s="2276"/>
      <c r="E24" s="2276"/>
      <c r="F24" s="2276"/>
      <c r="G24" s="2277"/>
      <c r="H24" s="2298"/>
      <c r="I24" s="2299"/>
      <c r="J24" s="2299"/>
      <c r="K24" s="2299"/>
      <c r="L24" s="2299"/>
      <c r="M24" s="2299"/>
      <c r="N24" s="2299"/>
      <c r="O24" s="2299"/>
      <c r="P24" s="2299"/>
      <c r="Q24" s="2299"/>
      <c r="R24" s="2299"/>
      <c r="S24" s="2299"/>
      <c r="T24" s="2299"/>
      <c r="U24" s="2299"/>
      <c r="V24" s="2299"/>
      <c r="W24" s="2299"/>
      <c r="X24" s="2300"/>
    </row>
    <row r="25" spans="1:24" ht="17.25" customHeight="1">
      <c r="A25" s="2256">
        <v>3</v>
      </c>
      <c r="B25" s="2272" t="s">
        <v>1506</v>
      </c>
      <c r="C25" s="2272"/>
      <c r="D25" s="2272"/>
      <c r="E25" s="2272"/>
      <c r="F25" s="2272"/>
      <c r="G25" s="2273"/>
      <c r="H25" s="2301" t="str">
        <f>IF(基本情報!$C$13="","",基本情報!$C$13)</f>
        <v>令和　年　月　日</v>
      </c>
      <c r="I25" s="2302"/>
      <c r="J25" s="2302"/>
      <c r="K25" s="2302"/>
      <c r="L25" s="2302"/>
      <c r="M25" s="2307" t="s">
        <v>904</v>
      </c>
      <c r="N25" s="2310" t="s">
        <v>706</v>
      </c>
      <c r="O25" s="2310"/>
      <c r="P25" s="2310"/>
      <c r="Q25" s="2310"/>
      <c r="R25" s="2310"/>
      <c r="X25" s="783"/>
    </row>
    <row r="26" spans="1:24" ht="17.25" customHeight="1">
      <c r="A26" s="2257"/>
      <c r="B26" s="2274"/>
      <c r="C26" s="2274"/>
      <c r="D26" s="2274"/>
      <c r="E26" s="2274"/>
      <c r="F26" s="2274"/>
      <c r="G26" s="2275"/>
      <c r="H26" s="2303"/>
      <c r="I26" s="2304"/>
      <c r="J26" s="2304"/>
      <c r="K26" s="2304"/>
      <c r="L26" s="2304"/>
      <c r="M26" s="2308"/>
      <c r="N26" s="2311"/>
      <c r="O26" s="2311"/>
      <c r="P26" s="2311"/>
      <c r="Q26" s="2311"/>
      <c r="R26" s="2311"/>
      <c r="X26" s="784"/>
    </row>
    <row r="27" spans="1:24" ht="17.25" customHeight="1">
      <c r="A27" s="2258"/>
      <c r="B27" s="2276"/>
      <c r="C27" s="2276"/>
      <c r="D27" s="2276"/>
      <c r="E27" s="2276"/>
      <c r="F27" s="2276"/>
      <c r="G27" s="2277"/>
      <c r="H27" s="2305"/>
      <c r="I27" s="2306"/>
      <c r="J27" s="2306"/>
      <c r="K27" s="2306"/>
      <c r="L27" s="2306"/>
      <c r="M27" s="2309"/>
      <c r="N27" s="2312"/>
      <c r="O27" s="2312"/>
      <c r="P27" s="2312"/>
      <c r="Q27" s="2312"/>
      <c r="R27" s="2312"/>
      <c r="X27" s="785"/>
    </row>
    <row r="28" spans="1:24" ht="17.25" customHeight="1">
      <c r="A28" s="2278">
        <v>4</v>
      </c>
      <c r="B28" s="2279" t="s">
        <v>1507</v>
      </c>
      <c r="C28" s="2280"/>
      <c r="D28" s="2280"/>
      <c r="E28" s="2280"/>
      <c r="F28" s="2280"/>
      <c r="G28" s="2281"/>
      <c r="H28" s="663" t="s">
        <v>1508</v>
      </c>
      <c r="I28" s="2285" t="s">
        <v>1509</v>
      </c>
      <c r="J28" s="2285"/>
      <c r="K28" s="2285"/>
      <c r="L28" s="2285"/>
      <c r="M28" s="2285"/>
      <c r="N28" s="2285"/>
      <c r="O28" s="2285"/>
      <c r="P28" s="2285"/>
      <c r="Q28" s="2285"/>
      <c r="R28" s="2285"/>
      <c r="S28" s="2285"/>
      <c r="T28" s="2285"/>
      <c r="U28" s="2285"/>
      <c r="V28" s="2285"/>
      <c r="W28" s="2285"/>
      <c r="X28" s="2286"/>
    </row>
    <row r="29" spans="1:24" ht="17.25" customHeight="1">
      <c r="A29" s="2278"/>
      <c r="B29" s="2279"/>
      <c r="C29" s="2280"/>
      <c r="D29" s="2280"/>
      <c r="E29" s="2280"/>
      <c r="F29" s="2280"/>
      <c r="G29" s="2281"/>
      <c r="H29" s="662" t="s">
        <v>1510</v>
      </c>
      <c r="I29" s="2271" t="s">
        <v>1511</v>
      </c>
      <c r="J29" s="2271"/>
      <c r="K29" s="2271"/>
      <c r="L29" s="2271"/>
      <c r="M29" s="2271"/>
      <c r="N29" s="2271"/>
      <c r="O29" s="2271"/>
      <c r="P29" s="2271"/>
      <c r="Q29" s="2271"/>
      <c r="R29" s="2271"/>
      <c r="S29" s="2271"/>
      <c r="T29" s="2271"/>
      <c r="U29" s="2271"/>
      <c r="V29" s="2271"/>
      <c r="W29" s="2271"/>
      <c r="X29" s="2287"/>
    </row>
    <row r="30" spans="1:24" ht="17.25" customHeight="1">
      <c r="A30" s="2256"/>
      <c r="B30" s="2282"/>
      <c r="C30" s="2283"/>
      <c r="D30" s="2283"/>
      <c r="E30" s="2283"/>
      <c r="F30" s="2283"/>
      <c r="G30" s="2284"/>
      <c r="H30" s="664" t="s">
        <v>1512</v>
      </c>
      <c r="I30" s="2288" t="s">
        <v>1513</v>
      </c>
      <c r="J30" s="2288"/>
      <c r="K30" s="2288"/>
      <c r="L30" s="2288"/>
      <c r="M30" s="2288"/>
      <c r="N30" s="2288"/>
      <c r="O30" s="2288"/>
      <c r="P30" s="2288"/>
      <c r="Q30" s="2288"/>
      <c r="R30" s="2288"/>
      <c r="S30" s="2288"/>
      <c r="T30" s="2288"/>
      <c r="U30" s="2288"/>
      <c r="V30" s="2288"/>
      <c r="W30" s="2288"/>
      <c r="X30" s="2289"/>
    </row>
    <row r="31" spans="1:24" ht="17.25" customHeight="1">
      <c r="A31" s="2256">
        <v>5</v>
      </c>
      <c r="B31" s="2259" t="s">
        <v>1723</v>
      </c>
      <c r="C31" s="2259"/>
      <c r="D31" s="2259"/>
      <c r="E31" s="2259"/>
      <c r="F31" s="2259"/>
      <c r="G31" s="2260"/>
      <c r="H31" s="2265"/>
      <c r="I31" s="2265"/>
      <c r="J31" s="2265"/>
      <c r="K31" s="2265"/>
      <c r="L31" s="2265"/>
      <c r="M31" s="2265"/>
      <c r="N31" s="2265"/>
      <c r="O31" s="2265"/>
      <c r="P31" s="2265"/>
      <c r="Q31" s="2265"/>
      <c r="R31" s="2265"/>
      <c r="S31" s="2265"/>
      <c r="T31" s="2265"/>
      <c r="U31" s="2265"/>
      <c r="V31" s="2265"/>
      <c r="W31" s="2265"/>
      <c r="X31" s="2266"/>
    </row>
    <row r="32" spans="1:24" ht="17.25" customHeight="1">
      <c r="A32" s="2257"/>
      <c r="B32" s="2261"/>
      <c r="C32" s="2261"/>
      <c r="D32" s="2261"/>
      <c r="E32" s="2261"/>
      <c r="F32" s="2261"/>
      <c r="G32" s="2262"/>
      <c r="H32" s="2267"/>
      <c r="I32" s="2267"/>
      <c r="J32" s="2267"/>
      <c r="K32" s="2267"/>
      <c r="L32" s="2267"/>
      <c r="M32" s="2267"/>
      <c r="N32" s="2267"/>
      <c r="O32" s="2267"/>
      <c r="P32" s="2267"/>
      <c r="Q32" s="2267"/>
      <c r="R32" s="2267"/>
      <c r="S32" s="2267"/>
      <c r="T32" s="2267"/>
      <c r="U32" s="2267"/>
      <c r="V32" s="2267"/>
      <c r="W32" s="2267"/>
      <c r="X32" s="2268"/>
    </row>
    <row r="33" spans="1:24" ht="17.25" customHeight="1">
      <c r="A33" s="2258"/>
      <c r="B33" s="2263"/>
      <c r="C33" s="2263"/>
      <c r="D33" s="2263"/>
      <c r="E33" s="2263"/>
      <c r="F33" s="2263"/>
      <c r="G33" s="2264"/>
      <c r="H33" s="2269"/>
      <c r="I33" s="2269"/>
      <c r="J33" s="2269"/>
      <c r="K33" s="2269"/>
      <c r="L33" s="2269"/>
      <c r="M33" s="2269"/>
      <c r="N33" s="2269"/>
      <c r="O33" s="2269"/>
      <c r="P33" s="2269"/>
      <c r="Q33" s="2269"/>
      <c r="R33" s="2269"/>
      <c r="S33" s="2269"/>
      <c r="T33" s="2269"/>
      <c r="U33" s="2269"/>
      <c r="V33" s="2269"/>
      <c r="W33" s="2269"/>
      <c r="X33" s="2270"/>
    </row>
    <row r="34" spans="1:24" ht="17.25" customHeight="1">
      <c r="A34" s="2271" t="s">
        <v>1514</v>
      </c>
      <c r="B34" s="2271"/>
      <c r="C34" s="2271"/>
      <c r="D34" s="2271"/>
      <c r="E34" s="2271"/>
      <c r="F34" s="2271"/>
      <c r="G34" s="2271"/>
      <c r="H34" s="2271"/>
      <c r="I34" s="2271"/>
      <c r="J34" s="2271"/>
      <c r="K34" s="2271"/>
      <c r="L34" s="2271"/>
      <c r="M34" s="2271"/>
      <c r="N34" s="2271"/>
      <c r="O34" s="2271"/>
      <c r="P34" s="2271"/>
      <c r="Q34" s="2271"/>
      <c r="R34" s="2271"/>
      <c r="S34" s="2271"/>
      <c r="T34" s="2271"/>
      <c r="U34" s="2271"/>
      <c r="V34" s="2271"/>
      <c r="W34" s="2271"/>
      <c r="X34" s="2271"/>
    </row>
  </sheetData>
  <mergeCells count="36">
    <mergeCell ref="S8:X8"/>
    <mergeCell ref="K10:N10"/>
    <mergeCell ref="K11:N11"/>
    <mergeCell ref="O11:X11"/>
    <mergeCell ref="K12:N12"/>
    <mergeCell ref="O12:X12"/>
    <mergeCell ref="P2:R3"/>
    <mergeCell ref="S2:X2"/>
    <mergeCell ref="S3:U3"/>
    <mergeCell ref="V3:X3"/>
    <mergeCell ref="P4:R6"/>
    <mergeCell ref="S4:U6"/>
    <mergeCell ref="V4:X6"/>
    <mergeCell ref="H19:X21"/>
    <mergeCell ref="A22:A24"/>
    <mergeCell ref="B22:G24"/>
    <mergeCell ref="H22:X24"/>
    <mergeCell ref="H25:L27"/>
    <mergeCell ref="M25:M27"/>
    <mergeCell ref="N25:R27"/>
    <mergeCell ref="A31:A33"/>
    <mergeCell ref="B31:G33"/>
    <mergeCell ref="H31:X33"/>
    <mergeCell ref="A34:X34"/>
    <mergeCell ref="Z2:AC2"/>
    <mergeCell ref="A25:A27"/>
    <mergeCell ref="B25:G27"/>
    <mergeCell ref="A28:A30"/>
    <mergeCell ref="B28:G30"/>
    <mergeCell ref="I28:X28"/>
    <mergeCell ref="I29:X29"/>
    <mergeCell ref="I30:X30"/>
    <mergeCell ref="A14:X15"/>
    <mergeCell ref="A17:X17"/>
    <mergeCell ref="A19:A21"/>
    <mergeCell ref="B19:G2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N25</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Normal="100" zoomScaleSheetLayoutView="100" workbookViewId="0">
      <selection activeCell="A14" sqref="A14:X15"/>
    </sheetView>
  </sheetViews>
  <sheetFormatPr defaultColWidth="9" defaultRowHeight="15" customHeight="1"/>
  <cols>
    <col min="1" max="24" width="3.625" style="644" customWidth="1"/>
    <col min="25" max="16384" width="9" style="644"/>
  </cols>
  <sheetData>
    <row r="1" spans="1:29" ht="15" customHeight="1" thickBot="1">
      <c r="X1" s="422" t="s">
        <v>1732</v>
      </c>
      <c r="Y1" s="559" t="s">
        <v>571</v>
      </c>
      <c r="Z1" s="710"/>
    </row>
    <row r="2" spans="1:29" s="657" customFormat="1" ht="15" customHeight="1">
      <c r="P2" s="914" t="s">
        <v>11</v>
      </c>
      <c r="Q2" s="915"/>
      <c r="R2" s="916"/>
      <c r="S2" s="965" t="s">
        <v>10</v>
      </c>
      <c r="T2" s="966"/>
      <c r="U2" s="966"/>
      <c r="V2" s="966"/>
      <c r="W2" s="966"/>
      <c r="X2" s="967"/>
      <c r="Z2" s="1594" t="s">
        <v>1657</v>
      </c>
      <c r="AA2" s="1595"/>
      <c r="AB2" s="1595"/>
      <c r="AC2" s="1596"/>
    </row>
    <row r="3" spans="1:29" s="657" customFormat="1" ht="15" customHeight="1">
      <c r="P3" s="917"/>
      <c r="Q3" s="918"/>
      <c r="R3" s="919"/>
      <c r="S3" s="965" t="s">
        <v>9</v>
      </c>
      <c r="T3" s="966"/>
      <c r="U3" s="967"/>
      <c r="V3" s="911" t="s">
        <v>8</v>
      </c>
      <c r="W3" s="912"/>
      <c r="X3" s="913"/>
      <c r="Z3" s="702" t="s">
        <v>1655</v>
      </c>
      <c r="AA3" s="703"/>
      <c r="AB3" s="703"/>
      <c r="AC3" s="704"/>
    </row>
    <row r="4" spans="1:29" s="657" customFormat="1" ht="15" customHeight="1" thickBot="1">
      <c r="P4" s="914"/>
      <c r="Q4" s="915"/>
      <c r="R4" s="916"/>
      <c r="S4" s="1518"/>
      <c r="T4" s="1519"/>
      <c r="U4" s="1520"/>
      <c r="V4" s="1518"/>
      <c r="W4" s="1519"/>
      <c r="X4" s="1520"/>
      <c r="Z4" s="699" t="s">
        <v>1656</v>
      </c>
      <c r="AA4" s="700"/>
      <c r="AB4" s="700"/>
      <c r="AC4" s="701"/>
    </row>
    <row r="5" spans="1:29" s="657" customFormat="1" ht="15" customHeight="1">
      <c r="P5" s="935"/>
      <c r="Q5" s="936"/>
      <c r="R5" s="937"/>
      <c r="S5" s="2338"/>
      <c r="T5" s="1324"/>
      <c r="U5" s="2339"/>
      <c r="V5" s="2338"/>
      <c r="W5" s="1324"/>
      <c r="X5" s="2339"/>
    </row>
    <row r="6" spans="1:29" s="657" customFormat="1" ht="15" customHeight="1">
      <c r="P6" s="917"/>
      <c r="Q6" s="918"/>
      <c r="R6" s="919"/>
      <c r="S6" s="2340"/>
      <c r="T6" s="1882"/>
      <c r="U6" s="2341"/>
      <c r="V6" s="2340"/>
      <c r="W6" s="1882"/>
      <c r="X6" s="2341"/>
    </row>
    <row r="7" spans="1:29" s="657" customFormat="1" ht="15" customHeight="1">
      <c r="P7" s="645"/>
      <c r="Q7" s="645"/>
      <c r="R7" s="645"/>
      <c r="S7" s="651"/>
      <c r="T7" s="651"/>
      <c r="U7" s="651"/>
      <c r="V7" s="651"/>
      <c r="W7" s="651"/>
      <c r="X7" s="651"/>
    </row>
    <row r="8" spans="1:29" s="659" customFormat="1" ht="1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s="659" customFormat="1" ht="1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s="659" customFormat="1" ht="15" customHeight="1">
      <c r="A10" s="672"/>
      <c r="B10" s="672"/>
      <c r="C10" s="672"/>
      <c r="D10" s="672"/>
      <c r="E10" s="672"/>
      <c r="F10" s="672"/>
      <c r="G10" s="672"/>
      <c r="H10" s="681"/>
      <c r="I10" s="672"/>
      <c r="J10" s="672"/>
      <c r="K10" s="898" t="s">
        <v>1545</v>
      </c>
      <c r="L10" s="898"/>
      <c r="M10" s="898"/>
      <c r="N10" s="898"/>
      <c r="O10" s="437"/>
      <c r="P10" s="437"/>
      <c r="Q10" s="437"/>
      <c r="R10" s="437"/>
      <c r="S10" s="437"/>
      <c r="T10" s="437"/>
      <c r="U10" s="437"/>
      <c r="V10" s="437"/>
      <c r="W10" s="437"/>
      <c r="X10" s="437"/>
    </row>
    <row r="11" spans="1:29" s="659" customFormat="1" ht="15" customHeight="1">
      <c r="A11" s="672"/>
      <c r="B11" s="672"/>
      <c r="C11" s="672"/>
      <c r="D11" s="672"/>
      <c r="E11" s="672"/>
      <c r="F11" s="672"/>
      <c r="G11" s="672"/>
      <c r="H11" s="681"/>
      <c r="I11" s="681"/>
      <c r="J11" s="672"/>
      <c r="K11" s="898" t="s">
        <v>1548</v>
      </c>
      <c r="L11" s="898"/>
      <c r="M11" s="898"/>
      <c r="N11" s="898"/>
      <c r="O11" s="900" t="str">
        <f>IF(基本情報!$C$4="","",基本情報!$C$4)</f>
        <v/>
      </c>
      <c r="P11" s="900"/>
      <c r="Q11" s="900"/>
      <c r="R11" s="900"/>
      <c r="S11" s="900"/>
      <c r="T11" s="900"/>
      <c r="U11" s="900"/>
      <c r="V11" s="900"/>
      <c r="W11" s="900"/>
      <c r="X11" s="900"/>
    </row>
    <row r="12" spans="1:29" s="659" customFormat="1" ht="15" customHeight="1">
      <c r="A12" s="672"/>
      <c r="B12" s="672"/>
      <c r="C12" s="672"/>
      <c r="D12" s="672"/>
      <c r="E12" s="672"/>
      <c r="F12" s="672"/>
      <c r="G12" s="672"/>
      <c r="H12" s="658"/>
      <c r="I12" s="658"/>
      <c r="J12" s="672"/>
      <c r="K12" s="898" t="s">
        <v>1546</v>
      </c>
      <c r="L12" s="898"/>
      <c r="M12" s="898"/>
      <c r="N12" s="898"/>
      <c r="O12" s="900" t="str">
        <f>IF(基本情報!$C$5="","",基本情報!$C$5)</f>
        <v/>
      </c>
      <c r="P12" s="900"/>
      <c r="Q12" s="900"/>
      <c r="R12" s="900"/>
      <c r="S12" s="900"/>
      <c r="T12" s="900"/>
      <c r="U12" s="900"/>
      <c r="V12" s="900"/>
      <c r="W12" s="900"/>
      <c r="X12" s="900"/>
    </row>
    <row r="13" spans="1:29" s="659" customFormat="1" ht="15" customHeight="1"/>
    <row r="14" spans="1:29" ht="15" customHeight="1">
      <c r="A14" s="2342" t="s">
        <v>1515</v>
      </c>
      <c r="B14" s="2342"/>
      <c r="C14" s="2342"/>
      <c r="D14" s="2342"/>
      <c r="E14" s="2342"/>
      <c r="F14" s="2342"/>
      <c r="G14" s="2342"/>
      <c r="H14" s="2342"/>
      <c r="I14" s="2342"/>
      <c r="J14" s="2342"/>
      <c r="K14" s="2342"/>
      <c r="L14" s="2342"/>
      <c r="M14" s="2342"/>
      <c r="N14" s="2342"/>
      <c r="O14" s="2342"/>
      <c r="P14" s="2342"/>
      <c r="Q14" s="2342"/>
      <c r="R14" s="2342"/>
      <c r="S14" s="2342"/>
      <c r="T14" s="2342"/>
      <c r="U14" s="2342"/>
      <c r="V14" s="2342"/>
      <c r="W14" s="2342"/>
      <c r="X14" s="2342"/>
    </row>
    <row r="15" spans="1:29" ht="15" customHeight="1">
      <c r="A15" s="2342"/>
      <c r="B15" s="2342"/>
      <c r="C15" s="2342"/>
      <c r="D15" s="2342"/>
      <c r="E15" s="2342"/>
      <c r="F15" s="2342"/>
      <c r="G15" s="2342"/>
      <c r="H15" s="2342"/>
      <c r="I15" s="2342"/>
      <c r="J15" s="2342"/>
      <c r="K15" s="2342"/>
      <c r="L15" s="2342"/>
      <c r="M15" s="2342"/>
      <c r="N15" s="2342"/>
      <c r="O15" s="2342"/>
      <c r="P15" s="2342"/>
      <c r="Q15" s="2342"/>
      <c r="R15" s="2342"/>
      <c r="S15" s="2342"/>
      <c r="T15" s="2342"/>
      <c r="U15" s="2342"/>
      <c r="V15" s="2342"/>
      <c r="W15" s="2342"/>
      <c r="X15" s="2342"/>
    </row>
    <row r="16" spans="1:29" ht="15" customHeight="1">
      <c r="J16" s="645"/>
      <c r="K16" s="645"/>
      <c r="L16" s="645"/>
      <c r="M16" s="645"/>
      <c r="N16" s="645"/>
      <c r="O16" s="645"/>
      <c r="P16" s="645"/>
      <c r="Q16" s="645"/>
      <c r="R16" s="645"/>
      <c r="S16" s="645"/>
      <c r="T16" s="645"/>
      <c r="U16" s="645"/>
      <c r="V16" s="645"/>
      <c r="W16" s="645"/>
      <c r="X16" s="645"/>
    </row>
    <row r="17" spans="1:24" s="659" customFormat="1" ht="15" customHeight="1">
      <c r="A17" s="2335" t="s">
        <v>1504</v>
      </c>
      <c r="B17" s="2335"/>
      <c r="C17" s="2335"/>
      <c r="D17" s="2335"/>
      <c r="E17" s="671" t="s">
        <v>1516</v>
      </c>
      <c r="F17" s="2343" t="str">
        <f>IF(基本情報!$C$1="","",基本情報!$C$1)</f>
        <v/>
      </c>
      <c r="G17" s="2343"/>
      <c r="H17" s="2343"/>
      <c r="I17" s="2343"/>
      <c r="J17" s="2343"/>
      <c r="K17" s="2343"/>
      <c r="L17" s="2343"/>
      <c r="M17" s="2343"/>
      <c r="N17" s="2343"/>
      <c r="O17" s="2343"/>
      <c r="P17" s="2343"/>
      <c r="Q17" s="2343"/>
      <c r="R17" s="2343"/>
      <c r="S17" s="2343"/>
      <c r="T17" s="2343"/>
      <c r="U17" s="2343"/>
      <c r="V17" s="2343"/>
      <c r="W17" s="2343"/>
      <c r="X17" s="2343"/>
    </row>
    <row r="18" spans="1:24" s="659" customFormat="1" ht="15" customHeight="1">
      <c r="A18" s="2335" t="s">
        <v>1506</v>
      </c>
      <c r="B18" s="2335"/>
      <c r="C18" s="2335"/>
      <c r="D18" s="2335"/>
      <c r="E18" s="671" t="s">
        <v>1516</v>
      </c>
      <c r="F18" s="2336" t="str">
        <f>IF(基本情報!$C$13="","",基本情報!$C$13)</f>
        <v>令和　年　月　日</v>
      </c>
      <c r="G18" s="2336"/>
      <c r="H18" s="2336"/>
      <c r="I18" s="2336"/>
      <c r="J18" s="2336"/>
      <c r="K18" s="665" t="s">
        <v>1547</v>
      </c>
      <c r="L18" s="2337" t="s">
        <v>706</v>
      </c>
      <c r="M18" s="2337"/>
      <c r="N18" s="2337"/>
      <c r="O18" s="2337"/>
      <c r="P18" s="2337"/>
    </row>
    <row r="19" spans="1:24" ht="15" customHeight="1">
      <c r="A19" s="651"/>
      <c r="B19" s="8"/>
      <c r="C19" s="8"/>
      <c r="D19" s="8"/>
      <c r="E19" s="8"/>
      <c r="F19" s="8"/>
      <c r="G19" s="8"/>
      <c r="H19" s="676"/>
      <c r="I19" s="676"/>
      <c r="J19" s="645"/>
      <c r="K19" s="645"/>
      <c r="L19" s="645"/>
      <c r="M19" s="645"/>
      <c r="N19" s="645"/>
      <c r="O19" s="645"/>
      <c r="P19" s="645"/>
      <c r="Q19" s="645"/>
      <c r="R19" s="645"/>
      <c r="S19" s="645"/>
      <c r="T19" s="645"/>
      <c r="U19" s="645"/>
      <c r="V19" s="645"/>
      <c r="W19" s="645"/>
      <c r="X19" s="645"/>
    </row>
    <row r="20" spans="1:24" ht="15" customHeight="1">
      <c r="A20" s="2333" t="s">
        <v>1549</v>
      </c>
      <c r="B20" s="2333"/>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row>
    <row r="21" spans="1:24" ht="13.5">
      <c r="A21" s="677" t="s">
        <v>1517</v>
      </c>
      <c r="B21" s="649" t="s">
        <v>1518</v>
      </c>
      <c r="C21" s="971" t="s">
        <v>1519</v>
      </c>
      <c r="D21" s="971"/>
      <c r="E21" s="971"/>
      <c r="F21" s="2334" t="s">
        <v>1520</v>
      </c>
      <c r="G21" s="2334"/>
      <c r="H21" s="2334"/>
      <c r="I21" s="2334" t="s">
        <v>1521</v>
      </c>
      <c r="J21" s="2334"/>
      <c r="K21" s="2334"/>
      <c r="L21" s="910" t="s">
        <v>1522</v>
      </c>
      <c r="M21" s="910"/>
      <c r="N21" s="910"/>
      <c r="O21" s="910"/>
      <c r="P21" s="910"/>
      <c r="Q21" s="910"/>
      <c r="R21" s="910"/>
      <c r="S21" s="910"/>
      <c r="T21" s="910"/>
      <c r="U21" s="910"/>
      <c r="V21" s="910"/>
      <c r="W21" s="910"/>
      <c r="X21" s="910"/>
    </row>
    <row r="22" spans="1:24" ht="13.5">
      <c r="A22" s="643">
        <v>1</v>
      </c>
      <c r="B22" s="650"/>
      <c r="C22" s="2324"/>
      <c r="D22" s="2324"/>
      <c r="E22" s="2324"/>
      <c r="F22" s="2324"/>
      <c r="G22" s="2324"/>
      <c r="H22" s="2324"/>
      <c r="I22" s="2328"/>
      <c r="J22" s="2328"/>
      <c r="K22" s="2328"/>
      <c r="L22" s="968"/>
      <c r="M22" s="960"/>
      <c r="N22" s="960"/>
      <c r="O22" s="960"/>
      <c r="P22" s="960"/>
      <c r="Q22" s="960"/>
      <c r="R22" s="960"/>
      <c r="S22" s="960"/>
      <c r="T22" s="960"/>
      <c r="U22" s="960"/>
      <c r="V22" s="960"/>
      <c r="W22" s="960"/>
      <c r="X22" s="969"/>
    </row>
    <row r="23" spans="1:24" ht="13.5">
      <c r="A23" s="643">
        <v>2</v>
      </c>
      <c r="B23" s="650"/>
      <c r="C23" s="2324"/>
      <c r="D23" s="2324"/>
      <c r="E23" s="2324"/>
      <c r="F23" s="2324"/>
      <c r="G23" s="2324"/>
      <c r="H23" s="2324"/>
      <c r="I23" s="2328"/>
      <c r="J23" s="2328"/>
      <c r="K23" s="2328"/>
      <c r="L23" s="968"/>
      <c r="M23" s="960"/>
      <c r="N23" s="960"/>
      <c r="O23" s="960"/>
      <c r="P23" s="960"/>
      <c r="Q23" s="960"/>
      <c r="R23" s="960"/>
      <c r="S23" s="960"/>
      <c r="T23" s="960"/>
      <c r="U23" s="960"/>
      <c r="V23" s="960"/>
      <c r="W23" s="960"/>
      <c r="X23" s="969"/>
    </row>
    <row r="24" spans="1:24" ht="13.5">
      <c r="A24" s="643">
        <v>3</v>
      </c>
      <c r="B24" s="650"/>
      <c r="C24" s="2324"/>
      <c r="D24" s="2324"/>
      <c r="E24" s="2324"/>
      <c r="F24" s="2324"/>
      <c r="G24" s="2324"/>
      <c r="H24" s="2324"/>
      <c r="I24" s="2328"/>
      <c r="J24" s="2328"/>
      <c r="K24" s="2328"/>
      <c r="L24" s="968"/>
      <c r="M24" s="960"/>
      <c r="N24" s="960"/>
      <c r="O24" s="960"/>
      <c r="P24" s="960"/>
      <c r="Q24" s="960"/>
      <c r="R24" s="960"/>
      <c r="S24" s="960"/>
      <c r="T24" s="960"/>
      <c r="U24" s="960"/>
      <c r="V24" s="960"/>
      <c r="W24" s="960"/>
      <c r="X24" s="969"/>
    </row>
    <row r="25" spans="1:24" ht="13.5">
      <c r="A25" s="643">
        <v>4</v>
      </c>
      <c r="B25" s="650"/>
      <c r="C25" s="2324"/>
      <c r="D25" s="2324"/>
      <c r="E25" s="2324"/>
      <c r="F25" s="2324"/>
      <c r="G25" s="2324"/>
      <c r="H25" s="2324"/>
      <c r="I25" s="2328"/>
      <c r="J25" s="2328"/>
      <c r="K25" s="2328"/>
      <c r="L25" s="968"/>
      <c r="M25" s="960"/>
      <c r="N25" s="960"/>
      <c r="O25" s="960"/>
      <c r="P25" s="960"/>
      <c r="Q25" s="960"/>
      <c r="R25" s="960"/>
      <c r="S25" s="960"/>
      <c r="T25" s="960"/>
      <c r="U25" s="960"/>
      <c r="V25" s="960"/>
      <c r="W25" s="960"/>
      <c r="X25" s="969"/>
    </row>
    <row r="26" spans="1:24" ht="13.5">
      <c r="A26" s="643">
        <v>5</v>
      </c>
      <c r="B26" s="650"/>
      <c r="C26" s="2324"/>
      <c r="D26" s="2324"/>
      <c r="E26" s="2324"/>
      <c r="F26" s="2324"/>
      <c r="G26" s="2324"/>
      <c r="H26" s="2324"/>
      <c r="I26" s="2328"/>
      <c r="J26" s="2328"/>
      <c r="K26" s="2328"/>
      <c r="L26" s="968"/>
      <c r="M26" s="960"/>
      <c r="N26" s="960"/>
      <c r="O26" s="960"/>
      <c r="P26" s="960"/>
      <c r="Q26" s="960"/>
      <c r="R26" s="960"/>
      <c r="S26" s="960"/>
      <c r="T26" s="960"/>
      <c r="U26" s="960"/>
      <c r="V26" s="960"/>
      <c r="W26" s="960"/>
      <c r="X26" s="969"/>
    </row>
    <row r="27" spans="1:24" ht="13.5">
      <c r="A27" s="643">
        <v>6</v>
      </c>
      <c r="B27" s="650"/>
      <c r="C27" s="2324"/>
      <c r="D27" s="2324"/>
      <c r="E27" s="2324"/>
      <c r="F27" s="2324"/>
      <c r="G27" s="2324"/>
      <c r="H27" s="2324"/>
      <c r="I27" s="2324"/>
      <c r="J27" s="2324"/>
      <c r="K27" s="2324"/>
      <c r="L27" s="968"/>
      <c r="M27" s="960"/>
      <c r="N27" s="960"/>
      <c r="O27" s="960"/>
      <c r="P27" s="960"/>
      <c r="Q27" s="960"/>
      <c r="R27" s="960"/>
      <c r="S27" s="960"/>
      <c r="T27" s="960"/>
      <c r="U27" s="960"/>
      <c r="V27" s="960"/>
      <c r="W27" s="960"/>
      <c r="X27" s="969"/>
    </row>
    <row r="28" spans="1:24" ht="13.5">
      <c r="A28" s="643">
        <v>7</v>
      </c>
      <c r="B28" s="650"/>
      <c r="C28" s="2324"/>
      <c r="D28" s="2324"/>
      <c r="E28" s="2324"/>
      <c r="F28" s="2324"/>
      <c r="G28" s="2324"/>
      <c r="H28" s="2324"/>
      <c r="I28" s="2324"/>
      <c r="J28" s="2324"/>
      <c r="K28" s="2324"/>
      <c r="L28" s="968"/>
      <c r="M28" s="960"/>
      <c r="N28" s="960"/>
      <c r="O28" s="960"/>
      <c r="P28" s="960"/>
      <c r="Q28" s="960"/>
      <c r="R28" s="960"/>
      <c r="S28" s="960"/>
      <c r="T28" s="960"/>
      <c r="U28" s="960"/>
      <c r="V28" s="960"/>
      <c r="W28" s="960"/>
      <c r="X28" s="969"/>
    </row>
    <row r="29" spans="1:24" ht="13.5">
      <c r="A29" s="643">
        <v>8</v>
      </c>
      <c r="B29" s="650"/>
      <c r="C29" s="2324"/>
      <c r="D29" s="2324"/>
      <c r="E29" s="2324"/>
      <c r="F29" s="2324"/>
      <c r="G29" s="2324"/>
      <c r="H29" s="2324"/>
      <c r="I29" s="2324"/>
      <c r="J29" s="2324"/>
      <c r="K29" s="2324"/>
      <c r="L29" s="968"/>
      <c r="M29" s="960"/>
      <c r="N29" s="960"/>
      <c r="O29" s="960"/>
      <c r="P29" s="960"/>
      <c r="Q29" s="960"/>
      <c r="R29" s="960"/>
      <c r="S29" s="960"/>
      <c r="T29" s="960"/>
      <c r="U29" s="960"/>
      <c r="V29" s="960"/>
      <c r="W29" s="960"/>
      <c r="X29" s="969"/>
    </row>
    <row r="30" spans="1:24" ht="13.5">
      <c r="A30" s="643">
        <v>9</v>
      </c>
      <c r="B30" s="650"/>
      <c r="C30" s="2324"/>
      <c r="D30" s="2324"/>
      <c r="E30" s="2324"/>
      <c r="F30" s="2324"/>
      <c r="G30" s="2324"/>
      <c r="H30" s="2324"/>
      <c r="I30" s="2324"/>
      <c r="J30" s="2324"/>
      <c r="K30" s="2324"/>
      <c r="L30" s="968"/>
      <c r="M30" s="960"/>
      <c r="N30" s="960"/>
      <c r="O30" s="960"/>
      <c r="P30" s="960"/>
      <c r="Q30" s="960"/>
      <c r="R30" s="960"/>
      <c r="S30" s="960"/>
      <c r="T30" s="960"/>
      <c r="U30" s="960"/>
      <c r="V30" s="960"/>
      <c r="W30" s="960"/>
      <c r="X30" s="969"/>
    </row>
    <row r="31" spans="1:24" ht="13.5">
      <c r="A31" s="643">
        <v>10</v>
      </c>
      <c r="B31" s="650"/>
      <c r="C31" s="2324"/>
      <c r="D31" s="2324"/>
      <c r="E31" s="2324"/>
      <c r="F31" s="2324"/>
      <c r="G31" s="2324"/>
      <c r="H31" s="2324"/>
      <c r="I31" s="2324"/>
      <c r="J31" s="2324"/>
      <c r="K31" s="2324"/>
      <c r="L31" s="968"/>
      <c r="M31" s="960"/>
      <c r="N31" s="960"/>
      <c r="O31" s="960"/>
      <c r="P31" s="960"/>
      <c r="Q31" s="960"/>
      <c r="R31" s="960"/>
      <c r="S31" s="960"/>
      <c r="T31" s="960"/>
      <c r="U31" s="960"/>
      <c r="V31" s="960"/>
      <c r="W31" s="960"/>
      <c r="X31" s="969"/>
    </row>
    <row r="32" spans="1:24" ht="13.5">
      <c r="A32" s="643">
        <v>11</v>
      </c>
      <c r="B32" s="650"/>
      <c r="C32" s="2324"/>
      <c r="D32" s="2324"/>
      <c r="E32" s="2324"/>
      <c r="F32" s="2324"/>
      <c r="G32" s="2324"/>
      <c r="H32" s="2324"/>
      <c r="I32" s="2328"/>
      <c r="J32" s="2328"/>
      <c r="K32" s="2328"/>
      <c r="L32" s="968"/>
      <c r="M32" s="960"/>
      <c r="N32" s="960"/>
      <c r="O32" s="960"/>
      <c r="P32" s="960"/>
      <c r="Q32" s="960"/>
      <c r="R32" s="960"/>
      <c r="S32" s="960"/>
      <c r="T32" s="960"/>
      <c r="U32" s="960"/>
      <c r="V32" s="960"/>
      <c r="W32" s="960"/>
      <c r="X32" s="969"/>
    </row>
    <row r="33" spans="1:24" ht="13.5">
      <c r="A33" s="643">
        <v>12</v>
      </c>
      <c r="B33" s="650"/>
      <c r="C33" s="2324"/>
      <c r="D33" s="2324"/>
      <c r="E33" s="2324"/>
      <c r="F33" s="2324"/>
      <c r="G33" s="2324"/>
      <c r="H33" s="2324"/>
      <c r="I33" s="2328"/>
      <c r="J33" s="2328"/>
      <c r="K33" s="2328"/>
      <c r="L33" s="968"/>
      <c r="M33" s="960"/>
      <c r="N33" s="960"/>
      <c r="O33" s="960"/>
      <c r="P33" s="960"/>
      <c r="Q33" s="960"/>
      <c r="R33" s="960"/>
      <c r="S33" s="960"/>
      <c r="T33" s="960"/>
      <c r="U33" s="960"/>
      <c r="V33" s="960"/>
      <c r="W33" s="960"/>
      <c r="X33" s="969"/>
    </row>
    <row r="34" spans="1:24" ht="13.5">
      <c r="A34" s="643">
        <v>13</v>
      </c>
      <c r="B34" s="650"/>
      <c r="C34" s="2324"/>
      <c r="D34" s="2324"/>
      <c r="E34" s="2324"/>
      <c r="F34" s="2324"/>
      <c r="G34" s="2324"/>
      <c r="H34" s="2324"/>
      <c r="I34" s="2328"/>
      <c r="J34" s="2328"/>
      <c r="K34" s="2328"/>
      <c r="L34" s="968"/>
      <c r="M34" s="960"/>
      <c r="N34" s="960"/>
      <c r="O34" s="960"/>
      <c r="P34" s="960"/>
      <c r="Q34" s="960"/>
      <c r="R34" s="960"/>
      <c r="S34" s="960"/>
      <c r="T34" s="960"/>
      <c r="U34" s="960"/>
      <c r="V34" s="960"/>
      <c r="W34" s="960"/>
      <c r="X34" s="969"/>
    </row>
    <row r="35" spans="1:24" ht="13.5">
      <c r="A35" s="643">
        <v>14</v>
      </c>
      <c r="B35" s="650"/>
      <c r="C35" s="2324"/>
      <c r="D35" s="2324"/>
      <c r="E35" s="2324"/>
      <c r="F35" s="2324"/>
      <c r="G35" s="2324"/>
      <c r="H35" s="2324"/>
      <c r="I35" s="2328"/>
      <c r="J35" s="2328"/>
      <c r="K35" s="2328"/>
      <c r="L35" s="968"/>
      <c r="M35" s="960"/>
      <c r="N35" s="960"/>
      <c r="O35" s="960"/>
      <c r="P35" s="960"/>
      <c r="Q35" s="960"/>
      <c r="R35" s="960"/>
      <c r="S35" s="960"/>
      <c r="T35" s="960"/>
      <c r="U35" s="960"/>
      <c r="V35" s="960"/>
      <c r="W35" s="960"/>
      <c r="X35" s="969"/>
    </row>
    <row r="36" spans="1:24" ht="13.5">
      <c r="A36" s="643">
        <v>15</v>
      </c>
      <c r="B36" s="650"/>
      <c r="C36" s="2324"/>
      <c r="D36" s="2324"/>
      <c r="E36" s="2324"/>
      <c r="F36" s="2324"/>
      <c r="G36" s="2324"/>
      <c r="H36" s="2324"/>
      <c r="I36" s="2328"/>
      <c r="J36" s="2328"/>
      <c r="K36" s="2328"/>
      <c r="L36" s="968"/>
      <c r="M36" s="960"/>
      <c r="N36" s="960"/>
      <c r="O36" s="960"/>
      <c r="P36" s="960"/>
      <c r="Q36" s="960"/>
      <c r="R36" s="960"/>
      <c r="S36" s="960"/>
      <c r="T36" s="960"/>
      <c r="U36" s="960"/>
      <c r="V36" s="960"/>
      <c r="W36" s="960"/>
      <c r="X36" s="969"/>
    </row>
    <row r="37" spans="1:24" ht="13.5">
      <c r="A37" s="643">
        <v>16</v>
      </c>
      <c r="B37" s="650"/>
      <c r="C37" s="2324"/>
      <c r="D37" s="2324"/>
      <c r="E37" s="2324"/>
      <c r="F37" s="2324"/>
      <c r="G37" s="2324"/>
      <c r="H37" s="2324"/>
      <c r="I37" s="2328"/>
      <c r="J37" s="2328"/>
      <c r="K37" s="2328"/>
      <c r="L37" s="968"/>
      <c r="M37" s="960"/>
      <c r="N37" s="960"/>
      <c r="O37" s="960"/>
      <c r="P37" s="960"/>
      <c r="Q37" s="960"/>
      <c r="R37" s="960"/>
      <c r="S37" s="960"/>
      <c r="T37" s="960"/>
      <c r="U37" s="960"/>
      <c r="V37" s="960"/>
      <c r="W37" s="960"/>
      <c r="X37" s="969"/>
    </row>
    <row r="38" spans="1:24" ht="13.5">
      <c r="A38" s="643">
        <v>17</v>
      </c>
      <c r="B38" s="650"/>
      <c r="C38" s="2324"/>
      <c r="D38" s="2324"/>
      <c r="E38" s="2324"/>
      <c r="F38" s="2324"/>
      <c r="G38" s="2324"/>
      <c r="H38" s="2324"/>
      <c r="I38" s="2328"/>
      <c r="J38" s="2328"/>
      <c r="K38" s="2328"/>
      <c r="L38" s="968"/>
      <c r="M38" s="960"/>
      <c r="N38" s="960"/>
      <c r="O38" s="960"/>
      <c r="P38" s="960"/>
      <c r="Q38" s="960"/>
      <c r="R38" s="960"/>
      <c r="S38" s="960"/>
      <c r="T38" s="960"/>
      <c r="U38" s="960"/>
      <c r="V38" s="960"/>
      <c r="W38" s="960"/>
      <c r="X38" s="969"/>
    </row>
    <row r="39" spans="1:24" ht="13.5">
      <c r="A39" s="643">
        <v>18</v>
      </c>
      <c r="B39" s="650"/>
      <c r="C39" s="2324"/>
      <c r="D39" s="2324"/>
      <c r="E39" s="2324"/>
      <c r="F39" s="2324"/>
      <c r="G39" s="2324"/>
      <c r="H39" s="2324"/>
      <c r="I39" s="2328"/>
      <c r="J39" s="2328"/>
      <c r="K39" s="2328"/>
      <c r="L39" s="968"/>
      <c r="M39" s="960"/>
      <c r="N39" s="960"/>
      <c r="O39" s="960"/>
      <c r="P39" s="960"/>
      <c r="Q39" s="960"/>
      <c r="R39" s="960"/>
      <c r="S39" s="960"/>
      <c r="T39" s="960"/>
      <c r="U39" s="960"/>
      <c r="V39" s="960"/>
      <c r="W39" s="960"/>
      <c r="X39" s="969"/>
    </row>
    <row r="40" spans="1:24" ht="13.5">
      <c r="A40" s="643">
        <v>19</v>
      </c>
      <c r="B40" s="650"/>
      <c r="C40" s="2324"/>
      <c r="D40" s="2324"/>
      <c r="E40" s="2324"/>
      <c r="F40" s="2324"/>
      <c r="G40" s="2324"/>
      <c r="H40" s="2324"/>
      <c r="I40" s="2328"/>
      <c r="J40" s="2328"/>
      <c r="K40" s="2328"/>
      <c r="L40" s="968"/>
      <c r="M40" s="960"/>
      <c r="N40" s="960"/>
      <c r="O40" s="960"/>
      <c r="P40" s="960"/>
      <c r="Q40" s="960"/>
      <c r="R40" s="960"/>
      <c r="S40" s="960"/>
      <c r="T40" s="960"/>
      <c r="U40" s="960"/>
      <c r="V40" s="960"/>
      <c r="W40" s="960"/>
      <c r="X40" s="969"/>
    </row>
    <row r="41" spans="1:24" ht="13.5">
      <c r="A41" s="643">
        <v>20</v>
      </c>
      <c r="B41" s="650"/>
      <c r="C41" s="2324"/>
      <c r="D41" s="2324"/>
      <c r="E41" s="2324"/>
      <c r="F41" s="2324"/>
      <c r="G41" s="2324"/>
      <c r="H41" s="2324"/>
      <c r="I41" s="2328"/>
      <c r="J41" s="2328"/>
      <c r="K41" s="2328"/>
      <c r="L41" s="968"/>
      <c r="M41" s="960"/>
      <c r="N41" s="960"/>
      <c r="O41" s="960"/>
      <c r="P41" s="960"/>
      <c r="Q41" s="960"/>
      <c r="R41" s="960"/>
      <c r="S41" s="960"/>
      <c r="T41" s="960"/>
      <c r="U41" s="960"/>
      <c r="V41" s="960"/>
      <c r="W41" s="960"/>
      <c r="X41" s="969"/>
    </row>
    <row r="42" spans="1:24" ht="13.5">
      <c r="A42" s="643">
        <v>21</v>
      </c>
      <c r="B42" s="650"/>
      <c r="C42" s="2324"/>
      <c r="D42" s="2324"/>
      <c r="E42" s="2324"/>
      <c r="F42" s="2324"/>
      <c r="G42" s="2324"/>
      <c r="H42" s="2324"/>
      <c r="I42" s="2328"/>
      <c r="J42" s="2328"/>
      <c r="K42" s="2328"/>
      <c r="L42" s="968"/>
      <c r="M42" s="960"/>
      <c r="N42" s="960"/>
      <c r="O42" s="960"/>
      <c r="P42" s="960"/>
      <c r="Q42" s="960"/>
      <c r="R42" s="960"/>
      <c r="S42" s="960"/>
      <c r="T42" s="960"/>
      <c r="U42" s="960"/>
      <c r="V42" s="960"/>
      <c r="W42" s="960"/>
      <c r="X42" s="969"/>
    </row>
    <row r="43" spans="1:24" ht="13.5">
      <c r="A43" s="643">
        <v>22</v>
      </c>
      <c r="B43" s="650"/>
      <c r="C43" s="2324"/>
      <c r="D43" s="2324"/>
      <c r="E43" s="2324"/>
      <c r="F43" s="2324"/>
      <c r="G43" s="2324"/>
      <c r="H43" s="2324"/>
      <c r="I43" s="2328"/>
      <c r="J43" s="2328"/>
      <c r="K43" s="2328"/>
      <c r="L43" s="968"/>
      <c r="M43" s="960"/>
      <c r="N43" s="960"/>
      <c r="O43" s="960"/>
      <c r="P43" s="960"/>
      <c r="Q43" s="960"/>
      <c r="R43" s="960"/>
      <c r="S43" s="960"/>
      <c r="T43" s="960"/>
      <c r="U43" s="960"/>
      <c r="V43" s="960"/>
      <c r="W43" s="960"/>
      <c r="X43" s="969"/>
    </row>
    <row r="44" spans="1:24" ht="13.5">
      <c r="A44" s="643">
        <v>23</v>
      </c>
      <c r="B44" s="650"/>
      <c r="C44" s="2324"/>
      <c r="D44" s="2324"/>
      <c r="E44" s="2324"/>
      <c r="F44" s="2324"/>
      <c r="G44" s="2324"/>
      <c r="H44" s="2324"/>
      <c r="I44" s="2328"/>
      <c r="J44" s="2328"/>
      <c r="K44" s="2328"/>
      <c r="L44" s="968"/>
      <c r="M44" s="960"/>
      <c r="N44" s="960"/>
      <c r="O44" s="960"/>
      <c r="P44" s="960"/>
      <c r="Q44" s="960"/>
      <c r="R44" s="960"/>
      <c r="S44" s="960"/>
      <c r="T44" s="960"/>
      <c r="U44" s="960"/>
      <c r="V44" s="960"/>
      <c r="W44" s="960"/>
      <c r="X44" s="969"/>
    </row>
    <row r="45" spans="1:24" ht="13.5">
      <c r="A45" s="643">
        <v>24</v>
      </c>
      <c r="B45" s="650"/>
      <c r="C45" s="2324"/>
      <c r="D45" s="2324"/>
      <c r="E45" s="2324"/>
      <c r="F45" s="2324"/>
      <c r="G45" s="2324"/>
      <c r="H45" s="2324"/>
      <c r="I45" s="2328"/>
      <c r="J45" s="2328"/>
      <c r="K45" s="2328"/>
      <c r="L45" s="968"/>
      <c r="M45" s="960"/>
      <c r="N45" s="960"/>
      <c r="O45" s="960"/>
      <c r="P45" s="960"/>
      <c r="Q45" s="960"/>
      <c r="R45" s="960"/>
      <c r="S45" s="960"/>
      <c r="T45" s="960"/>
      <c r="U45" s="960"/>
      <c r="V45" s="960"/>
      <c r="W45" s="960"/>
      <c r="X45" s="969"/>
    </row>
    <row r="46" spans="1:24" ht="13.5">
      <c r="A46" s="643">
        <v>25</v>
      </c>
      <c r="B46" s="650"/>
      <c r="C46" s="2324"/>
      <c r="D46" s="2324"/>
      <c r="E46" s="2324"/>
      <c r="F46" s="2324"/>
      <c r="G46" s="2324"/>
      <c r="H46" s="2324"/>
      <c r="I46" s="2328"/>
      <c r="J46" s="2328"/>
      <c r="K46" s="2328"/>
      <c r="L46" s="968"/>
      <c r="M46" s="960"/>
      <c r="N46" s="960"/>
      <c r="O46" s="960"/>
      <c r="P46" s="960"/>
      <c r="Q46" s="960"/>
      <c r="R46" s="960"/>
      <c r="S46" s="960"/>
      <c r="T46" s="960"/>
      <c r="U46" s="960"/>
      <c r="V46" s="960"/>
      <c r="W46" s="960"/>
      <c r="X46" s="969"/>
    </row>
    <row r="47" spans="1:24" ht="13.5">
      <c r="A47" s="643">
        <v>26</v>
      </c>
      <c r="B47" s="650"/>
      <c r="C47" s="2324"/>
      <c r="D47" s="2324"/>
      <c r="E47" s="2324"/>
      <c r="F47" s="2324"/>
      <c r="G47" s="2324"/>
      <c r="H47" s="2324"/>
      <c r="I47" s="2328"/>
      <c r="J47" s="2328"/>
      <c r="K47" s="2328"/>
      <c r="L47" s="968"/>
      <c r="M47" s="960"/>
      <c r="N47" s="960"/>
      <c r="O47" s="960"/>
      <c r="P47" s="960"/>
      <c r="Q47" s="960"/>
      <c r="R47" s="960"/>
      <c r="S47" s="960"/>
      <c r="T47" s="960"/>
      <c r="U47" s="960"/>
      <c r="V47" s="960"/>
      <c r="W47" s="960"/>
      <c r="X47" s="969"/>
    </row>
    <row r="48" spans="1:24" ht="13.5">
      <c r="A48" s="643">
        <v>27</v>
      </c>
      <c r="B48" s="650"/>
      <c r="C48" s="2324"/>
      <c r="D48" s="2324"/>
      <c r="E48" s="2324"/>
      <c r="F48" s="2324"/>
      <c r="G48" s="2324"/>
      <c r="H48" s="2324"/>
      <c r="I48" s="2328"/>
      <c r="J48" s="2328"/>
      <c r="K48" s="2328"/>
      <c r="L48" s="968"/>
      <c r="M48" s="960"/>
      <c r="N48" s="960"/>
      <c r="O48" s="960"/>
      <c r="P48" s="960"/>
      <c r="Q48" s="960"/>
      <c r="R48" s="960"/>
      <c r="S48" s="960"/>
      <c r="T48" s="960"/>
      <c r="U48" s="960"/>
      <c r="V48" s="960"/>
      <c r="W48" s="960"/>
      <c r="X48" s="969"/>
    </row>
    <row r="49" spans="1:24" ht="13.5">
      <c r="A49" s="643">
        <v>28</v>
      </c>
      <c r="B49" s="650"/>
      <c r="C49" s="2324"/>
      <c r="D49" s="2324"/>
      <c r="E49" s="2324"/>
      <c r="F49" s="2324"/>
      <c r="G49" s="2324"/>
      <c r="H49" s="2324"/>
      <c r="I49" s="2328"/>
      <c r="J49" s="2328"/>
      <c r="K49" s="2328"/>
      <c r="L49" s="968"/>
      <c r="M49" s="960"/>
      <c r="N49" s="960"/>
      <c r="O49" s="960"/>
      <c r="P49" s="960"/>
      <c r="Q49" s="960"/>
      <c r="R49" s="960"/>
      <c r="S49" s="960"/>
      <c r="T49" s="960"/>
      <c r="U49" s="960"/>
      <c r="V49" s="960"/>
      <c r="W49" s="960"/>
      <c r="X49" s="969"/>
    </row>
    <row r="50" spans="1:24" ht="13.5">
      <c r="A50" s="643">
        <v>29</v>
      </c>
      <c r="B50" s="650"/>
      <c r="C50" s="2324"/>
      <c r="D50" s="2324"/>
      <c r="E50" s="2324"/>
      <c r="F50" s="2324"/>
      <c r="G50" s="2324"/>
      <c r="H50" s="2324"/>
      <c r="I50" s="2328"/>
      <c r="J50" s="2328"/>
      <c r="K50" s="2328"/>
      <c r="L50" s="968"/>
      <c r="M50" s="960"/>
      <c r="N50" s="960"/>
      <c r="O50" s="960"/>
      <c r="P50" s="960"/>
      <c r="Q50" s="960"/>
      <c r="R50" s="960"/>
      <c r="S50" s="960"/>
      <c r="T50" s="960"/>
      <c r="U50" s="960"/>
      <c r="V50" s="960"/>
      <c r="W50" s="960"/>
      <c r="X50" s="969"/>
    </row>
    <row r="51" spans="1:24" ht="13.5">
      <c r="A51" s="643">
        <v>30</v>
      </c>
      <c r="B51" s="650"/>
      <c r="C51" s="2324"/>
      <c r="D51" s="2324"/>
      <c r="E51" s="2324"/>
      <c r="F51" s="2324"/>
      <c r="G51" s="2324"/>
      <c r="H51" s="2324"/>
      <c r="I51" s="2328"/>
      <c r="J51" s="2328"/>
      <c r="K51" s="2328"/>
      <c r="L51" s="968"/>
      <c r="M51" s="960"/>
      <c r="N51" s="960"/>
      <c r="O51" s="960"/>
      <c r="P51" s="960"/>
      <c r="Q51" s="960"/>
      <c r="R51" s="960"/>
      <c r="S51" s="960"/>
      <c r="T51" s="960"/>
      <c r="U51" s="960"/>
      <c r="V51" s="960"/>
      <c r="W51" s="960"/>
      <c r="X51" s="969"/>
    </row>
    <row r="52" spans="1:24" ht="14.25" thickBot="1">
      <c r="A52" s="680">
        <v>31</v>
      </c>
      <c r="B52" s="683"/>
      <c r="C52" s="2329"/>
      <c r="D52" s="2329"/>
      <c r="E52" s="2329"/>
      <c r="F52" s="2329"/>
      <c r="G52" s="2329"/>
      <c r="H52" s="2329"/>
      <c r="I52" s="2344"/>
      <c r="J52" s="2344"/>
      <c r="K52" s="2344"/>
      <c r="L52" s="2330"/>
      <c r="M52" s="2331"/>
      <c r="N52" s="2331"/>
      <c r="O52" s="2331"/>
      <c r="P52" s="2331"/>
      <c r="Q52" s="2331"/>
      <c r="R52" s="2331"/>
      <c r="S52" s="2331"/>
      <c r="T52" s="2331"/>
      <c r="U52" s="2331"/>
      <c r="V52" s="2331"/>
      <c r="W52" s="2331"/>
      <c r="X52" s="2332"/>
    </row>
    <row r="53" spans="1:24" ht="14.25" thickTop="1">
      <c r="A53" s="388" t="s">
        <v>1523</v>
      </c>
      <c r="B53" s="682">
        <f>COUNTA(B22:B52)</f>
        <v>0</v>
      </c>
      <c r="C53" s="2321">
        <f>COUNTIF(C22:C52,"○")</f>
        <v>0</v>
      </c>
      <c r="D53" s="2322"/>
      <c r="E53" s="2323"/>
      <c r="F53" s="2321">
        <f>COUNTIF(F22:F52,"○")</f>
        <v>0</v>
      </c>
      <c r="G53" s="2322"/>
      <c r="H53" s="2323"/>
      <c r="I53" s="2321">
        <f>COUNTIF(I22:I52,"○")</f>
        <v>0</v>
      </c>
      <c r="J53" s="2322"/>
      <c r="K53" s="2323"/>
      <c r="L53" s="928"/>
      <c r="M53" s="929"/>
      <c r="N53" s="929"/>
      <c r="O53" s="929"/>
      <c r="P53" s="929"/>
      <c r="Q53" s="929"/>
      <c r="R53" s="929"/>
      <c r="S53" s="929"/>
      <c r="T53" s="929"/>
      <c r="U53" s="929"/>
      <c r="V53" s="929"/>
      <c r="W53" s="929"/>
      <c r="X53" s="930"/>
    </row>
    <row r="54" spans="1:24" ht="13.5">
      <c r="A54" s="648" t="s">
        <v>1524</v>
      </c>
      <c r="B54" s="698"/>
      <c r="C54" s="1022"/>
      <c r="D54" s="1022"/>
      <c r="E54" s="1022"/>
      <c r="F54" s="1022"/>
      <c r="G54" s="1022"/>
      <c r="H54" s="1022"/>
      <c r="I54" s="1022"/>
      <c r="J54" s="1022"/>
      <c r="K54" s="1022"/>
      <c r="L54" s="965"/>
      <c r="M54" s="966"/>
      <c r="N54" s="966"/>
      <c r="O54" s="966"/>
      <c r="P54" s="966"/>
      <c r="Q54" s="966"/>
      <c r="R54" s="966"/>
      <c r="S54" s="966"/>
      <c r="T54" s="966"/>
      <c r="U54" s="966"/>
      <c r="V54" s="966"/>
      <c r="W54" s="966"/>
      <c r="X54" s="967"/>
    </row>
    <row r="55" spans="1:24" ht="13.5">
      <c r="A55" s="291" t="s">
        <v>1525</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row>
    <row r="56" spans="1:24" ht="13.5" customHeight="1">
      <c r="A56" s="130" t="s">
        <v>1550</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4" ht="13.5">
      <c r="A57" s="130" t="s">
        <v>1551</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sheetData>
  <mergeCells count="157">
    <mergeCell ref="C54:E54"/>
    <mergeCell ref="F54:H54"/>
    <mergeCell ref="I54:K54"/>
    <mergeCell ref="L54:X54"/>
    <mergeCell ref="C52:E52"/>
    <mergeCell ref="F52:H52"/>
    <mergeCell ref="I52:K52"/>
    <mergeCell ref="L52:X52"/>
    <mergeCell ref="C53:E53"/>
    <mergeCell ref="F53:H53"/>
    <mergeCell ref="I53:K53"/>
    <mergeCell ref="L53:X53"/>
    <mergeCell ref="C50:E50"/>
    <mergeCell ref="F50:H50"/>
    <mergeCell ref="I50:K50"/>
    <mergeCell ref="L50:X50"/>
    <mergeCell ref="C51:E51"/>
    <mergeCell ref="F51:H51"/>
    <mergeCell ref="I51:K51"/>
    <mergeCell ref="L51:X51"/>
    <mergeCell ref="C48:E48"/>
    <mergeCell ref="F48:H48"/>
    <mergeCell ref="I48:K48"/>
    <mergeCell ref="L48:X48"/>
    <mergeCell ref="C49:E49"/>
    <mergeCell ref="F49:H49"/>
    <mergeCell ref="I49:K49"/>
    <mergeCell ref="L49:X49"/>
    <mergeCell ref="C46:E46"/>
    <mergeCell ref="F46:H46"/>
    <mergeCell ref="I46:K46"/>
    <mergeCell ref="L46:X46"/>
    <mergeCell ref="C47:E47"/>
    <mergeCell ref="F47:H47"/>
    <mergeCell ref="I47:K47"/>
    <mergeCell ref="L47:X47"/>
    <mergeCell ref="C44:E44"/>
    <mergeCell ref="F44:H44"/>
    <mergeCell ref="I44:K44"/>
    <mergeCell ref="L44:X44"/>
    <mergeCell ref="C45:E45"/>
    <mergeCell ref="F45:H45"/>
    <mergeCell ref="I45:K45"/>
    <mergeCell ref="L45:X45"/>
    <mergeCell ref="C42:E42"/>
    <mergeCell ref="F42:H42"/>
    <mergeCell ref="I42:K42"/>
    <mergeCell ref="L42:X42"/>
    <mergeCell ref="C43:E43"/>
    <mergeCell ref="F43:H43"/>
    <mergeCell ref="I43:K43"/>
    <mergeCell ref="L43:X43"/>
    <mergeCell ref="C40:E40"/>
    <mergeCell ref="F40:H40"/>
    <mergeCell ref="I40:K40"/>
    <mergeCell ref="L40:X40"/>
    <mergeCell ref="C41:E41"/>
    <mergeCell ref="F41:H41"/>
    <mergeCell ref="I41:K41"/>
    <mergeCell ref="L41:X41"/>
    <mergeCell ref="C38:E38"/>
    <mergeCell ref="F38:H38"/>
    <mergeCell ref="I38:K38"/>
    <mergeCell ref="L38:X38"/>
    <mergeCell ref="C39:E39"/>
    <mergeCell ref="F39:H39"/>
    <mergeCell ref="I39:K39"/>
    <mergeCell ref="L39:X39"/>
    <mergeCell ref="C36:E36"/>
    <mergeCell ref="F36:H36"/>
    <mergeCell ref="I36:K36"/>
    <mergeCell ref="L36:X36"/>
    <mergeCell ref="C37:E37"/>
    <mergeCell ref="F37:H37"/>
    <mergeCell ref="I37:K37"/>
    <mergeCell ref="L37:X37"/>
    <mergeCell ref="C34:E34"/>
    <mergeCell ref="F34:H34"/>
    <mergeCell ref="I34:K34"/>
    <mergeCell ref="L34:X34"/>
    <mergeCell ref="C35:E35"/>
    <mergeCell ref="F35:H35"/>
    <mergeCell ref="I35:K35"/>
    <mergeCell ref="L35:X35"/>
    <mergeCell ref="C32:E32"/>
    <mergeCell ref="F32:H32"/>
    <mergeCell ref="I32:K32"/>
    <mergeCell ref="L32:X32"/>
    <mergeCell ref="C33:E33"/>
    <mergeCell ref="F33:H33"/>
    <mergeCell ref="I33:K33"/>
    <mergeCell ref="L33:X33"/>
    <mergeCell ref="C30:E30"/>
    <mergeCell ref="F30:H30"/>
    <mergeCell ref="I30:K30"/>
    <mergeCell ref="L30:X30"/>
    <mergeCell ref="C31:E31"/>
    <mergeCell ref="F31:H31"/>
    <mergeCell ref="I31:K31"/>
    <mergeCell ref="L31:X31"/>
    <mergeCell ref="C28:E28"/>
    <mergeCell ref="F28:H28"/>
    <mergeCell ref="I28:K28"/>
    <mergeCell ref="L28:X28"/>
    <mergeCell ref="C29:E29"/>
    <mergeCell ref="F29:H29"/>
    <mergeCell ref="I29:K29"/>
    <mergeCell ref="L29:X29"/>
    <mergeCell ref="C26:E26"/>
    <mergeCell ref="F26:H26"/>
    <mergeCell ref="I26:K26"/>
    <mergeCell ref="L26:X26"/>
    <mergeCell ref="C27:E27"/>
    <mergeCell ref="F27:H27"/>
    <mergeCell ref="I27:K27"/>
    <mergeCell ref="L27:X27"/>
    <mergeCell ref="C24:E24"/>
    <mergeCell ref="F24:H24"/>
    <mergeCell ref="I24:K24"/>
    <mergeCell ref="L24:X24"/>
    <mergeCell ref="C25:E25"/>
    <mergeCell ref="F25:H25"/>
    <mergeCell ref="I25:K25"/>
    <mergeCell ref="L25:X25"/>
    <mergeCell ref="C22:E22"/>
    <mergeCell ref="F22:H22"/>
    <mergeCell ref="I22:K22"/>
    <mergeCell ref="L22:X22"/>
    <mergeCell ref="C23:E23"/>
    <mergeCell ref="F23:H23"/>
    <mergeCell ref="I23:K23"/>
    <mergeCell ref="L23:X23"/>
    <mergeCell ref="A17:D17"/>
    <mergeCell ref="F17:X17"/>
    <mergeCell ref="A18:D18"/>
    <mergeCell ref="C21:E21"/>
    <mergeCell ref="F21:H21"/>
    <mergeCell ref="I21:K21"/>
    <mergeCell ref="L21:X21"/>
    <mergeCell ref="A20:X20"/>
    <mergeCell ref="Z2:AC2"/>
    <mergeCell ref="S8:X8"/>
    <mergeCell ref="K10:N10"/>
    <mergeCell ref="K11:N11"/>
    <mergeCell ref="O11:X11"/>
    <mergeCell ref="K12:N12"/>
    <mergeCell ref="O12:X12"/>
    <mergeCell ref="A14:X15"/>
    <mergeCell ref="F18:J18"/>
    <mergeCell ref="L18:P18"/>
    <mergeCell ref="P2:R3"/>
    <mergeCell ref="S2:X2"/>
    <mergeCell ref="S3:U3"/>
    <mergeCell ref="V3:X3"/>
    <mergeCell ref="P4:R6"/>
    <mergeCell ref="S4:U6"/>
    <mergeCell ref="V4:X6"/>
  </mergeCells>
  <phoneticPr fontId="4"/>
  <dataValidations count="3">
    <dataValidation type="list" allowBlank="1" showInputMessage="1" showErrorMessage="1" sqref="C22:E52 I22:K52">
      <formula1>"○"</formula1>
    </dataValidation>
    <dataValidation type="list" allowBlank="1" showInputMessage="1" showErrorMessage="1" sqref="A14:X15">
      <formula1>"現場閉所計画書,現場閉所実績書,現場閉所（計画・実績）書"</formula1>
    </dataValidation>
    <dataValidation type="list" allowBlank="1" showInputMessage="1" showErrorMessage="1" sqref="F22:H52">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L18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view="pageBreakPreview" zoomScaleNormal="100" zoomScaleSheetLayoutView="100" workbookViewId="0">
      <selection activeCell="A14" sqref="A14:X15"/>
    </sheetView>
  </sheetViews>
  <sheetFormatPr defaultColWidth="9" defaultRowHeight="15" customHeight="1"/>
  <cols>
    <col min="1" max="24" width="3.625" style="644" customWidth="1"/>
    <col min="25" max="16384" width="9" style="644"/>
  </cols>
  <sheetData>
    <row r="1" spans="1:29" ht="15" customHeight="1" thickBot="1">
      <c r="X1" s="422" t="s">
        <v>1732</v>
      </c>
      <c r="Y1" s="559" t="s">
        <v>571</v>
      </c>
      <c r="Z1" s="710"/>
    </row>
    <row r="2" spans="1:29" s="657" customFormat="1" ht="15" customHeight="1">
      <c r="B2" s="941" t="s">
        <v>1559</v>
      </c>
      <c r="C2" s="942"/>
      <c r="D2" s="942"/>
      <c r="E2" s="943"/>
      <c r="P2" s="914" t="s">
        <v>11</v>
      </c>
      <c r="Q2" s="915"/>
      <c r="R2" s="916"/>
      <c r="S2" s="965" t="s">
        <v>10</v>
      </c>
      <c r="T2" s="966"/>
      <c r="U2" s="966"/>
      <c r="V2" s="966"/>
      <c r="W2" s="966"/>
      <c r="X2" s="967"/>
      <c r="Z2" s="1594" t="s">
        <v>1657</v>
      </c>
      <c r="AA2" s="1595"/>
      <c r="AB2" s="1595"/>
      <c r="AC2" s="1596"/>
    </row>
    <row r="3" spans="1:29" s="657" customFormat="1" ht="15" customHeight="1">
      <c r="B3" s="944"/>
      <c r="C3" s="945"/>
      <c r="D3" s="945"/>
      <c r="E3" s="946"/>
      <c r="P3" s="917"/>
      <c r="Q3" s="918"/>
      <c r="R3" s="919"/>
      <c r="S3" s="965" t="s">
        <v>9</v>
      </c>
      <c r="T3" s="966"/>
      <c r="U3" s="967"/>
      <c r="V3" s="911" t="s">
        <v>8</v>
      </c>
      <c r="W3" s="912"/>
      <c r="X3" s="913"/>
      <c r="Z3" s="702" t="s">
        <v>1655</v>
      </c>
      <c r="AA3" s="703"/>
      <c r="AB3" s="703"/>
      <c r="AC3" s="704"/>
    </row>
    <row r="4" spans="1:29" s="657" customFormat="1" ht="15" customHeight="1" thickBot="1">
      <c r="P4" s="914"/>
      <c r="Q4" s="915"/>
      <c r="R4" s="916"/>
      <c r="S4" s="1518"/>
      <c r="T4" s="1519"/>
      <c r="U4" s="1520"/>
      <c r="V4" s="1518"/>
      <c r="W4" s="1519"/>
      <c r="X4" s="1520"/>
      <c r="Z4" s="699" t="s">
        <v>1656</v>
      </c>
      <c r="AA4" s="700"/>
      <c r="AB4" s="700"/>
      <c r="AC4" s="701"/>
    </row>
    <row r="5" spans="1:29" s="657" customFormat="1" ht="15" customHeight="1">
      <c r="P5" s="935"/>
      <c r="Q5" s="936"/>
      <c r="R5" s="937"/>
      <c r="S5" s="2338"/>
      <c r="T5" s="1324"/>
      <c r="U5" s="2339"/>
      <c r="V5" s="2338"/>
      <c r="W5" s="1324"/>
      <c r="X5" s="2339"/>
    </row>
    <row r="6" spans="1:29" s="657" customFormat="1" ht="15" customHeight="1">
      <c r="P6" s="917"/>
      <c r="Q6" s="918"/>
      <c r="R6" s="919"/>
      <c r="S6" s="2340"/>
      <c r="T6" s="1882"/>
      <c r="U6" s="2341"/>
      <c r="V6" s="2340"/>
      <c r="W6" s="1882"/>
      <c r="X6" s="2341"/>
    </row>
    <row r="7" spans="1:29" s="657" customFormat="1" ht="15" customHeight="1">
      <c r="P7" s="645"/>
      <c r="Q7" s="645"/>
      <c r="R7" s="645"/>
      <c r="S7" s="651"/>
      <c r="T7" s="651"/>
      <c r="U7" s="651"/>
      <c r="V7" s="651"/>
      <c r="W7" s="651"/>
      <c r="X7" s="651"/>
    </row>
    <row r="8" spans="1:29" s="659" customFormat="1" ht="1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s="659" customFormat="1" ht="1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s="659" customFormat="1" ht="15" customHeight="1">
      <c r="A10" s="672"/>
      <c r="B10" s="672"/>
      <c r="C10" s="672"/>
      <c r="D10" s="672"/>
      <c r="E10" s="672"/>
      <c r="F10" s="672"/>
      <c r="G10" s="672"/>
      <c r="H10" s="681"/>
      <c r="I10" s="672"/>
      <c r="J10" s="672"/>
      <c r="K10" s="898" t="s">
        <v>1545</v>
      </c>
      <c r="L10" s="898"/>
      <c r="M10" s="898"/>
      <c r="N10" s="898"/>
      <c r="O10" s="437"/>
      <c r="P10" s="437"/>
      <c r="Q10" s="437"/>
      <c r="R10" s="437"/>
      <c r="S10" s="437"/>
      <c r="T10" s="437"/>
      <c r="U10" s="437"/>
      <c r="V10" s="437"/>
      <c r="W10" s="437"/>
      <c r="X10" s="437"/>
    </row>
    <row r="11" spans="1:29" s="659" customFormat="1" ht="15" customHeight="1">
      <c r="A11" s="672"/>
      <c r="B11" s="672"/>
      <c r="C11" s="672"/>
      <c r="D11" s="672"/>
      <c r="E11" s="672"/>
      <c r="F11" s="672"/>
      <c r="G11" s="672"/>
      <c r="H11" s="681"/>
      <c r="I11" s="681"/>
      <c r="J11" s="672"/>
      <c r="K11" s="898" t="s">
        <v>1548</v>
      </c>
      <c r="L11" s="898"/>
      <c r="M11" s="898"/>
      <c r="N11" s="898"/>
      <c r="O11" s="900" t="s">
        <v>1821</v>
      </c>
      <c r="P11" s="900"/>
      <c r="Q11" s="900"/>
      <c r="R11" s="900"/>
      <c r="S11" s="900"/>
      <c r="T11" s="900"/>
      <c r="U11" s="900"/>
      <c r="V11" s="900"/>
      <c r="W11" s="900"/>
      <c r="X11" s="900"/>
    </row>
    <row r="12" spans="1:29" s="659" customFormat="1" ht="15" customHeight="1">
      <c r="A12" s="672"/>
      <c r="B12" s="672"/>
      <c r="C12" s="672"/>
      <c r="D12" s="672"/>
      <c r="E12" s="672"/>
      <c r="F12" s="672"/>
      <c r="G12" s="672"/>
      <c r="H12" s="658"/>
      <c r="I12" s="658"/>
      <c r="J12" s="672"/>
      <c r="K12" s="898" t="s">
        <v>1546</v>
      </c>
      <c r="L12" s="898"/>
      <c r="M12" s="898"/>
      <c r="N12" s="898"/>
      <c r="O12" s="900" t="s">
        <v>1822</v>
      </c>
      <c r="P12" s="900"/>
      <c r="Q12" s="900"/>
      <c r="R12" s="900"/>
      <c r="S12" s="900"/>
      <c r="T12" s="900"/>
      <c r="U12" s="900"/>
      <c r="V12" s="900"/>
      <c r="W12" s="900"/>
      <c r="X12" s="900"/>
    </row>
    <row r="13" spans="1:29" s="659" customFormat="1" ht="15" customHeight="1"/>
    <row r="14" spans="1:29" ht="15" customHeight="1">
      <c r="A14" s="2342" t="s">
        <v>1552</v>
      </c>
      <c r="B14" s="2342"/>
      <c r="C14" s="2342"/>
      <c r="D14" s="2342"/>
      <c r="E14" s="2342"/>
      <c r="F14" s="2342"/>
      <c r="G14" s="2342"/>
      <c r="H14" s="2342"/>
      <c r="I14" s="2342"/>
      <c r="J14" s="2342"/>
      <c r="K14" s="2342"/>
      <c r="L14" s="2342"/>
      <c r="M14" s="2342"/>
      <c r="N14" s="2342"/>
      <c r="O14" s="2342"/>
      <c r="P14" s="2342"/>
      <c r="Q14" s="2342"/>
      <c r="R14" s="2342"/>
      <c r="S14" s="2342"/>
      <c r="T14" s="2342"/>
      <c r="U14" s="2342"/>
      <c r="V14" s="2342"/>
      <c r="W14" s="2342"/>
      <c r="X14" s="2342"/>
    </row>
    <row r="15" spans="1:29" ht="15" customHeight="1">
      <c r="A15" s="2342"/>
      <c r="B15" s="2342"/>
      <c r="C15" s="2342"/>
      <c r="D15" s="2342"/>
      <c r="E15" s="2342"/>
      <c r="F15" s="2342"/>
      <c r="G15" s="2342"/>
      <c r="H15" s="2342"/>
      <c r="I15" s="2342"/>
      <c r="J15" s="2342"/>
      <c r="K15" s="2342"/>
      <c r="L15" s="2342"/>
      <c r="M15" s="2342"/>
      <c r="N15" s="2342"/>
      <c r="O15" s="2342"/>
      <c r="P15" s="2342"/>
      <c r="Q15" s="2342"/>
      <c r="R15" s="2342"/>
      <c r="S15" s="2342"/>
      <c r="T15" s="2342"/>
      <c r="U15" s="2342"/>
      <c r="V15" s="2342"/>
      <c r="W15" s="2342"/>
      <c r="X15" s="2342"/>
    </row>
    <row r="16" spans="1:29" ht="15" customHeight="1">
      <c r="J16" s="645"/>
      <c r="K16" s="645"/>
      <c r="L16" s="645"/>
      <c r="M16" s="645"/>
      <c r="N16" s="645"/>
      <c r="O16" s="645"/>
      <c r="P16" s="645"/>
      <c r="Q16" s="645"/>
      <c r="R16" s="645"/>
      <c r="S16" s="645"/>
      <c r="T16" s="645"/>
      <c r="U16" s="645"/>
      <c r="V16" s="645"/>
      <c r="W16" s="645"/>
      <c r="X16" s="645"/>
    </row>
    <row r="17" spans="1:24" s="659" customFormat="1" ht="15" customHeight="1">
      <c r="A17" s="2335" t="s">
        <v>1504</v>
      </c>
      <c r="B17" s="2335"/>
      <c r="C17" s="2335"/>
      <c r="D17" s="2335"/>
      <c r="E17" s="671" t="s">
        <v>1516</v>
      </c>
      <c r="F17" s="2343" t="s">
        <v>1553</v>
      </c>
      <c r="G17" s="2343"/>
      <c r="H17" s="2343"/>
      <c r="I17" s="2343"/>
      <c r="J17" s="2343"/>
      <c r="K17" s="2343"/>
      <c r="L17" s="2343"/>
      <c r="M17" s="2343"/>
      <c r="N17" s="2343"/>
      <c r="O17" s="2343"/>
      <c r="P17" s="2343"/>
      <c r="Q17" s="2343"/>
      <c r="R17" s="2343"/>
      <c r="S17" s="2343"/>
      <c r="T17" s="2343"/>
      <c r="U17" s="2343"/>
      <c r="V17" s="2343"/>
      <c r="W17" s="2343"/>
      <c r="X17" s="2343"/>
    </row>
    <row r="18" spans="1:24" s="659" customFormat="1" ht="15" customHeight="1">
      <c r="A18" s="2335" t="s">
        <v>1506</v>
      </c>
      <c r="B18" s="2335"/>
      <c r="C18" s="2335"/>
      <c r="D18" s="2335"/>
      <c r="E18" s="671" t="s">
        <v>1516</v>
      </c>
      <c r="F18" s="2336" t="s">
        <v>1558</v>
      </c>
      <c r="G18" s="2336"/>
      <c r="H18" s="2336"/>
      <c r="I18" s="2336"/>
      <c r="J18" s="2336"/>
      <c r="K18" s="665" t="s">
        <v>1547</v>
      </c>
      <c r="L18" s="2337">
        <v>44150</v>
      </c>
      <c r="M18" s="2337"/>
      <c r="N18" s="2337"/>
      <c r="O18" s="2337"/>
      <c r="P18" s="2337"/>
    </row>
    <row r="19" spans="1:24" ht="15" customHeight="1">
      <c r="A19" s="651"/>
      <c r="B19" s="8"/>
      <c r="C19" s="8"/>
      <c r="D19" s="8"/>
      <c r="E19" s="8"/>
      <c r="F19" s="8"/>
      <c r="G19" s="8"/>
      <c r="H19" s="676"/>
      <c r="I19" s="676"/>
      <c r="J19" s="645"/>
      <c r="K19" s="645"/>
      <c r="L19" s="645"/>
      <c r="M19" s="645"/>
      <c r="N19" s="645"/>
      <c r="O19" s="645"/>
      <c r="P19" s="645"/>
      <c r="Q19" s="645"/>
      <c r="R19" s="645"/>
      <c r="S19" s="645"/>
      <c r="T19" s="645"/>
      <c r="U19" s="645"/>
      <c r="V19" s="645"/>
      <c r="W19" s="645"/>
      <c r="X19" s="645"/>
    </row>
    <row r="20" spans="1:24" ht="15" customHeight="1">
      <c r="A20" s="2333" t="s">
        <v>1557</v>
      </c>
      <c r="B20" s="2333"/>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row>
    <row r="21" spans="1:24" ht="13.5">
      <c r="A21" s="677" t="s">
        <v>1517</v>
      </c>
      <c r="B21" s="649" t="s">
        <v>1518</v>
      </c>
      <c r="C21" s="971" t="s">
        <v>1519</v>
      </c>
      <c r="D21" s="971"/>
      <c r="E21" s="971"/>
      <c r="F21" s="2334" t="s">
        <v>1520</v>
      </c>
      <c r="G21" s="2334"/>
      <c r="H21" s="2334"/>
      <c r="I21" s="2334" t="s">
        <v>1521</v>
      </c>
      <c r="J21" s="2334"/>
      <c r="K21" s="2334"/>
      <c r="L21" s="910" t="s">
        <v>1522</v>
      </c>
      <c r="M21" s="910"/>
      <c r="N21" s="910"/>
      <c r="O21" s="910"/>
      <c r="P21" s="910"/>
      <c r="Q21" s="910"/>
      <c r="R21" s="910"/>
      <c r="S21" s="910"/>
      <c r="T21" s="910"/>
      <c r="U21" s="910"/>
      <c r="V21" s="910"/>
      <c r="W21" s="910"/>
      <c r="X21" s="910"/>
    </row>
    <row r="22" spans="1:24" ht="13.5">
      <c r="A22" s="643">
        <v>1</v>
      </c>
      <c r="B22" s="650" t="s">
        <v>1517</v>
      </c>
      <c r="C22" s="2324" t="s">
        <v>778</v>
      </c>
      <c r="D22" s="2324"/>
      <c r="E22" s="2324"/>
      <c r="F22" s="2324" t="s">
        <v>1555</v>
      </c>
      <c r="G22" s="2324"/>
      <c r="H22" s="2324"/>
      <c r="I22" s="2328"/>
      <c r="J22" s="2328"/>
      <c r="K22" s="2328"/>
      <c r="L22" s="968"/>
      <c r="M22" s="960"/>
      <c r="N22" s="960"/>
      <c r="O22" s="960"/>
      <c r="P22" s="960"/>
      <c r="Q22" s="960"/>
      <c r="R22" s="960"/>
      <c r="S22" s="960"/>
      <c r="T22" s="960"/>
      <c r="U22" s="960"/>
      <c r="V22" s="960"/>
      <c r="W22" s="960"/>
      <c r="X22" s="969"/>
    </row>
    <row r="23" spans="1:24" ht="13.5">
      <c r="A23" s="643">
        <v>2</v>
      </c>
      <c r="B23" s="650" t="s">
        <v>1501</v>
      </c>
      <c r="C23" s="2324" t="s">
        <v>778</v>
      </c>
      <c r="D23" s="2324"/>
      <c r="E23" s="2324"/>
      <c r="F23" s="2324" t="s">
        <v>1555</v>
      </c>
      <c r="G23" s="2324"/>
      <c r="H23" s="2324"/>
      <c r="I23" s="2328"/>
      <c r="J23" s="2328"/>
      <c r="K23" s="2328"/>
      <c r="L23" s="968"/>
      <c r="M23" s="960"/>
      <c r="N23" s="960"/>
      <c r="O23" s="960"/>
      <c r="P23" s="960"/>
      <c r="Q23" s="960"/>
      <c r="R23" s="960"/>
      <c r="S23" s="960"/>
      <c r="T23" s="960"/>
      <c r="U23" s="960"/>
      <c r="V23" s="960"/>
      <c r="W23" s="960"/>
      <c r="X23" s="969"/>
    </row>
    <row r="24" spans="1:24" ht="13.5">
      <c r="A24" s="643">
        <v>3</v>
      </c>
      <c r="B24" s="650" t="s">
        <v>1526</v>
      </c>
      <c r="C24" s="2324"/>
      <c r="D24" s="2324"/>
      <c r="E24" s="2324"/>
      <c r="F24" s="2324"/>
      <c r="G24" s="2324"/>
      <c r="H24" s="2324"/>
      <c r="I24" s="2328"/>
      <c r="J24" s="2328"/>
      <c r="K24" s="2328"/>
      <c r="L24" s="968" t="s">
        <v>1554</v>
      </c>
      <c r="M24" s="960"/>
      <c r="N24" s="960"/>
      <c r="O24" s="960"/>
      <c r="P24" s="960"/>
      <c r="Q24" s="960"/>
      <c r="R24" s="960"/>
      <c r="S24" s="960"/>
      <c r="T24" s="960"/>
      <c r="U24" s="960"/>
      <c r="V24" s="960"/>
      <c r="W24" s="960"/>
      <c r="X24" s="969"/>
    </row>
    <row r="25" spans="1:24" ht="13.5">
      <c r="A25" s="643">
        <v>4</v>
      </c>
      <c r="B25" s="650" t="s">
        <v>1527</v>
      </c>
      <c r="C25" s="2324"/>
      <c r="D25" s="2324"/>
      <c r="E25" s="2324"/>
      <c r="F25" s="2324"/>
      <c r="G25" s="2324"/>
      <c r="H25" s="2324"/>
      <c r="I25" s="2328"/>
      <c r="J25" s="2328"/>
      <c r="K25" s="2328"/>
      <c r="L25" s="968"/>
      <c r="M25" s="960"/>
      <c r="N25" s="960"/>
      <c r="O25" s="960"/>
      <c r="P25" s="960"/>
      <c r="Q25" s="960"/>
      <c r="R25" s="960"/>
      <c r="S25" s="960"/>
      <c r="T25" s="960"/>
      <c r="U25" s="960"/>
      <c r="V25" s="960"/>
      <c r="W25" s="960"/>
      <c r="X25" s="969"/>
    </row>
    <row r="26" spans="1:24" ht="13.5">
      <c r="A26" s="643">
        <v>5</v>
      </c>
      <c r="B26" s="650" t="s">
        <v>1528</v>
      </c>
      <c r="C26" s="2324"/>
      <c r="D26" s="2324"/>
      <c r="E26" s="2324"/>
      <c r="F26" s="2324"/>
      <c r="G26" s="2324"/>
      <c r="H26" s="2324"/>
      <c r="I26" s="2328"/>
      <c r="J26" s="2328"/>
      <c r="K26" s="2328"/>
      <c r="L26" s="968"/>
      <c r="M26" s="960"/>
      <c r="N26" s="960"/>
      <c r="O26" s="960"/>
      <c r="P26" s="960"/>
      <c r="Q26" s="960"/>
      <c r="R26" s="960"/>
      <c r="S26" s="960"/>
      <c r="T26" s="960"/>
      <c r="U26" s="960"/>
      <c r="V26" s="960"/>
      <c r="W26" s="960"/>
      <c r="X26" s="969"/>
    </row>
    <row r="27" spans="1:24" ht="13.5">
      <c r="A27" s="643">
        <v>6</v>
      </c>
      <c r="B27" s="650" t="s">
        <v>1529</v>
      </c>
      <c r="C27" s="2324"/>
      <c r="D27" s="2324"/>
      <c r="E27" s="2324"/>
      <c r="F27" s="2324"/>
      <c r="G27" s="2324"/>
      <c r="H27" s="2324"/>
      <c r="I27" s="2324"/>
      <c r="J27" s="2324"/>
      <c r="K27" s="2324"/>
      <c r="L27" s="968"/>
      <c r="M27" s="960"/>
      <c r="N27" s="960"/>
      <c r="O27" s="960"/>
      <c r="P27" s="960"/>
      <c r="Q27" s="960"/>
      <c r="R27" s="960"/>
      <c r="S27" s="960"/>
      <c r="T27" s="960"/>
      <c r="U27" s="960"/>
      <c r="V27" s="960"/>
      <c r="W27" s="960"/>
      <c r="X27" s="969"/>
    </row>
    <row r="28" spans="1:24" ht="13.5">
      <c r="A28" s="643">
        <v>7</v>
      </c>
      <c r="B28" s="650" t="s">
        <v>1530</v>
      </c>
      <c r="C28" s="2324"/>
      <c r="D28" s="2324"/>
      <c r="E28" s="2324"/>
      <c r="F28" s="2324" t="s">
        <v>778</v>
      </c>
      <c r="G28" s="2324"/>
      <c r="H28" s="2324"/>
      <c r="I28" s="2324"/>
      <c r="J28" s="2324"/>
      <c r="K28" s="2324"/>
      <c r="L28" s="968"/>
      <c r="M28" s="960"/>
      <c r="N28" s="960"/>
      <c r="O28" s="960"/>
      <c r="P28" s="960"/>
      <c r="Q28" s="960"/>
      <c r="R28" s="960"/>
      <c r="S28" s="960"/>
      <c r="T28" s="960"/>
      <c r="U28" s="960"/>
      <c r="V28" s="960"/>
      <c r="W28" s="960"/>
      <c r="X28" s="969"/>
    </row>
    <row r="29" spans="1:24" ht="13.5">
      <c r="A29" s="643">
        <v>8</v>
      </c>
      <c r="B29" s="650" t="s">
        <v>1531</v>
      </c>
      <c r="C29" s="2324"/>
      <c r="D29" s="2324"/>
      <c r="E29" s="2324"/>
      <c r="F29" s="2324" t="s">
        <v>778</v>
      </c>
      <c r="G29" s="2324"/>
      <c r="H29" s="2324"/>
      <c r="I29" s="2324"/>
      <c r="J29" s="2324"/>
      <c r="K29" s="2324"/>
      <c r="L29" s="968"/>
      <c r="M29" s="960"/>
      <c r="N29" s="960"/>
      <c r="O29" s="960"/>
      <c r="P29" s="960"/>
      <c r="Q29" s="960"/>
      <c r="R29" s="960"/>
      <c r="S29" s="960"/>
      <c r="T29" s="960"/>
      <c r="U29" s="960"/>
      <c r="V29" s="960"/>
      <c r="W29" s="960"/>
      <c r="X29" s="969"/>
    </row>
    <row r="30" spans="1:24" ht="13.5">
      <c r="A30" s="643">
        <v>9</v>
      </c>
      <c r="B30" s="650" t="s">
        <v>913</v>
      </c>
      <c r="C30" s="2324"/>
      <c r="D30" s="2324"/>
      <c r="E30" s="2324"/>
      <c r="F30" s="2324"/>
      <c r="G30" s="2324"/>
      <c r="H30" s="2324"/>
      <c r="I30" s="2324"/>
      <c r="J30" s="2324"/>
      <c r="K30" s="2324"/>
      <c r="L30" s="968"/>
      <c r="M30" s="960"/>
      <c r="N30" s="960"/>
      <c r="O30" s="960"/>
      <c r="P30" s="960"/>
      <c r="Q30" s="960"/>
      <c r="R30" s="960"/>
      <c r="S30" s="960"/>
      <c r="T30" s="960"/>
      <c r="U30" s="960"/>
      <c r="V30" s="960"/>
      <c r="W30" s="960"/>
      <c r="X30" s="969"/>
    </row>
    <row r="31" spans="1:24" ht="13.5">
      <c r="A31" s="643">
        <v>10</v>
      </c>
      <c r="B31" s="650" t="s">
        <v>1526</v>
      </c>
      <c r="C31" s="2324"/>
      <c r="D31" s="2324"/>
      <c r="E31" s="2324"/>
      <c r="F31" s="2324"/>
      <c r="G31" s="2324"/>
      <c r="H31" s="2324"/>
      <c r="I31" s="2324"/>
      <c r="J31" s="2324"/>
      <c r="K31" s="2324"/>
      <c r="L31" s="968"/>
      <c r="M31" s="960"/>
      <c r="N31" s="960"/>
      <c r="O31" s="960"/>
      <c r="P31" s="960"/>
      <c r="Q31" s="960"/>
      <c r="R31" s="960"/>
      <c r="S31" s="960"/>
      <c r="T31" s="960"/>
      <c r="U31" s="960"/>
      <c r="V31" s="960"/>
      <c r="W31" s="960"/>
      <c r="X31" s="969"/>
    </row>
    <row r="32" spans="1:24" ht="13.5">
      <c r="A32" s="643">
        <v>11</v>
      </c>
      <c r="B32" s="650" t="s">
        <v>1527</v>
      </c>
      <c r="C32" s="2324"/>
      <c r="D32" s="2324"/>
      <c r="E32" s="2324"/>
      <c r="F32" s="2324"/>
      <c r="G32" s="2324"/>
      <c r="H32" s="2324"/>
      <c r="I32" s="2328"/>
      <c r="J32" s="2328"/>
      <c r="K32" s="2328"/>
      <c r="L32" s="968"/>
      <c r="M32" s="960"/>
      <c r="N32" s="960"/>
      <c r="O32" s="960"/>
      <c r="P32" s="960"/>
      <c r="Q32" s="960"/>
      <c r="R32" s="960"/>
      <c r="S32" s="960"/>
      <c r="T32" s="960"/>
      <c r="U32" s="960"/>
      <c r="V32" s="960"/>
      <c r="W32" s="960"/>
      <c r="X32" s="969"/>
    </row>
    <row r="33" spans="1:24" ht="13.5">
      <c r="A33" s="643">
        <v>12</v>
      </c>
      <c r="B33" s="650" t="s">
        <v>1528</v>
      </c>
      <c r="C33" s="2324"/>
      <c r="D33" s="2324"/>
      <c r="E33" s="2324"/>
      <c r="F33" s="2324"/>
      <c r="G33" s="2324"/>
      <c r="H33" s="2324"/>
      <c r="I33" s="2328"/>
      <c r="J33" s="2328"/>
      <c r="K33" s="2328"/>
      <c r="L33" s="968"/>
      <c r="M33" s="960"/>
      <c r="N33" s="960"/>
      <c r="O33" s="960"/>
      <c r="P33" s="960"/>
      <c r="Q33" s="960"/>
      <c r="R33" s="960"/>
      <c r="S33" s="960"/>
      <c r="T33" s="960"/>
      <c r="U33" s="960"/>
      <c r="V33" s="960"/>
      <c r="W33" s="960"/>
      <c r="X33" s="969"/>
    </row>
    <row r="34" spans="1:24" ht="13.5">
      <c r="A34" s="643">
        <v>13</v>
      </c>
      <c r="B34" s="650" t="s">
        <v>1529</v>
      </c>
      <c r="C34" s="2324"/>
      <c r="D34" s="2324"/>
      <c r="E34" s="2324"/>
      <c r="F34" s="2324"/>
      <c r="G34" s="2324"/>
      <c r="H34" s="2324"/>
      <c r="I34" s="2328"/>
      <c r="J34" s="2328"/>
      <c r="K34" s="2328"/>
      <c r="L34" s="968"/>
      <c r="M34" s="960"/>
      <c r="N34" s="960"/>
      <c r="O34" s="960"/>
      <c r="P34" s="960"/>
      <c r="Q34" s="960"/>
      <c r="R34" s="960"/>
      <c r="S34" s="960"/>
      <c r="T34" s="960"/>
      <c r="U34" s="960"/>
      <c r="V34" s="960"/>
      <c r="W34" s="960"/>
      <c r="X34" s="969"/>
    </row>
    <row r="35" spans="1:24" ht="13.5">
      <c r="A35" s="643">
        <v>14</v>
      </c>
      <c r="B35" s="650" t="s">
        <v>1530</v>
      </c>
      <c r="C35" s="2324"/>
      <c r="D35" s="2324"/>
      <c r="E35" s="2324"/>
      <c r="F35" s="2324" t="s">
        <v>778</v>
      </c>
      <c r="G35" s="2324"/>
      <c r="H35" s="2324"/>
      <c r="I35" s="2328"/>
      <c r="J35" s="2328"/>
      <c r="K35" s="2328"/>
      <c r="L35" s="968"/>
      <c r="M35" s="960"/>
      <c r="N35" s="960"/>
      <c r="O35" s="960"/>
      <c r="P35" s="960"/>
      <c r="Q35" s="960"/>
      <c r="R35" s="960"/>
      <c r="S35" s="960"/>
      <c r="T35" s="960"/>
      <c r="U35" s="960"/>
      <c r="V35" s="960"/>
      <c r="W35" s="960"/>
      <c r="X35" s="969"/>
    </row>
    <row r="36" spans="1:24" ht="13.5">
      <c r="A36" s="643">
        <v>15</v>
      </c>
      <c r="B36" s="650" t="s">
        <v>1531</v>
      </c>
      <c r="C36" s="2324"/>
      <c r="D36" s="2324"/>
      <c r="E36" s="2324"/>
      <c r="F36" s="2324" t="s">
        <v>778</v>
      </c>
      <c r="G36" s="2324"/>
      <c r="H36" s="2324"/>
      <c r="I36" s="2328"/>
      <c r="J36" s="2328"/>
      <c r="K36" s="2328"/>
      <c r="L36" s="968"/>
      <c r="M36" s="960"/>
      <c r="N36" s="960"/>
      <c r="O36" s="960"/>
      <c r="P36" s="960"/>
      <c r="Q36" s="960"/>
      <c r="R36" s="960"/>
      <c r="S36" s="960"/>
      <c r="T36" s="960"/>
      <c r="U36" s="960"/>
      <c r="V36" s="960"/>
      <c r="W36" s="960"/>
      <c r="X36" s="969"/>
    </row>
    <row r="37" spans="1:24" ht="13.5">
      <c r="A37" s="643">
        <v>16</v>
      </c>
      <c r="B37" s="650" t="s">
        <v>913</v>
      </c>
      <c r="C37" s="2324"/>
      <c r="D37" s="2324"/>
      <c r="E37" s="2324"/>
      <c r="F37" s="2324"/>
      <c r="G37" s="2324"/>
      <c r="H37" s="2324"/>
      <c r="I37" s="2328"/>
      <c r="J37" s="2328"/>
      <c r="K37" s="2328"/>
      <c r="L37" s="968"/>
      <c r="M37" s="960"/>
      <c r="N37" s="960"/>
      <c r="O37" s="960"/>
      <c r="P37" s="960"/>
      <c r="Q37" s="960"/>
      <c r="R37" s="960"/>
      <c r="S37" s="960"/>
      <c r="T37" s="960"/>
      <c r="U37" s="960"/>
      <c r="V37" s="960"/>
      <c r="W37" s="960"/>
      <c r="X37" s="969"/>
    </row>
    <row r="38" spans="1:24" ht="13.5">
      <c r="A38" s="643">
        <v>17</v>
      </c>
      <c r="B38" s="650" t="s">
        <v>1526</v>
      </c>
      <c r="C38" s="2324"/>
      <c r="D38" s="2324"/>
      <c r="E38" s="2324"/>
      <c r="F38" s="2324"/>
      <c r="G38" s="2324"/>
      <c r="H38" s="2324"/>
      <c r="I38" s="2328"/>
      <c r="J38" s="2328"/>
      <c r="K38" s="2328"/>
      <c r="L38" s="968"/>
      <c r="M38" s="960"/>
      <c r="N38" s="960"/>
      <c r="O38" s="960"/>
      <c r="P38" s="960"/>
      <c r="Q38" s="960"/>
      <c r="R38" s="960"/>
      <c r="S38" s="960"/>
      <c r="T38" s="960"/>
      <c r="U38" s="960"/>
      <c r="V38" s="960"/>
      <c r="W38" s="960"/>
      <c r="X38" s="969"/>
    </row>
    <row r="39" spans="1:24" ht="13.5">
      <c r="A39" s="643">
        <v>18</v>
      </c>
      <c r="B39" s="650" t="s">
        <v>1527</v>
      </c>
      <c r="C39" s="2324"/>
      <c r="D39" s="2324"/>
      <c r="E39" s="2324"/>
      <c r="F39" s="2324"/>
      <c r="G39" s="2324"/>
      <c r="H39" s="2324"/>
      <c r="I39" s="2328"/>
      <c r="J39" s="2328"/>
      <c r="K39" s="2328"/>
      <c r="L39" s="968"/>
      <c r="M39" s="960"/>
      <c r="N39" s="960"/>
      <c r="O39" s="960"/>
      <c r="P39" s="960"/>
      <c r="Q39" s="960"/>
      <c r="R39" s="960"/>
      <c r="S39" s="960"/>
      <c r="T39" s="960"/>
      <c r="U39" s="960"/>
      <c r="V39" s="960"/>
      <c r="W39" s="960"/>
      <c r="X39" s="969"/>
    </row>
    <row r="40" spans="1:24" ht="13.5">
      <c r="A40" s="643">
        <v>19</v>
      </c>
      <c r="B40" s="650" t="s">
        <v>1528</v>
      </c>
      <c r="C40" s="2324"/>
      <c r="D40" s="2324"/>
      <c r="E40" s="2324"/>
      <c r="F40" s="2324"/>
      <c r="G40" s="2324"/>
      <c r="H40" s="2324"/>
      <c r="I40" s="2328"/>
      <c r="J40" s="2328"/>
      <c r="K40" s="2328"/>
      <c r="L40" s="968"/>
      <c r="M40" s="960"/>
      <c r="N40" s="960"/>
      <c r="O40" s="960"/>
      <c r="P40" s="960"/>
      <c r="Q40" s="960"/>
      <c r="R40" s="960"/>
      <c r="S40" s="960"/>
      <c r="T40" s="960"/>
      <c r="U40" s="960"/>
      <c r="V40" s="960"/>
      <c r="W40" s="960"/>
      <c r="X40" s="969"/>
    </row>
    <row r="41" spans="1:24" ht="13.5">
      <c r="A41" s="643">
        <v>20</v>
      </c>
      <c r="B41" s="650" t="s">
        <v>1529</v>
      </c>
      <c r="C41" s="2324"/>
      <c r="D41" s="2324"/>
      <c r="E41" s="2324"/>
      <c r="F41" s="2324"/>
      <c r="G41" s="2324"/>
      <c r="H41" s="2324"/>
      <c r="I41" s="2328"/>
      <c r="J41" s="2328"/>
      <c r="K41" s="2328"/>
      <c r="L41" s="968"/>
      <c r="M41" s="960"/>
      <c r="N41" s="960"/>
      <c r="O41" s="960"/>
      <c r="P41" s="960"/>
      <c r="Q41" s="960"/>
      <c r="R41" s="960"/>
      <c r="S41" s="960"/>
      <c r="T41" s="960"/>
      <c r="U41" s="960"/>
      <c r="V41" s="960"/>
      <c r="W41" s="960"/>
      <c r="X41" s="969"/>
    </row>
    <row r="42" spans="1:24" ht="13.5">
      <c r="A42" s="643">
        <v>21</v>
      </c>
      <c r="B42" s="650" t="s">
        <v>1530</v>
      </c>
      <c r="C42" s="2324"/>
      <c r="D42" s="2324"/>
      <c r="E42" s="2324"/>
      <c r="F42" s="2324" t="s">
        <v>778</v>
      </c>
      <c r="G42" s="2324"/>
      <c r="H42" s="2324"/>
      <c r="I42" s="2328"/>
      <c r="J42" s="2328"/>
      <c r="K42" s="2328"/>
      <c r="L42" s="968"/>
      <c r="M42" s="960"/>
      <c r="N42" s="960"/>
      <c r="O42" s="960"/>
      <c r="P42" s="960"/>
      <c r="Q42" s="960"/>
      <c r="R42" s="960"/>
      <c r="S42" s="960"/>
      <c r="T42" s="960"/>
      <c r="U42" s="960"/>
      <c r="V42" s="960"/>
      <c r="W42" s="960"/>
      <c r="X42" s="969"/>
    </row>
    <row r="43" spans="1:24" ht="13.5">
      <c r="A43" s="643">
        <v>22</v>
      </c>
      <c r="B43" s="650" t="s">
        <v>1531</v>
      </c>
      <c r="C43" s="2324"/>
      <c r="D43" s="2324"/>
      <c r="E43" s="2324"/>
      <c r="F43" s="2324" t="s">
        <v>778</v>
      </c>
      <c r="G43" s="2324"/>
      <c r="H43" s="2324"/>
      <c r="I43" s="2328"/>
      <c r="J43" s="2328"/>
      <c r="K43" s="2328"/>
      <c r="L43" s="968"/>
      <c r="M43" s="960"/>
      <c r="N43" s="960"/>
      <c r="O43" s="960"/>
      <c r="P43" s="960"/>
      <c r="Q43" s="960"/>
      <c r="R43" s="960"/>
      <c r="S43" s="960"/>
      <c r="T43" s="960"/>
      <c r="U43" s="960"/>
      <c r="V43" s="960"/>
      <c r="W43" s="960"/>
      <c r="X43" s="969"/>
    </row>
    <row r="44" spans="1:24" ht="13.5">
      <c r="A44" s="643">
        <v>23</v>
      </c>
      <c r="B44" s="650" t="s">
        <v>913</v>
      </c>
      <c r="C44" s="2324"/>
      <c r="D44" s="2324"/>
      <c r="E44" s="2324"/>
      <c r="F44" s="2324" t="s">
        <v>778</v>
      </c>
      <c r="G44" s="2324"/>
      <c r="H44" s="2324"/>
      <c r="I44" s="2328"/>
      <c r="J44" s="2328"/>
      <c r="K44" s="2328"/>
      <c r="L44" s="968"/>
      <c r="M44" s="960"/>
      <c r="N44" s="960"/>
      <c r="O44" s="960"/>
      <c r="P44" s="960"/>
      <c r="Q44" s="960"/>
      <c r="R44" s="960"/>
      <c r="S44" s="960"/>
      <c r="T44" s="960"/>
      <c r="U44" s="960"/>
      <c r="V44" s="960"/>
      <c r="W44" s="960"/>
      <c r="X44" s="969"/>
    </row>
    <row r="45" spans="1:24" ht="13.5">
      <c r="A45" s="643">
        <v>24</v>
      </c>
      <c r="B45" s="650" t="s">
        <v>1526</v>
      </c>
      <c r="C45" s="2324"/>
      <c r="D45" s="2324"/>
      <c r="E45" s="2324"/>
      <c r="F45" s="2324"/>
      <c r="G45" s="2324"/>
      <c r="H45" s="2324"/>
      <c r="I45" s="2328"/>
      <c r="J45" s="2328"/>
      <c r="K45" s="2328"/>
      <c r="L45" s="968"/>
      <c r="M45" s="960"/>
      <c r="N45" s="960"/>
      <c r="O45" s="960"/>
      <c r="P45" s="960"/>
      <c r="Q45" s="960"/>
      <c r="R45" s="960"/>
      <c r="S45" s="960"/>
      <c r="T45" s="960"/>
      <c r="U45" s="960"/>
      <c r="V45" s="960"/>
      <c r="W45" s="960"/>
      <c r="X45" s="969"/>
    </row>
    <row r="46" spans="1:24" ht="13.5">
      <c r="A46" s="643">
        <v>25</v>
      </c>
      <c r="B46" s="650" t="s">
        <v>1527</v>
      </c>
      <c r="C46" s="2324"/>
      <c r="D46" s="2324"/>
      <c r="E46" s="2324"/>
      <c r="F46" s="2324"/>
      <c r="G46" s="2324"/>
      <c r="H46" s="2324"/>
      <c r="I46" s="2328"/>
      <c r="J46" s="2328"/>
      <c r="K46" s="2328"/>
      <c r="L46" s="968"/>
      <c r="M46" s="960"/>
      <c r="N46" s="960"/>
      <c r="O46" s="960"/>
      <c r="P46" s="960"/>
      <c r="Q46" s="960"/>
      <c r="R46" s="960"/>
      <c r="S46" s="960"/>
      <c r="T46" s="960"/>
      <c r="U46" s="960"/>
      <c r="V46" s="960"/>
      <c r="W46" s="960"/>
      <c r="X46" s="969"/>
    </row>
    <row r="47" spans="1:24" ht="13.5">
      <c r="A47" s="643">
        <v>26</v>
      </c>
      <c r="B47" s="650" t="s">
        <v>1528</v>
      </c>
      <c r="C47" s="2324"/>
      <c r="D47" s="2324"/>
      <c r="E47" s="2324"/>
      <c r="F47" s="2324"/>
      <c r="G47" s="2324"/>
      <c r="H47" s="2324"/>
      <c r="I47" s="2328"/>
      <c r="J47" s="2328"/>
      <c r="K47" s="2328"/>
      <c r="L47" s="968"/>
      <c r="M47" s="960"/>
      <c r="N47" s="960"/>
      <c r="O47" s="960"/>
      <c r="P47" s="960"/>
      <c r="Q47" s="960"/>
      <c r="R47" s="960"/>
      <c r="S47" s="960"/>
      <c r="T47" s="960"/>
      <c r="U47" s="960"/>
      <c r="V47" s="960"/>
      <c r="W47" s="960"/>
      <c r="X47" s="969"/>
    </row>
    <row r="48" spans="1:24" ht="13.5">
      <c r="A48" s="643">
        <v>27</v>
      </c>
      <c r="B48" s="650" t="s">
        <v>1529</v>
      </c>
      <c r="C48" s="2324"/>
      <c r="D48" s="2324"/>
      <c r="E48" s="2324"/>
      <c r="F48" s="2324"/>
      <c r="G48" s="2324"/>
      <c r="H48" s="2324"/>
      <c r="I48" s="2328"/>
      <c r="J48" s="2328"/>
      <c r="K48" s="2328"/>
      <c r="L48" s="968"/>
      <c r="M48" s="960"/>
      <c r="N48" s="960"/>
      <c r="O48" s="960"/>
      <c r="P48" s="960"/>
      <c r="Q48" s="960"/>
      <c r="R48" s="960"/>
      <c r="S48" s="960"/>
      <c r="T48" s="960"/>
      <c r="U48" s="960"/>
      <c r="V48" s="960"/>
      <c r="W48" s="960"/>
      <c r="X48" s="969"/>
    </row>
    <row r="49" spans="1:24" ht="13.5">
      <c r="A49" s="643">
        <v>28</v>
      </c>
      <c r="B49" s="650" t="s">
        <v>1530</v>
      </c>
      <c r="C49" s="2324"/>
      <c r="D49" s="2324"/>
      <c r="E49" s="2324"/>
      <c r="F49" s="2324" t="s">
        <v>778</v>
      </c>
      <c r="G49" s="2324"/>
      <c r="H49" s="2324"/>
      <c r="I49" s="2328"/>
      <c r="J49" s="2328"/>
      <c r="K49" s="2328"/>
      <c r="L49" s="968"/>
      <c r="M49" s="960"/>
      <c r="N49" s="960"/>
      <c r="O49" s="960"/>
      <c r="P49" s="960"/>
      <c r="Q49" s="960"/>
      <c r="R49" s="960"/>
      <c r="S49" s="960"/>
      <c r="T49" s="960"/>
      <c r="U49" s="960"/>
      <c r="V49" s="960"/>
      <c r="W49" s="960"/>
      <c r="X49" s="969"/>
    </row>
    <row r="50" spans="1:24" ht="13.5">
      <c r="A50" s="643">
        <v>29</v>
      </c>
      <c r="B50" s="650" t="s">
        <v>1531</v>
      </c>
      <c r="C50" s="2324" t="s">
        <v>778</v>
      </c>
      <c r="D50" s="2324"/>
      <c r="E50" s="2324"/>
      <c r="F50" s="2324" t="s">
        <v>1555</v>
      </c>
      <c r="G50" s="2324"/>
      <c r="H50" s="2324"/>
      <c r="I50" s="2328"/>
      <c r="J50" s="2328"/>
      <c r="K50" s="2328"/>
      <c r="L50" s="968" t="s">
        <v>1556</v>
      </c>
      <c r="M50" s="960"/>
      <c r="N50" s="960"/>
      <c r="O50" s="960"/>
      <c r="P50" s="960"/>
      <c r="Q50" s="960"/>
      <c r="R50" s="960"/>
      <c r="S50" s="960"/>
      <c r="T50" s="960"/>
      <c r="U50" s="960"/>
      <c r="V50" s="960"/>
      <c r="W50" s="960"/>
      <c r="X50" s="969"/>
    </row>
    <row r="51" spans="1:24" ht="13.5">
      <c r="A51" s="643">
        <v>30</v>
      </c>
      <c r="B51" s="650" t="s">
        <v>1501</v>
      </c>
      <c r="C51" s="2324" t="s">
        <v>778</v>
      </c>
      <c r="D51" s="2324"/>
      <c r="E51" s="2324"/>
      <c r="F51" s="2324" t="s">
        <v>1555</v>
      </c>
      <c r="G51" s="2324"/>
      <c r="H51" s="2324"/>
      <c r="I51" s="2328"/>
      <c r="J51" s="2328"/>
      <c r="K51" s="2328"/>
      <c r="L51" s="968" t="s">
        <v>1556</v>
      </c>
      <c r="M51" s="960"/>
      <c r="N51" s="960"/>
      <c r="O51" s="960"/>
      <c r="P51" s="960"/>
      <c r="Q51" s="960"/>
      <c r="R51" s="960"/>
      <c r="S51" s="960"/>
      <c r="T51" s="960"/>
      <c r="U51" s="960"/>
      <c r="V51" s="960"/>
      <c r="W51" s="960"/>
      <c r="X51" s="969"/>
    </row>
    <row r="52" spans="1:24" ht="14.25" thickBot="1">
      <c r="A52" s="680">
        <v>31</v>
      </c>
      <c r="B52" s="683" t="s">
        <v>1532</v>
      </c>
      <c r="C52" s="2329" t="s">
        <v>778</v>
      </c>
      <c r="D52" s="2329"/>
      <c r="E52" s="2329"/>
      <c r="F52" s="2329" t="s">
        <v>1555</v>
      </c>
      <c r="G52" s="2329"/>
      <c r="H52" s="2329"/>
      <c r="I52" s="2344"/>
      <c r="J52" s="2344"/>
      <c r="K52" s="2344"/>
      <c r="L52" s="2330" t="s">
        <v>1556</v>
      </c>
      <c r="M52" s="2331"/>
      <c r="N52" s="2331"/>
      <c r="O52" s="2331"/>
      <c r="P52" s="2331"/>
      <c r="Q52" s="2331"/>
      <c r="R52" s="2331"/>
      <c r="S52" s="2331"/>
      <c r="T52" s="2331"/>
      <c r="U52" s="2331"/>
      <c r="V52" s="2331"/>
      <c r="W52" s="2331"/>
      <c r="X52" s="2332"/>
    </row>
    <row r="53" spans="1:24" ht="14.25" thickTop="1">
      <c r="A53" s="388" t="s">
        <v>1523</v>
      </c>
      <c r="B53" s="682">
        <f>COUNTA(B22:B52)</f>
        <v>31</v>
      </c>
      <c r="C53" s="2321">
        <f>COUNTIF(C22:C52,"○")</f>
        <v>5</v>
      </c>
      <c r="D53" s="2322"/>
      <c r="E53" s="2323"/>
      <c r="F53" s="2321">
        <f>COUNTIF(F22:F52,"○")</f>
        <v>8</v>
      </c>
      <c r="G53" s="2322"/>
      <c r="H53" s="2323"/>
      <c r="I53" s="2321">
        <f>COUNTIF(I22:I52,"○")</f>
        <v>0</v>
      </c>
      <c r="J53" s="2322"/>
      <c r="K53" s="2323"/>
      <c r="L53" s="928"/>
      <c r="M53" s="929"/>
      <c r="N53" s="929"/>
      <c r="O53" s="929"/>
      <c r="P53" s="929"/>
      <c r="Q53" s="929"/>
      <c r="R53" s="929"/>
      <c r="S53" s="929"/>
      <c r="T53" s="929"/>
      <c r="U53" s="929"/>
      <c r="V53" s="929"/>
      <c r="W53" s="929"/>
      <c r="X53" s="930"/>
    </row>
    <row r="54" spans="1:24" ht="13.5">
      <c r="A54" s="648" t="s">
        <v>1524</v>
      </c>
      <c r="B54" s="698">
        <f>B53</f>
        <v>31</v>
      </c>
      <c r="C54" s="1022">
        <f>C53</f>
        <v>5</v>
      </c>
      <c r="D54" s="1022"/>
      <c r="E54" s="1022"/>
      <c r="F54" s="1022">
        <f>F53</f>
        <v>8</v>
      </c>
      <c r="G54" s="1022"/>
      <c r="H54" s="1022"/>
      <c r="I54" s="1022">
        <f>I53</f>
        <v>0</v>
      </c>
      <c r="J54" s="1022"/>
      <c r="K54" s="1022"/>
      <c r="L54" s="965"/>
      <c r="M54" s="966"/>
      <c r="N54" s="966"/>
      <c r="O54" s="966"/>
      <c r="P54" s="966"/>
      <c r="Q54" s="966"/>
      <c r="R54" s="966"/>
      <c r="S54" s="966"/>
      <c r="T54" s="966"/>
      <c r="U54" s="966"/>
      <c r="V54" s="966"/>
      <c r="W54" s="966"/>
      <c r="X54" s="967"/>
    </row>
    <row r="55" spans="1:24" ht="13.5">
      <c r="A55" s="291" t="s">
        <v>1525</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row>
    <row r="56" spans="1:24" ht="13.5" customHeight="1">
      <c r="A56" s="130" t="s">
        <v>1550</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4" ht="13.5">
      <c r="A57" s="130" t="s">
        <v>1551</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4" ht="15" customHeight="1">
      <c r="X58" s="422" t="s">
        <v>1842</v>
      </c>
    </row>
    <row r="59" spans="1:24" s="657" customFormat="1" ht="15" customHeight="1">
      <c r="B59" s="941" t="s">
        <v>1560</v>
      </c>
      <c r="C59" s="942"/>
      <c r="D59" s="942"/>
      <c r="E59" s="943"/>
      <c r="P59" s="914" t="s">
        <v>11</v>
      </c>
      <c r="Q59" s="915"/>
      <c r="R59" s="916"/>
      <c r="S59" s="965" t="s">
        <v>10</v>
      </c>
      <c r="T59" s="966"/>
      <c r="U59" s="966"/>
      <c r="V59" s="966"/>
      <c r="W59" s="966"/>
      <c r="X59" s="967"/>
    </row>
    <row r="60" spans="1:24" s="657" customFormat="1" ht="15" customHeight="1">
      <c r="B60" s="944"/>
      <c r="C60" s="945"/>
      <c r="D60" s="945"/>
      <c r="E60" s="946"/>
      <c r="P60" s="917"/>
      <c r="Q60" s="918"/>
      <c r="R60" s="919"/>
      <c r="S60" s="965" t="s">
        <v>9</v>
      </c>
      <c r="T60" s="966"/>
      <c r="U60" s="967"/>
      <c r="V60" s="911" t="s">
        <v>8</v>
      </c>
      <c r="W60" s="912"/>
      <c r="X60" s="913"/>
    </row>
    <row r="61" spans="1:24" s="657" customFormat="1" ht="15" customHeight="1">
      <c r="P61" s="914"/>
      <c r="Q61" s="915"/>
      <c r="R61" s="916"/>
      <c r="S61" s="1518"/>
      <c r="T61" s="1519"/>
      <c r="U61" s="1520"/>
      <c r="V61" s="1518"/>
      <c r="W61" s="1519"/>
      <c r="X61" s="1520"/>
    </row>
    <row r="62" spans="1:24" s="657" customFormat="1" ht="15" customHeight="1">
      <c r="P62" s="935"/>
      <c r="Q62" s="936"/>
      <c r="R62" s="937"/>
      <c r="S62" s="2338"/>
      <c r="T62" s="1324"/>
      <c r="U62" s="2339"/>
      <c r="V62" s="2338"/>
      <c r="W62" s="1324"/>
      <c r="X62" s="2339"/>
    </row>
    <row r="63" spans="1:24" s="657" customFormat="1" ht="15" customHeight="1">
      <c r="P63" s="917"/>
      <c r="Q63" s="918"/>
      <c r="R63" s="919"/>
      <c r="S63" s="2340"/>
      <c r="T63" s="1882"/>
      <c r="U63" s="2341"/>
      <c r="V63" s="2340"/>
      <c r="W63" s="1882"/>
      <c r="X63" s="2341"/>
    </row>
    <row r="64" spans="1:24" s="657" customFormat="1" ht="15" customHeight="1">
      <c r="P64" s="645"/>
      <c r="Q64" s="645"/>
      <c r="R64" s="645"/>
      <c r="S64" s="651"/>
      <c r="T64" s="651"/>
      <c r="U64" s="651"/>
      <c r="V64" s="651"/>
      <c r="W64" s="651"/>
      <c r="X64" s="651"/>
    </row>
    <row r="65" spans="1:24" s="659" customFormat="1" ht="15" customHeight="1">
      <c r="A65" s="437"/>
      <c r="B65" s="437"/>
      <c r="C65" s="437"/>
      <c r="D65" s="437"/>
      <c r="E65" s="437"/>
      <c r="F65" s="437"/>
      <c r="G65" s="437"/>
      <c r="H65" s="437"/>
      <c r="I65" s="437"/>
      <c r="J65" s="437"/>
      <c r="K65" s="437"/>
      <c r="L65" s="437"/>
      <c r="M65" s="437"/>
      <c r="N65" s="437"/>
      <c r="O65" s="438"/>
      <c r="P65" s="438"/>
      <c r="Q65" s="437"/>
      <c r="R65" s="439"/>
      <c r="S65" s="1872" t="s">
        <v>706</v>
      </c>
      <c r="T65" s="1872"/>
      <c r="U65" s="1872"/>
      <c r="V65" s="1872"/>
      <c r="W65" s="1872"/>
      <c r="X65" s="1872"/>
    </row>
    <row r="66" spans="1:24" s="659" customFormat="1" ht="15" customHeight="1">
      <c r="A66" s="437" t="s">
        <v>1289</v>
      </c>
      <c r="B66" s="437"/>
      <c r="C66" s="437"/>
      <c r="D66" s="437"/>
      <c r="E66" s="437"/>
      <c r="F66" s="437"/>
      <c r="G66" s="438"/>
      <c r="H66" s="437"/>
      <c r="I66" s="437"/>
      <c r="J66" s="437"/>
      <c r="K66" s="437"/>
      <c r="L66" s="437"/>
      <c r="M66" s="438"/>
      <c r="N66" s="437"/>
      <c r="O66" s="437"/>
      <c r="P66" s="437"/>
      <c r="Q66" s="437"/>
      <c r="R66" s="437"/>
      <c r="S66" s="437"/>
      <c r="T66" s="437"/>
      <c r="U66" s="437"/>
      <c r="V66" s="437"/>
      <c r="W66" s="437"/>
      <c r="X66" s="437"/>
    </row>
    <row r="67" spans="1:24" s="659" customFormat="1" ht="15" customHeight="1">
      <c r="A67" s="672"/>
      <c r="B67" s="672"/>
      <c r="C67" s="672"/>
      <c r="D67" s="672"/>
      <c r="E67" s="672"/>
      <c r="F67" s="672"/>
      <c r="G67" s="672"/>
      <c r="H67" s="681"/>
      <c r="I67" s="672"/>
      <c r="J67" s="672"/>
      <c r="K67" s="898" t="s">
        <v>1545</v>
      </c>
      <c r="L67" s="898"/>
      <c r="M67" s="898"/>
      <c r="N67" s="898"/>
      <c r="O67" s="437"/>
      <c r="P67" s="437"/>
      <c r="Q67" s="437"/>
      <c r="R67" s="437"/>
      <c r="S67" s="437"/>
      <c r="T67" s="437"/>
      <c r="U67" s="437"/>
      <c r="V67" s="437"/>
      <c r="W67" s="437"/>
      <c r="X67" s="437"/>
    </row>
    <row r="68" spans="1:24" s="659" customFormat="1" ht="15" customHeight="1">
      <c r="A68" s="672"/>
      <c r="B68" s="672"/>
      <c r="C68" s="672"/>
      <c r="D68" s="672"/>
      <c r="E68" s="672"/>
      <c r="F68" s="672"/>
      <c r="G68" s="672"/>
      <c r="H68" s="681"/>
      <c r="I68" s="681"/>
      <c r="J68" s="672"/>
      <c r="K68" s="898" t="s">
        <v>1548</v>
      </c>
      <c r="L68" s="898"/>
      <c r="M68" s="898"/>
      <c r="N68" s="898"/>
      <c r="O68" s="900"/>
      <c r="P68" s="900"/>
      <c r="Q68" s="900"/>
      <c r="R68" s="900"/>
      <c r="S68" s="900"/>
      <c r="T68" s="900"/>
      <c r="U68" s="900"/>
      <c r="V68" s="900"/>
      <c r="W68" s="900"/>
      <c r="X68" s="900"/>
    </row>
    <row r="69" spans="1:24" s="659" customFormat="1" ht="15" customHeight="1">
      <c r="A69" s="672"/>
      <c r="B69" s="672"/>
      <c r="C69" s="672"/>
      <c r="D69" s="672"/>
      <c r="E69" s="672"/>
      <c r="F69" s="672"/>
      <c r="G69" s="672"/>
      <c r="H69" s="658"/>
      <c r="I69" s="658"/>
      <c r="J69" s="672"/>
      <c r="K69" s="898" t="s">
        <v>1546</v>
      </c>
      <c r="L69" s="898"/>
      <c r="M69" s="898"/>
      <c r="N69" s="898"/>
      <c r="O69" s="900"/>
      <c r="P69" s="900"/>
      <c r="Q69" s="900"/>
      <c r="R69" s="900"/>
      <c r="S69" s="900"/>
      <c r="T69" s="900"/>
      <c r="U69" s="900"/>
      <c r="V69" s="900"/>
      <c r="W69" s="900"/>
      <c r="X69" s="900"/>
    </row>
    <row r="70" spans="1:24" s="659" customFormat="1" ht="15" customHeight="1"/>
    <row r="71" spans="1:24" ht="15" customHeight="1">
      <c r="A71" s="2342" t="s">
        <v>1563</v>
      </c>
      <c r="B71" s="2342"/>
      <c r="C71" s="2342"/>
      <c r="D71" s="2342"/>
      <c r="E71" s="2342"/>
      <c r="F71" s="2342"/>
      <c r="G71" s="2342"/>
      <c r="H71" s="2342"/>
      <c r="I71" s="2342"/>
      <c r="J71" s="2342"/>
      <c r="K71" s="2342"/>
      <c r="L71" s="2342"/>
      <c r="M71" s="2342"/>
      <c r="N71" s="2342"/>
      <c r="O71" s="2342"/>
      <c r="P71" s="2342"/>
      <c r="Q71" s="2342"/>
      <c r="R71" s="2342"/>
      <c r="S71" s="2342"/>
      <c r="T71" s="2342"/>
      <c r="U71" s="2342"/>
      <c r="V71" s="2342"/>
      <c r="W71" s="2342"/>
      <c r="X71" s="2342"/>
    </row>
    <row r="72" spans="1:24" ht="15" customHeight="1">
      <c r="A72" s="2342"/>
      <c r="B72" s="2342"/>
      <c r="C72" s="2342"/>
      <c r="D72" s="2342"/>
      <c r="E72" s="2342"/>
      <c r="F72" s="2342"/>
      <c r="G72" s="2342"/>
      <c r="H72" s="2342"/>
      <c r="I72" s="2342"/>
      <c r="J72" s="2342"/>
      <c r="K72" s="2342"/>
      <c r="L72" s="2342"/>
      <c r="M72" s="2342"/>
      <c r="N72" s="2342"/>
      <c r="O72" s="2342"/>
      <c r="P72" s="2342"/>
      <c r="Q72" s="2342"/>
      <c r="R72" s="2342"/>
      <c r="S72" s="2342"/>
      <c r="T72" s="2342"/>
      <c r="U72" s="2342"/>
      <c r="V72" s="2342"/>
      <c r="W72" s="2342"/>
      <c r="X72" s="2342"/>
    </row>
    <row r="73" spans="1:24" ht="15" customHeight="1">
      <c r="J73" s="645"/>
      <c r="K73" s="645"/>
      <c r="L73" s="645"/>
      <c r="M73" s="645"/>
      <c r="N73" s="645"/>
      <c r="O73" s="645"/>
      <c r="P73" s="645"/>
      <c r="Q73" s="645"/>
      <c r="R73" s="645"/>
      <c r="S73" s="645"/>
      <c r="T73" s="645"/>
      <c r="U73" s="645"/>
      <c r="V73" s="645"/>
      <c r="W73" s="645"/>
      <c r="X73" s="645"/>
    </row>
    <row r="74" spans="1:24" s="659" customFormat="1" ht="15" customHeight="1">
      <c r="A74" s="2335" t="s">
        <v>1504</v>
      </c>
      <c r="B74" s="2335"/>
      <c r="C74" s="2335"/>
      <c r="D74" s="2335"/>
      <c r="E74" s="671" t="s">
        <v>1516</v>
      </c>
      <c r="F74" s="2343" t="s">
        <v>1553</v>
      </c>
      <c r="G74" s="2343"/>
      <c r="H74" s="2343"/>
      <c r="I74" s="2343"/>
      <c r="J74" s="2343"/>
      <c r="K74" s="2343"/>
      <c r="L74" s="2343"/>
      <c r="M74" s="2343"/>
      <c r="N74" s="2343"/>
      <c r="O74" s="2343"/>
      <c r="P74" s="2343"/>
      <c r="Q74" s="2343"/>
      <c r="R74" s="2343"/>
      <c r="S74" s="2343"/>
      <c r="T74" s="2343"/>
      <c r="U74" s="2343"/>
      <c r="V74" s="2343"/>
      <c r="W74" s="2343"/>
      <c r="X74" s="2343"/>
    </row>
    <row r="75" spans="1:24" s="659" customFormat="1" ht="15" customHeight="1">
      <c r="A75" s="2335" t="s">
        <v>1506</v>
      </c>
      <c r="B75" s="2335"/>
      <c r="C75" s="2335"/>
      <c r="D75" s="2335"/>
      <c r="E75" s="671" t="s">
        <v>1516</v>
      </c>
      <c r="F75" s="2336" t="s">
        <v>1558</v>
      </c>
      <c r="G75" s="2336"/>
      <c r="H75" s="2336"/>
      <c r="I75" s="2336"/>
      <c r="J75" s="2336"/>
      <c r="K75" s="665" t="s">
        <v>1547</v>
      </c>
      <c r="L75" s="2337">
        <v>44150</v>
      </c>
      <c r="M75" s="2337"/>
      <c r="N75" s="2337"/>
      <c r="O75" s="2337"/>
      <c r="P75" s="2337"/>
    </row>
    <row r="76" spans="1:24" ht="15" customHeight="1">
      <c r="A76" s="651"/>
      <c r="B76" s="8"/>
      <c r="C76" s="8"/>
      <c r="D76" s="8"/>
      <c r="E76" s="8"/>
      <c r="F76" s="8"/>
      <c r="G76" s="8"/>
      <c r="H76" s="676"/>
      <c r="I76" s="676"/>
      <c r="J76" s="645"/>
      <c r="K76" s="645"/>
      <c r="L76" s="645"/>
      <c r="M76" s="645"/>
      <c r="N76" s="645"/>
      <c r="O76" s="645"/>
      <c r="P76" s="645"/>
      <c r="Q76" s="645"/>
      <c r="R76" s="645"/>
      <c r="S76" s="645"/>
      <c r="T76" s="645"/>
      <c r="U76" s="645"/>
      <c r="V76" s="645"/>
      <c r="W76" s="645"/>
      <c r="X76" s="645"/>
    </row>
    <row r="77" spans="1:24" ht="15" customHeight="1">
      <c r="A77" s="2333" t="s">
        <v>1557</v>
      </c>
      <c r="B77" s="2333"/>
      <c r="C77" s="2333"/>
      <c r="D77" s="2333"/>
      <c r="E77" s="2333"/>
      <c r="F77" s="2333"/>
      <c r="G77" s="2333"/>
      <c r="H77" s="2333"/>
      <c r="I77" s="2333"/>
      <c r="J77" s="2333"/>
      <c r="K77" s="2333"/>
      <c r="L77" s="2333"/>
      <c r="M77" s="2333"/>
      <c r="N77" s="2333"/>
      <c r="O77" s="2333"/>
      <c r="P77" s="2333"/>
      <c r="Q77" s="2333"/>
      <c r="R77" s="2333"/>
      <c r="S77" s="2333"/>
      <c r="T77" s="2333"/>
      <c r="U77" s="2333"/>
      <c r="V77" s="2333"/>
      <c r="W77" s="2333"/>
      <c r="X77" s="2333"/>
    </row>
    <row r="78" spans="1:24" ht="13.5">
      <c r="A78" s="677" t="s">
        <v>1517</v>
      </c>
      <c r="B78" s="649" t="s">
        <v>1518</v>
      </c>
      <c r="C78" s="971" t="s">
        <v>1519</v>
      </c>
      <c r="D78" s="971"/>
      <c r="E78" s="971"/>
      <c r="F78" s="2334" t="s">
        <v>1520</v>
      </c>
      <c r="G78" s="2334"/>
      <c r="H78" s="2334"/>
      <c r="I78" s="2334" t="s">
        <v>1521</v>
      </c>
      <c r="J78" s="2334"/>
      <c r="K78" s="2334"/>
      <c r="L78" s="910" t="s">
        <v>1522</v>
      </c>
      <c r="M78" s="910"/>
      <c r="N78" s="910"/>
      <c r="O78" s="910"/>
      <c r="P78" s="910"/>
      <c r="Q78" s="910"/>
      <c r="R78" s="910"/>
      <c r="S78" s="910"/>
      <c r="T78" s="910"/>
      <c r="U78" s="910"/>
      <c r="V78" s="910"/>
      <c r="W78" s="910"/>
      <c r="X78" s="910"/>
    </row>
    <row r="79" spans="1:24" ht="13.5">
      <c r="A79" s="643">
        <v>1</v>
      </c>
      <c r="B79" s="650" t="s">
        <v>1517</v>
      </c>
      <c r="C79" s="2324" t="s">
        <v>778</v>
      </c>
      <c r="D79" s="2324"/>
      <c r="E79" s="2324"/>
      <c r="F79" s="2324" t="s">
        <v>1555</v>
      </c>
      <c r="G79" s="2324"/>
      <c r="H79" s="2324"/>
      <c r="I79" s="2328"/>
      <c r="J79" s="2328"/>
      <c r="K79" s="2328"/>
      <c r="L79" s="968"/>
      <c r="M79" s="960"/>
      <c r="N79" s="960"/>
      <c r="O79" s="960"/>
      <c r="P79" s="960"/>
      <c r="Q79" s="960"/>
      <c r="R79" s="960"/>
      <c r="S79" s="960"/>
      <c r="T79" s="960"/>
      <c r="U79" s="960"/>
      <c r="V79" s="960"/>
      <c r="W79" s="960"/>
      <c r="X79" s="969"/>
    </row>
    <row r="80" spans="1:24" ht="13.5">
      <c r="A80" s="643">
        <v>2</v>
      </c>
      <c r="B80" s="650" t="s">
        <v>1501</v>
      </c>
      <c r="C80" s="2324" t="s">
        <v>778</v>
      </c>
      <c r="D80" s="2324"/>
      <c r="E80" s="2324"/>
      <c r="F80" s="2324" t="s">
        <v>1555</v>
      </c>
      <c r="G80" s="2324"/>
      <c r="H80" s="2324"/>
      <c r="I80" s="2328"/>
      <c r="J80" s="2328"/>
      <c r="K80" s="2328"/>
      <c r="L80" s="968"/>
      <c r="M80" s="960"/>
      <c r="N80" s="960"/>
      <c r="O80" s="960"/>
      <c r="P80" s="960"/>
      <c r="Q80" s="960"/>
      <c r="R80" s="960"/>
      <c r="S80" s="960"/>
      <c r="T80" s="960"/>
      <c r="U80" s="960"/>
      <c r="V80" s="960"/>
      <c r="W80" s="960"/>
      <c r="X80" s="969"/>
    </row>
    <row r="81" spans="1:24" ht="13.5">
      <c r="A81" s="643">
        <v>3</v>
      </c>
      <c r="B81" s="650" t="s">
        <v>1526</v>
      </c>
      <c r="C81" s="2324"/>
      <c r="D81" s="2324"/>
      <c r="E81" s="2324"/>
      <c r="F81" s="2324"/>
      <c r="G81" s="2324"/>
      <c r="H81" s="2324"/>
      <c r="I81" s="2328"/>
      <c r="J81" s="2328"/>
      <c r="K81" s="2328"/>
      <c r="L81" s="968" t="s">
        <v>1554</v>
      </c>
      <c r="M81" s="960"/>
      <c r="N81" s="960"/>
      <c r="O81" s="960"/>
      <c r="P81" s="960"/>
      <c r="Q81" s="960"/>
      <c r="R81" s="960"/>
      <c r="S81" s="960"/>
      <c r="T81" s="960"/>
      <c r="U81" s="960"/>
      <c r="V81" s="960"/>
      <c r="W81" s="960"/>
      <c r="X81" s="969"/>
    </row>
    <row r="82" spans="1:24" ht="13.5">
      <c r="A82" s="643">
        <v>4</v>
      </c>
      <c r="B82" s="650" t="s">
        <v>1527</v>
      </c>
      <c r="C82" s="2324"/>
      <c r="D82" s="2324"/>
      <c r="E82" s="2324"/>
      <c r="F82" s="2324"/>
      <c r="G82" s="2324"/>
      <c r="H82" s="2324"/>
      <c r="I82" s="2328"/>
      <c r="J82" s="2328"/>
      <c r="K82" s="2328"/>
      <c r="L82" s="968"/>
      <c r="M82" s="960"/>
      <c r="N82" s="960"/>
      <c r="O82" s="960"/>
      <c r="P82" s="960"/>
      <c r="Q82" s="960"/>
      <c r="R82" s="960"/>
      <c r="S82" s="960"/>
      <c r="T82" s="960"/>
      <c r="U82" s="960"/>
      <c r="V82" s="960"/>
      <c r="W82" s="960"/>
      <c r="X82" s="969"/>
    </row>
    <row r="83" spans="1:24" ht="13.5">
      <c r="A83" s="643">
        <v>5</v>
      </c>
      <c r="B83" s="650" t="s">
        <v>1528</v>
      </c>
      <c r="C83" s="2324"/>
      <c r="D83" s="2324"/>
      <c r="E83" s="2324"/>
      <c r="F83" s="2324"/>
      <c r="G83" s="2324"/>
      <c r="H83" s="2324"/>
      <c r="I83" s="2328"/>
      <c r="J83" s="2328"/>
      <c r="K83" s="2328"/>
      <c r="L83" s="968"/>
      <c r="M83" s="960"/>
      <c r="N83" s="960"/>
      <c r="O83" s="960"/>
      <c r="P83" s="960"/>
      <c r="Q83" s="960"/>
      <c r="R83" s="960"/>
      <c r="S83" s="960"/>
      <c r="T83" s="960"/>
      <c r="U83" s="960"/>
      <c r="V83" s="960"/>
      <c r="W83" s="960"/>
      <c r="X83" s="969"/>
    </row>
    <row r="84" spans="1:24" ht="13.5">
      <c r="A84" s="643">
        <v>6</v>
      </c>
      <c r="B84" s="650" t="s">
        <v>1529</v>
      </c>
      <c r="C84" s="2324"/>
      <c r="D84" s="2324"/>
      <c r="E84" s="2324"/>
      <c r="F84" s="2324"/>
      <c r="G84" s="2324"/>
      <c r="H84" s="2324"/>
      <c r="I84" s="2324"/>
      <c r="J84" s="2324"/>
      <c r="K84" s="2324"/>
      <c r="L84" s="968"/>
      <c r="M84" s="960"/>
      <c r="N84" s="960"/>
      <c r="O84" s="960"/>
      <c r="P84" s="960"/>
      <c r="Q84" s="960"/>
      <c r="R84" s="960"/>
      <c r="S84" s="960"/>
      <c r="T84" s="960"/>
      <c r="U84" s="960"/>
      <c r="V84" s="960"/>
      <c r="W84" s="960"/>
      <c r="X84" s="969"/>
    </row>
    <row r="85" spans="1:24" ht="13.5">
      <c r="A85" s="643">
        <v>7</v>
      </c>
      <c r="B85" s="650" t="s">
        <v>1530</v>
      </c>
      <c r="C85" s="2324"/>
      <c r="D85" s="2324"/>
      <c r="E85" s="2324"/>
      <c r="F85" s="2324" t="s">
        <v>778</v>
      </c>
      <c r="G85" s="2324"/>
      <c r="H85" s="2324"/>
      <c r="I85" s="2324" t="s">
        <v>778</v>
      </c>
      <c r="J85" s="2324"/>
      <c r="K85" s="2324"/>
      <c r="L85" s="968"/>
      <c r="M85" s="960"/>
      <c r="N85" s="960"/>
      <c r="O85" s="960"/>
      <c r="P85" s="960"/>
      <c r="Q85" s="960"/>
      <c r="R85" s="960"/>
      <c r="S85" s="960"/>
      <c r="T85" s="960"/>
      <c r="U85" s="960"/>
      <c r="V85" s="960"/>
      <c r="W85" s="960"/>
      <c r="X85" s="969"/>
    </row>
    <row r="86" spans="1:24" ht="13.5">
      <c r="A86" s="643">
        <v>8</v>
      </c>
      <c r="B86" s="650" t="s">
        <v>1531</v>
      </c>
      <c r="C86" s="2324"/>
      <c r="D86" s="2324"/>
      <c r="E86" s="2324"/>
      <c r="F86" s="2324" t="s">
        <v>778</v>
      </c>
      <c r="G86" s="2324"/>
      <c r="H86" s="2324"/>
      <c r="I86" s="2324" t="s">
        <v>778</v>
      </c>
      <c r="J86" s="2324"/>
      <c r="K86" s="2324"/>
      <c r="L86" s="968"/>
      <c r="M86" s="960"/>
      <c r="N86" s="960"/>
      <c r="O86" s="960"/>
      <c r="P86" s="960"/>
      <c r="Q86" s="960"/>
      <c r="R86" s="960"/>
      <c r="S86" s="960"/>
      <c r="T86" s="960"/>
      <c r="U86" s="960"/>
      <c r="V86" s="960"/>
      <c r="W86" s="960"/>
      <c r="X86" s="969"/>
    </row>
    <row r="87" spans="1:24" ht="13.5">
      <c r="A87" s="643">
        <v>9</v>
      </c>
      <c r="B87" s="650" t="s">
        <v>913</v>
      </c>
      <c r="C87" s="2324"/>
      <c r="D87" s="2324"/>
      <c r="E87" s="2324"/>
      <c r="F87" s="2324"/>
      <c r="G87" s="2324"/>
      <c r="H87" s="2324"/>
      <c r="I87" s="2324"/>
      <c r="J87" s="2324"/>
      <c r="K87" s="2324"/>
      <c r="L87" s="968"/>
      <c r="M87" s="960"/>
      <c r="N87" s="960"/>
      <c r="O87" s="960"/>
      <c r="P87" s="960"/>
      <c r="Q87" s="960"/>
      <c r="R87" s="960"/>
      <c r="S87" s="960"/>
      <c r="T87" s="960"/>
      <c r="U87" s="960"/>
      <c r="V87" s="960"/>
      <c r="W87" s="960"/>
      <c r="X87" s="969"/>
    </row>
    <row r="88" spans="1:24" ht="13.5">
      <c r="A88" s="643">
        <v>10</v>
      </c>
      <c r="B88" s="650" t="s">
        <v>1526</v>
      </c>
      <c r="C88" s="2324"/>
      <c r="D88" s="2324"/>
      <c r="E88" s="2324"/>
      <c r="F88" s="2324"/>
      <c r="G88" s="2324"/>
      <c r="H88" s="2324"/>
      <c r="I88" s="2324"/>
      <c r="J88" s="2324"/>
      <c r="K88" s="2324"/>
      <c r="L88" s="968"/>
      <c r="M88" s="960"/>
      <c r="N88" s="960"/>
      <c r="O88" s="960"/>
      <c r="P88" s="960"/>
      <c r="Q88" s="960"/>
      <c r="R88" s="960"/>
      <c r="S88" s="960"/>
      <c r="T88" s="960"/>
      <c r="U88" s="960"/>
      <c r="V88" s="960"/>
      <c r="W88" s="960"/>
      <c r="X88" s="969"/>
    </row>
    <row r="89" spans="1:24" ht="13.5">
      <c r="A89" s="643">
        <v>11</v>
      </c>
      <c r="B89" s="650" t="s">
        <v>1527</v>
      </c>
      <c r="C89" s="2324"/>
      <c r="D89" s="2324"/>
      <c r="E89" s="2324"/>
      <c r="F89" s="2324"/>
      <c r="G89" s="2324"/>
      <c r="H89" s="2324"/>
      <c r="I89" s="2328"/>
      <c r="J89" s="2328"/>
      <c r="K89" s="2328"/>
      <c r="L89" s="968"/>
      <c r="M89" s="960"/>
      <c r="N89" s="960"/>
      <c r="O89" s="960"/>
      <c r="P89" s="960"/>
      <c r="Q89" s="960"/>
      <c r="R89" s="960"/>
      <c r="S89" s="960"/>
      <c r="T89" s="960"/>
      <c r="U89" s="960"/>
      <c r="V89" s="960"/>
      <c r="W89" s="960"/>
      <c r="X89" s="969"/>
    </row>
    <row r="90" spans="1:24" ht="13.5">
      <c r="A90" s="643">
        <v>12</v>
      </c>
      <c r="B90" s="650" t="s">
        <v>1528</v>
      </c>
      <c r="C90" s="2324"/>
      <c r="D90" s="2324"/>
      <c r="E90" s="2324"/>
      <c r="F90" s="2324"/>
      <c r="G90" s="2324"/>
      <c r="H90" s="2324"/>
      <c r="I90" s="2328"/>
      <c r="J90" s="2328"/>
      <c r="K90" s="2328"/>
      <c r="L90" s="968"/>
      <c r="M90" s="960"/>
      <c r="N90" s="960"/>
      <c r="O90" s="960"/>
      <c r="P90" s="960"/>
      <c r="Q90" s="960"/>
      <c r="R90" s="960"/>
      <c r="S90" s="960"/>
      <c r="T90" s="960"/>
      <c r="U90" s="960"/>
      <c r="V90" s="960"/>
      <c r="W90" s="960"/>
      <c r="X90" s="969"/>
    </row>
    <row r="91" spans="1:24" ht="13.5">
      <c r="A91" s="643">
        <v>13</v>
      </c>
      <c r="B91" s="650" t="s">
        <v>1529</v>
      </c>
      <c r="C91" s="2324"/>
      <c r="D91" s="2324"/>
      <c r="E91" s="2324"/>
      <c r="F91" s="2324"/>
      <c r="G91" s="2324"/>
      <c r="H91" s="2324"/>
      <c r="I91" s="2328"/>
      <c r="J91" s="2328"/>
      <c r="K91" s="2328"/>
      <c r="L91" s="968"/>
      <c r="M91" s="960"/>
      <c r="N91" s="960"/>
      <c r="O91" s="960"/>
      <c r="P91" s="960"/>
      <c r="Q91" s="960"/>
      <c r="R91" s="960"/>
      <c r="S91" s="960"/>
      <c r="T91" s="960"/>
      <c r="U91" s="960"/>
      <c r="V91" s="960"/>
      <c r="W91" s="960"/>
      <c r="X91" s="969"/>
    </row>
    <row r="92" spans="1:24" ht="13.5">
      <c r="A92" s="643">
        <v>14</v>
      </c>
      <c r="B92" s="650" t="s">
        <v>1530</v>
      </c>
      <c r="C92" s="2324"/>
      <c r="D92" s="2324"/>
      <c r="E92" s="2324"/>
      <c r="F92" s="2324" t="s">
        <v>778</v>
      </c>
      <c r="G92" s="2324"/>
      <c r="H92" s="2324"/>
      <c r="I92" s="2328"/>
      <c r="J92" s="2328"/>
      <c r="K92" s="2328"/>
      <c r="L92" s="968" t="s">
        <v>1561</v>
      </c>
      <c r="M92" s="960"/>
      <c r="N92" s="960"/>
      <c r="O92" s="960"/>
      <c r="P92" s="960"/>
      <c r="Q92" s="960"/>
      <c r="R92" s="960"/>
      <c r="S92" s="960"/>
      <c r="T92" s="960"/>
      <c r="U92" s="960"/>
      <c r="V92" s="960"/>
      <c r="W92" s="960"/>
      <c r="X92" s="969"/>
    </row>
    <row r="93" spans="1:24" ht="13.5">
      <c r="A93" s="643">
        <v>15</v>
      </c>
      <c r="B93" s="650" t="s">
        <v>1531</v>
      </c>
      <c r="C93" s="2324"/>
      <c r="D93" s="2324"/>
      <c r="E93" s="2324"/>
      <c r="F93" s="2324" t="s">
        <v>778</v>
      </c>
      <c r="G93" s="2324"/>
      <c r="H93" s="2324"/>
      <c r="I93" s="2328" t="s">
        <v>778</v>
      </c>
      <c r="J93" s="2328"/>
      <c r="K93" s="2328"/>
      <c r="L93" s="968"/>
      <c r="M93" s="960"/>
      <c r="N93" s="960"/>
      <c r="O93" s="960"/>
      <c r="P93" s="960"/>
      <c r="Q93" s="960"/>
      <c r="R93" s="960"/>
      <c r="S93" s="960"/>
      <c r="T93" s="960"/>
      <c r="U93" s="960"/>
      <c r="V93" s="960"/>
      <c r="W93" s="960"/>
      <c r="X93" s="969"/>
    </row>
    <row r="94" spans="1:24" ht="13.5">
      <c r="A94" s="643">
        <v>16</v>
      </c>
      <c r="B94" s="650" t="s">
        <v>913</v>
      </c>
      <c r="C94" s="2324"/>
      <c r="D94" s="2324"/>
      <c r="E94" s="2324"/>
      <c r="F94" s="2324"/>
      <c r="G94" s="2324"/>
      <c r="H94" s="2324"/>
      <c r="I94" s="2328" t="s">
        <v>778</v>
      </c>
      <c r="J94" s="2328"/>
      <c r="K94" s="2328"/>
      <c r="L94" s="968"/>
      <c r="M94" s="960"/>
      <c r="N94" s="960"/>
      <c r="O94" s="960"/>
      <c r="P94" s="960"/>
      <c r="Q94" s="960"/>
      <c r="R94" s="960"/>
      <c r="S94" s="960"/>
      <c r="T94" s="960"/>
      <c r="U94" s="960"/>
      <c r="V94" s="960"/>
      <c r="W94" s="960"/>
      <c r="X94" s="969"/>
    </row>
    <row r="95" spans="1:24" ht="13.5">
      <c r="A95" s="643">
        <v>17</v>
      </c>
      <c r="B95" s="650" t="s">
        <v>1526</v>
      </c>
      <c r="C95" s="2324"/>
      <c r="D95" s="2324"/>
      <c r="E95" s="2324"/>
      <c r="F95" s="2324"/>
      <c r="G95" s="2324"/>
      <c r="H95" s="2324"/>
      <c r="I95" s="2328"/>
      <c r="J95" s="2328"/>
      <c r="K95" s="2328"/>
      <c r="L95" s="968"/>
      <c r="M95" s="960"/>
      <c r="N95" s="960"/>
      <c r="O95" s="960"/>
      <c r="P95" s="960"/>
      <c r="Q95" s="960"/>
      <c r="R95" s="960"/>
      <c r="S95" s="960"/>
      <c r="T95" s="960"/>
      <c r="U95" s="960"/>
      <c r="V95" s="960"/>
      <c r="W95" s="960"/>
      <c r="X95" s="969"/>
    </row>
    <row r="96" spans="1:24" ht="13.5">
      <c r="A96" s="643">
        <v>18</v>
      </c>
      <c r="B96" s="650" t="s">
        <v>1527</v>
      </c>
      <c r="C96" s="2324"/>
      <c r="D96" s="2324"/>
      <c r="E96" s="2324"/>
      <c r="F96" s="2324"/>
      <c r="G96" s="2324"/>
      <c r="H96" s="2324"/>
      <c r="I96" s="2328"/>
      <c r="J96" s="2328"/>
      <c r="K96" s="2328"/>
      <c r="L96" s="968"/>
      <c r="M96" s="960"/>
      <c r="N96" s="960"/>
      <c r="O96" s="960"/>
      <c r="P96" s="960"/>
      <c r="Q96" s="960"/>
      <c r="R96" s="960"/>
      <c r="S96" s="960"/>
      <c r="T96" s="960"/>
      <c r="U96" s="960"/>
      <c r="V96" s="960"/>
      <c r="W96" s="960"/>
      <c r="X96" s="969"/>
    </row>
    <row r="97" spans="1:24" ht="13.5">
      <c r="A97" s="643">
        <v>19</v>
      </c>
      <c r="B97" s="650" t="s">
        <v>1528</v>
      </c>
      <c r="C97" s="2324"/>
      <c r="D97" s="2324"/>
      <c r="E97" s="2324"/>
      <c r="F97" s="2324"/>
      <c r="G97" s="2324"/>
      <c r="H97" s="2324"/>
      <c r="I97" s="2328"/>
      <c r="J97" s="2328"/>
      <c r="K97" s="2328"/>
      <c r="L97" s="968"/>
      <c r="M97" s="960"/>
      <c r="N97" s="960"/>
      <c r="O97" s="960"/>
      <c r="P97" s="960"/>
      <c r="Q97" s="960"/>
      <c r="R97" s="960"/>
      <c r="S97" s="960"/>
      <c r="T97" s="960"/>
      <c r="U97" s="960"/>
      <c r="V97" s="960"/>
      <c r="W97" s="960"/>
      <c r="X97" s="969"/>
    </row>
    <row r="98" spans="1:24" ht="13.5">
      <c r="A98" s="643">
        <v>20</v>
      </c>
      <c r="B98" s="650" t="s">
        <v>1529</v>
      </c>
      <c r="C98" s="2324"/>
      <c r="D98" s="2324"/>
      <c r="E98" s="2324"/>
      <c r="F98" s="2324"/>
      <c r="G98" s="2324"/>
      <c r="H98" s="2324"/>
      <c r="I98" s="2328"/>
      <c r="J98" s="2328"/>
      <c r="K98" s="2328"/>
      <c r="L98" s="968"/>
      <c r="M98" s="960"/>
      <c r="N98" s="960"/>
      <c r="O98" s="960"/>
      <c r="P98" s="960"/>
      <c r="Q98" s="960"/>
      <c r="R98" s="960"/>
      <c r="S98" s="960"/>
      <c r="T98" s="960"/>
      <c r="U98" s="960"/>
      <c r="V98" s="960"/>
      <c r="W98" s="960"/>
      <c r="X98" s="969"/>
    </row>
    <row r="99" spans="1:24" ht="13.5">
      <c r="A99" s="643">
        <v>21</v>
      </c>
      <c r="B99" s="650" t="s">
        <v>1530</v>
      </c>
      <c r="C99" s="2324"/>
      <c r="D99" s="2324"/>
      <c r="E99" s="2324"/>
      <c r="F99" s="2324" t="s">
        <v>778</v>
      </c>
      <c r="G99" s="2324"/>
      <c r="H99" s="2324"/>
      <c r="I99" s="2328"/>
      <c r="J99" s="2328"/>
      <c r="K99" s="2328"/>
      <c r="L99" s="968" t="s">
        <v>1562</v>
      </c>
      <c r="M99" s="960"/>
      <c r="N99" s="960"/>
      <c r="O99" s="960"/>
      <c r="P99" s="960"/>
      <c r="Q99" s="960"/>
      <c r="R99" s="960"/>
      <c r="S99" s="960"/>
      <c r="T99" s="960"/>
      <c r="U99" s="960"/>
      <c r="V99" s="960"/>
      <c r="W99" s="960"/>
      <c r="X99" s="969"/>
    </row>
    <row r="100" spans="1:24" ht="13.5">
      <c r="A100" s="643">
        <v>22</v>
      </c>
      <c r="B100" s="650" t="s">
        <v>1531</v>
      </c>
      <c r="C100" s="2324"/>
      <c r="D100" s="2324"/>
      <c r="E100" s="2324"/>
      <c r="F100" s="2324" t="s">
        <v>778</v>
      </c>
      <c r="G100" s="2324"/>
      <c r="H100" s="2324"/>
      <c r="I100" s="2328" t="s">
        <v>778</v>
      </c>
      <c r="J100" s="2328"/>
      <c r="K100" s="2328"/>
      <c r="L100" s="968"/>
      <c r="M100" s="960"/>
      <c r="N100" s="960"/>
      <c r="O100" s="960"/>
      <c r="P100" s="960"/>
      <c r="Q100" s="960"/>
      <c r="R100" s="960"/>
      <c r="S100" s="960"/>
      <c r="T100" s="960"/>
      <c r="U100" s="960"/>
      <c r="V100" s="960"/>
      <c r="W100" s="960"/>
      <c r="X100" s="969"/>
    </row>
    <row r="101" spans="1:24" ht="13.5">
      <c r="A101" s="643">
        <v>23</v>
      </c>
      <c r="B101" s="650" t="s">
        <v>913</v>
      </c>
      <c r="C101" s="2324"/>
      <c r="D101" s="2324"/>
      <c r="E101" s="2324"/>
      <c r="F101" s="2324" t="s">
        <v>778</v>
      </c>
      <c r="G101" s="2324"/>
      <c r="H101" s="2324"/>
      <c r="I101" s="2328" t="s">
        <v>778</v>
      </c>
      <c r="J101" s="2328"/>
      <c r="K101" s="2328"/>
      <c r="L101" s="968"/>
      <c r="M101" s="960"/>
      <c r="N101" s="960"/>
      <c r="O101" s="960"/>
      <c r="P101" s="960"/>
      <c r="Q101" s="960"/>
      <c r="R101" s="960"/>
      <c r="S101" s="960"/>
      <c r="T101" s="960"/>
      <c r="U101" s="960"/>
      <c r="V101" s="960"/>
      <c r="W101" s="960"/>
      <c r="X101" s="969"/>
    </row>
    <row r="102" spans="1:24" ht="13.5">
      <c r="A102" s="643">
        <v>24</v>
      </c>
      <c r="B102" s="650" t="s">
        <v>1526</v>
      </c>
      <c r="C102" s="2324"/>
      <c r="D102" s="2324"/>
      <c r="E102" s="2324"/>
      <c r="F102" s="2324"/>
      <c r="G102" s="2324"/>
      <c r="H102" s="2324"/>
      <c r="I102" s="2328" t="s">
        <v>778</v>
      </c>
      <c r="J102" s="2328"/>
      <c r="K102" s="2328"/>
      <c r="L102" s="968"/>
      <c r="M102" s="960"/>
      <c r="N102" s="960"/>
      <c r="O102" s="960"/>
      <c r="P102" s="960"/>
      <c r="Q102" s="960"/>
      <c r="R102" s="960"/>
      <c r="S102" s="960"/>
      <c r="T102" s="960"/>
      <c r="U102" s="960"/>
      <c r="V102" s="960"/>
      <c r="W102" s="960"/>
      <c r="X102" s="969"/>
    </row>
    <row r="103" spans="1:24" ht="13.5">
      <c r="A103" s="643">
        <v>25</v>
      </c>
      <c r="B103" s="650" t="s">
        <v>1527</v>
      </c>
      <c r="C103" s="2324"/>
      <c r="D103" s="2324"/>
      <c r="E103" s="2324"/>
      <c r="F103" s="2324"/>
      <c r="G103" s="2324"/>
      <c r="H103" s="2324"/>
      <c r="I103" s="2328"/>
      <c r="J103" s="2328"/>
      <c r="K103" s="2328"/>
      <c r="L103" s="968"/>
      <c r="M103" s="960"/>
      <c r="N103" s="960"/>
      <c r="O103" s="960"/>
      <c r="P103" s="960"/>
      <c r="Q103" s="960"/>
      <c r="R103" s="960"/>
      <c r="S103" s="960"/>
      <c r="T103" s="960"/>
      <c r="U103" s="960"/>
      <c r="V103" s="960"/>
      <c r="W103" s="960"/>
      <c r="X103" s="969"/>
    </row>
    <row r="104" spans="1:24" ht="13.5">
      <c r="A104" s="643">
        <v>26</v>
      </c>
      <c r="B104" s="650" t="s">
        <v>1528</v>
      </c>
      <c r="C104" s="2324"/>
      <c r="D104" s="2324"/>
      <c r="E104" s="2324"/>
      <c r="F104" s="2324"/>
      <c r="G104" s="2324"/>
      <c r="H104" s="2324"/>
      <c r="I104" s="2328"/>
      <c r="J104" s="2328"/>
      <c r="K104" s="2328"/>
      <c r="L104" s="968"/>
      <c r="M104" s="960"/>
      <c r="N104" s="960"/>
      <c r="O104" s="960"/>
      <c r="P104" s="960"/>
      <c r="Q104" s="960"/>
      <c r="R104" s="960"/>
      <c r="S104" s="960"/>
      <c r="T104" s="960"/>
      <c r="U104" s="960"/>
      <c r="V104" s="960"/>
      <c r="W104" s="960"/>
      <c r="X104" s="969"/>
    </row>
    <row r="105" spans="1:24" ht="13.5">
      <c r="A105" s="643">
        <v>27</v>
      </c>
      <c r="B105" s="650" t="s">
        <v>1529</v>
      </c>
      <c r="C105" s="2324"/>
      <c r="D105" s="2324"/>
      <c r="E105" s="2324"/>
      <c r="F105" s="2324"/>
      <c r="G105" s="2324"/>
      <c r="H105" s="2324"/>
      <c r="I105" s="2328"/>
      <c r="J105" s="2328"/>
      <c r="K105" s="2328"/>
      <c r="L105" s="968"/>
      <c r="M105" s="960"/>
      <c r="N105" s="960"/>
      <c r="O105" s="960"/>
      <c r="P105" s="960"/>
      <c r="Q105" s="960"/>
      <c r="R105" s="960"/>
      <c r="S105" s="960"/>
      <c r="T105" s="960"/>
      <c r="U105" s="960"/>
      <c r="V105" s="960"/>
      <c r="W105" s="960"/>
      <c r="X105" s="969"/>
    </row>
    <row r="106" spans="1:24" ht="13.5">
      <c r="A106" s="643">
        <v>28</v>
      </c>
      <c r="B106" s="650" t="s">
        <v>1530</v>
      </c>
      <c r="C106" s="2324"/>
      <c r="D106" s="2324"/>
      <c r="E106" s="2324"/>
      <c r="F106" s="2324" t="s">
        <v>778</v>
      </c>
      <c r="G106" s="2324"/>
      <c r="H106" s="2324"/>
      <c r="I106" s="2328" t="s">
        <v>778</v>
      </c>
      <c r="J106" s="2328"/>
      <c r="K106" s="2328"/>
      <c r="L106" s="968"/>
      <c r="M106" s="960"/>
      <c r="N106" s="960"/>
      <c r="O106" s="960"/>
      <c r="P106" s="960"/>
      <c r="Q106" s="960"/>
      <c r="R106" s="960"/>
      <c r="S106" s="960"/>
      <c r="T106" s="960"/>
      <c r="U106" s="960"/>
      <c r="V106" s="960"/>
      <c r="W106" s="960"/>
      <c r="X106" s="969"/>
    </row>
    <row r="107" spans="1:24" ht="13.5">
      <c r="A107" s="643">
        <v>29</v>
      </c>
      <c r="B107" s="650" t="s">
        <v>1531</v>
      </c>
      <c r="C107" s="2324" t="s">
        <v>778</v>
      </c>
      <c r="D107" s="2324"/>
      <c r="E107" s="2324"/>
      <c r="F107" s="2324" t="s">
        <v>1555</v>
      </c>
      <c r="G107" s="2324"/>
      <c r="H107" s="2324"/>
      <c r="I107" s="2328"/>
      <c r="J107" s="2328"/>
      <c r="K107" s="2328"/>
      <c r="L107" s="968" t="s">
        <v>1556</v>
      </c>
      <c r="M107" s="960"/>
      <c r="N107" s="960"/>
      <c r="O107" s="960"/>
      <c r="P107" s="960"/>
      <c r="Q107" s="960"/>
      <c r="R107" s="960"/>
      <c r="S107" s="960"/>
      <c r="T107" s="960"/>
      <c r="U107" s="960"/>
      <c r="V107" s="960"/>
      <c r="W107" s="960"/>
      <c r="X107" s="969"/>
    </row>
    <row r="108" spans="1:24" ht="13.5">
      <c r="A108" s="643">
        <v>30</v>
      </c>
      <c r="B108" s="650" t="s">
        <v>1501</v>
      </c>
      <c r="C108" s="2324" t="s">
        <v>778</v>
      </c>
      <c r="D108" s="2324"/>
      <c r="E108" s="2324"/>
      <c r="F108" s="2324" t="s">
        <v>1555</v>
      </c>
      <c r="G108" s="2324"/>
      <c r="H108" s="2324"/>
      <c r="I108" s="2328"/>
      <c r="J108" s="2328"/>
      <c r="K108" s="2328"/>
      <c r="L108" s="968" t="s">
        <v>1556</v>
      </c>
      <c r="M108" s="960"/>
      <c r="N108" s="960"/>
      <c r="O108" s="960"/>
      <c r="P108" s="960"/>
      <c r="Q108" s="960"/>
      <c r="R108" s="960"/>
      <c r="S108" s="960"/>
      <c r="T108" s="960"/>
      <c r="U108" s="960"/>
      <c r="V108" s="960"/>
      <c r="W108" s="960"/>
      <c r="X108" s="969"/>
    </row>
    <row r="109" spans="1:24" ht="14.25" thickBot="1">
      <c r="A109" s="680">
        <v>31</v>
      </c>
      <c r="B109" s="683" t="s">
        <v>1532</v>
      </c>
      <c r="C109" s="2329" t="s">
        <v>778</v>
      </c>
      <c r="D109" s="2329"/>
      <c r="E109" s="2329"/>
      <c r="F109" s="2329" t="s">
        <v>1555</v>
      </c>
      <c r="G109" s="2329"/>
      <c r="H109" s="2329"/>
      <c r="I109" s="2344"/>
      <c r="J109" s="2344"/>
      <c r="K109" s="2344"/>
      <c r="L109" s="2330" t="s">
        <v>1556</v>
      </c>
      <c r="M109" s="2331"/>
      <c r="N109" s="2331"/>
      <c r="O109" s="2331"/>
      <c r="P109" s="2331"/>
      <c r="Q109" s="2331"/>
      <c r="R109" s="2331"/>
      <c r="S109" s="2331"/>
      <c r="T109" s="2331"/>
      <c r="U109" s="2331"/>
      <c r="V109" s="2331"/>
      <c r="W109" s="2331"/>
      <c r="X109" s="2332"/>
    </row>
    <row r="110" spans="1:24" ht="14.25" thickTop="1">
      <c r="A110" s="388" t="s">
        <v>1523</v>
      </c>
      <c r="B110" s="682">
        <f>COUNTA(B79:B109)</f>
        <v>31</v>
      </c>
      <c r="C110" s="2321">
        <f>COUNTIF(C79:C109,"○")</f>
        <v>5</v>
      </c>
      <c r="D110" s="2322"/>
      <c r="E110" s="2323"/>
      <c r="F110" s="2321">
        <f>COUNTIF(F79:F109,"○")</f>
        <v>8</v>
      </c>
      <c r="G110" s="2322"/>
      <c r="H110" s="2323"/>
      <c r="I110" s="2321">
        <f>COUNTIF(I79:I109,"○")</f>
        <v>8</v>
      </c>
      <c r="J110" s="2322"/>
      <c r="K110" s="2323"/>
      <c r="L110" s="928"/>
      <c r="M110" s="929"/>
      <c r="N110" s="929"/>
      <c r="O110" s="929"/>
      <c r="P110" s="929"/>
      <c r="Q110" s="929"/>
      <c r="R110" s="929"/>
      <c r="S110" s="929"/>
      <c r="T110" s="929"/>
      <c r="U110" s="929"/>
      <c r="V110" s="929"/>
      <c r="W110" s="929"/>
      <c r="X110" s="930"/>
    </row>
    <row r="111" spans="1:24" ht="13.5">
      <c r="A111" s="648" t="s">
        <v>1524</v>
      </c>
      <c r="B111" s="698">
        <f>B110</f>
        <v>31</v>
      </c>
      <c r="C111" s="1022">
        <f>C110</f>
        <v>5</v>
      </c>
      <c r="D111" s="1022"/>
      <c r="E111" s="1022"/>
      <c r="F111" s="1022">
        <f>F110</f>
        <v>8</v>
      </c>
      <c r="G111" s="1022"/>
      <c r="H111" s="1022"/>
      <c r="I111" s="1022">
        <f>I110</f>
        <v>8</v>
      </c>
      <c r="J111" s="1022"/>
      <c r="K111" s="1022"/>
      <c r="L111" s="965"/>
      <c r="M111" s="966"/>
      <c r="N111" s="966"/>
      <c r="O111" s="966"/>
      <c r="P111" s="966"/>
      <c r="Q111" s="966"/>
      <c r="R111" s="966"/>
      <c r="S111" s="966"/>
      <c r="T111" s="966"/>
      <c r="U111" s="966"/>
      <c r="V111" s="966"/>
      <c r="W111" s="966"/>
      <c r="X111" s="967"/>
    </row>
    <row r="112" spans="1:24" ht="13.5">
      <c r="A112" s="291" t="s">
        <v>1525</v>
      </c>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row>
    <row r="113" spans="1:24" ht="13.5" customHeight="1">
      <c r="A113" s="130" t="s">
        <v>1550</v>
      </c>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row>
    <row r="114" spans="1:24" ht="13.5">
      <c r="A114" s="130" t="s">
        <v>1551</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row>
  </sheetData>
  <mergeCells count="315">
    <mergeCell ref="P2:R3"/>
    <mergeCell ref="S2:X2"/>
    <mergeCell ref="S3:U3"/>
    <mergeCell ref="V3:X3"/>
    <mergeCell ref="P4:R6"/>
    <mergeCell ref="S4:U6"/>
    <mergeCell ref="V4:X6"/>
    <mergeCell ref="A14:X15"/>
    <mergeCell ref="A17:D17"/>
    <mergeCell ref="F17:X17"/>
    <mergeCell ref="B2:E3"/>
    <mergeCell ref="A18:D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B59:E60"/>
    <mergeCell ref="P59:R60"/>
    <mergeCell ref="S59:X59"/>
    <mergeCell ref="S60:U60"/>
    <mergeCell ref="V60:X60"/>
    <mergeCell ref="F18:J18"/>
    <mergeCell ref="L18:P18"/>
    <mergeCell ref="C53:E53"/>
    <mergeCell ref="F53:H53"/>
    <mergeCell ref="I53:K53"/>
    <mergeCell ref="L53:X53"/>
    <mergeCell ref="C54:E54"/>
    <mergeCell ref="F54:H54"/>
    <mergeCell ref="I54:K54"/>
    <mergeCell ref="L54:X54"/>
    <mergeCell ref="C51:E51"/>
    <mergeCell ref="F51:H51"/>
    <mergeCell ref="I51:K51"/>
    <mergeCell ref="L51:X51"/>
    <mergeCell ref="C52:E52"/>
    <mergeCell ref="F52:H52"/>
    <mergeCell ref="I52:K52"/>
    <mergeCell ref="L52:X52"/>
    <mergeCell ref="C49:E49"/>
    <mergeCell ref="K69:N69"/>
    <mergeCell ref="O69:X69"/>
    <mergeCell ref="A71:X72"/>
    <mergeCell ref="A74:D74"/>
    <mergeCell ref="F74:X74"/>
    <mergeCell ref="A75:D75"/>
    <mergeCell ref="F75:J75"/>
    <mergeCell ref="L75:P75"/>
    <mergeCell ref="P61:R63"/>
    <mergeCell ref="S61:U63"/>
    <mergeCell ref="V61:X63"/>
    <mergeCell ref="S65:X65"/>
    <mergeCell ref="K67:N67"/>
    <mergeCell ref="K68:N68"/>
    <mergeCell ref="O68:X68"/>
    <mergeCell ref="A77:X77"/>
    <mergeCell ref="C78:E78"/>
    <mergeCell ref="F78:H78"/>
    <mergeCell ref="I78:K78"/>
    <mergeCell ref="L78:X78"/>
    <mergeCell ref="C79:E79"/>
    <mergeCell ref="F79:H79"/>
    <mergeCell ref="I79:K79"/>
    <mergeCell ref="L79:X79"/>
    <mergeCell ref="C82:E82"/>
    <mergeCell ref="F82:H82"/>
    <mergeCell ref="I82:K82"/>
    <mergeCell ref="L82:X82"/>
    <mergeCell ref="C83:E83"/>
    <mergeCell ref="F83:H83"/>
    <mergeCell ref="I83:K83"/>
    <mergeCell ref="L83:X83"/>
    <mergeCell ref="C80:E80"/>
    <mergeCell ref="F80:H80"/>
    <mergeCell ref="I80:K80"/>
    <mergeCell ref="L80:X80"/>
    <mergeCell ref="C81:E81"/>
    <mergeCell ref="F81:H81"/>
    <mergeCell ref="I81:K81"/>
    <mergeCell ref="L81:X81"/>
    <mergeCell ref="C86:E86"/>
    <mergeCell ref="F86:H86"/>
    <mergeCell ref="I86:K86"/>
    <mergeCell ref="L86:X86"/>
    <mergeCell ref="C87:E87"/>
    <mergeCell ref="F87:H87"/>
    <mergeCell ref="I87:K87"/>
    <mergeCell ref="L87:X87"/>
    <mergeCell ref="C84:E84"/>
    <mergeCell ref="F84:H84"/>
    <mergeCell ref="I84:K84"/>
    <mergeCell ref="L84:X84"/>
    <mergeCell ref="C85:E85"/>
    <mergeCell ref="F85:H85"/>
    <mergeCell ref="I85:K85"/>
    <mergeCell ref="L85:X85"/>
    <mergeCell ref="C90:E90"/>
    <mergeCell ref="F90:H90"/>
    <mergeCell ref="I90:K90"/>
    <mergeCell ref="L90:X90"/>
    <mergeCell ref="C91:E91"/>
    <mergeCell ref="F91:H91"/>
    <mergeCell ref="I91:K91"/>
    <mergeCell ref="L91:X91"/>
    <mergeCell ref="C88:E88"/>
    <mergeCell ref="F88:H88"/>
    <mergeCell ref="I88:K88"/>
    <mergeCell ref="L88:X88"/>
    <mergeCell ref="C89:E89"/>
    <mergeCell ref="F89:H89"/>
    <mergeCell ref="I89:K89"/>
    <mergeCell ref="L89:X89"/>
    <mergeCell ref="C94:E94"/>
    <mergeCell ref="F94:H94"/>
    <mergeCell ref="I94:K94"/>
    <mergeCell ref="L94:X94"/>
    <mergeCell ref="C95:E95"/>
    <mergeCell ref="F95:H95"/>
    <mergeCell ref="I95:K95"/>
    <mergeCell ref="L95:X95"/>
    <mergeCell ref="C92:E92"/>
    <mergeCell ref="F92:H92"/>
    <mergeCell ref="I92:K92"/>
    <mergeCell ref="L92:X92"/>
    <mergeCell ref="C93:E93"/>
    <mergeCell ref="F93:H93"/>
    <mergeCell ref="I93:K93"/>
    <mergeCell ref="L93:X93"/>
    <mergeCell ref="C98:E98"/>
    <mergeCell ref="F98:H98"/>
    <mergeCell ref="I98:K98"/>
    <mergeCell ref="L98:X98"/>
    <mergeCell ref="C99:E99"/>
    <mergeCell ref="F99:H99"/>
    <mergeCell ref="I99:K99"/>
    <mergeCell ref="L99:X99"/>
    <mergeCell ref="C96:E96"/>
    <mergeCell ref="F96:H96"/>
    <mergeCell ref="I96:K96"/>
    <mergeCell ref="L96:X96"/>
    <mergeCell ref="C97:E97"/>
    <mergeCell ref="F97:H97"/>
    <mergeCell ref="I97:K97"/>
    <mergeCell ref="L97:X97"/>
    <mergeCell ref="C102:E102"/>
    <mergeCell ref="F102:H102"/>
    <mergeCell ref="I102:K102"/>
    <mergeCell ref="L102:X102"/>
    <mergeCell ref="C103:E103"/>
    <mergeCell ref="F103:H103"/>
    <mergeCell ref="I103:K103"/>
    <mergeCell ref="L103:X103"/>
    <mergeCell ref="C100:E100"/>
    <mergeCell ref="F100:H100"/>
    <mergeCell ref="I100:K100"/>
    <mergeCell ref="L100:X100"/>
    <mergeCell ref="C101:E101"/>
    <mergeCell ref="F101:H101"/>
    <mergeCell ref="I101:K101"/>
    <mergeCell ref="L101:X101"/>
    <mergeCell ref="L107:X107"/>
    <mergeCell ref="C104:E104"/>
    <mergeCell ref="F104:H104"/>
    <mergeCell ref="I104:K104"/>
    <mergeCell ref="L104:X104"/>
    <mergeCell ref="C105:E105"/>
    <mergeCell ref="F105:H105"/>
    <mergeCell ref="I105:K105"/>
    <mergeCell ref="L105:X105"/>
    <mergeCell ref="Z2:AC2"/>
    <mergeCell ref="C110:E110"/>
    <mergeCell ref="F110:H110"/>
    <mergeCell ref="I110:K110"/>
    <mergeCell ref="L110:X110"/>
    <mergeCell ref="C111:E111"/>
    <mergeCell ref="F111:H111"/>
    <mergeCell ref="I111:K111"/>
    <mergeCell ref="L111:X111"/>
    <mergeCell ref="C108:E108"/>
    <mergeCell ref="F108:H108"/>
    <mergeCell ref="I108:K108"/>
    <mergeCell ref="L108:X108"/>
    <mergeCell ref="C109:E109"/>
    <mergeCell ref="F109:H109"/>
    <mergeCell ref="I109:K109"/>
    <mergeCell ref="L109:X109"/>
    <mergeCell ref="C106:E106"/>
    <mergeCell ref="F106:H106"/>
    <mergeCell ref="I106:K106"/>
    <mergeCell ref="L106:X106"/>
    <mergeCell ref="C107:E107"/>
    <mergeCell ref="F107:H107"/>
    <mergeCell ref="I107:K107"/>
  </mergeCells>
  <phoneticPr fontId="4"/>
  <dataValidations count="4">
    <dataValidation type="list" allowBlank="1" showInputMessage="1" showErrorMessage="1" sqref="A14:X15 A71:X72">
      <formula1>"現場閉所計画書,現場閉所実績書,現場閉所（計画・実績）書"</formula1>
    </dataValidation>
    <dataValidation type="list" allowBlank="1" showInputMessage="1" showErrorMessage="1" sqref="C22:E52 I22:K52 C79:E109 I79:K109">
      <formula1>"○"</formula1>
    </dataValidation>
    <dataValidation type="list" allowBlank="1" showInputMessage="1" showErrorMessage="1" sqref="F22:H52 F79:H109">
      <formula1>"○,－"</formula1>
    </dataValidation>
    <dataValidation type="list" allowBlank="1" showInputMessage="1" sqref="L75">
      <formula1>$L$14:$L$20</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7" max="23" man="1"/>
  </rowBreaks>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15" zoomScaleSheetLayoutView="100" workbookViewId="0">
      <selection activeCell="A14" sqref="A14:X15"/>
    </sheetView>
  </sheetViews>
  <sheetFormatPr defaultColWidth="9" defaultRowHeight="17.25" customHeight="1"/>
  <cols>
    <col min="1" max="24" width="3.625" style="672" customWidth="1"/>
    <col min="25" max="16384" width="9" style="672"/>
  </cols>
  <sheetData>
    <row r="1" spans="1:29" ht="17.25" customHeight="1" thickBot="1">
      <c r="X1" s="668" t="s">
        <v>1731</v>
      </c>
      <c r="Y1" s="559" t="s">
        <v>571</v>
      </c>
      <c r="Z1" s="710"/>
    </row>
    <row r="2" spans="1:29" ht="17.25" customHeight="1">
      <c r="A2" s="657"/>
      <c r="B2" s="657"/>
      <c r="C2" s="657"/>
      <c r="D2" s="657"/>
      <c r="E2" s="657"/>
      <c r="F2" s="657"/>
      <c r="G2" s="657"/>
      <c r="H2" s="657"/>
      <c r="I2" s="657"/>
      <c r="J2" s="657"/>
      <c r="K2" s="657"/>
      <c r="L2" s="657"/>
      <c r="M2" s="657"/>
      <c r="N2" s="657"/>
      <c r="O2" s="657"/>
      <c r="P2" s="914" t="s">
        <v>11</v>
      </c>
      <c r="Q2" s="915"/>
      <c r="R2" s="916"/>
      <c r="S2" s="965" t="s">
        <v>10</v>
      </c>
      <c r="T2" s="966"/>
      <c r="U2" s="966"/>
      <c r="V2" s="966"/>
      <c r="W2" s="966"/>
      <c r="X2" s="967"/>
      <c r="Z2" s="1594" t="s">
        <v>1657</v>
      </c>
      <c r="AA2" s="1595"/>
      <c r="AB2" s="1595"/>
      <c r="AC2" s="1596"/>
    </row>
    <row r="3" spans="1:29" ht="17.25" customHeight="1">
      <c r="A3" s="657"/>
      <c r="B3" s="657"/>
      <c r="C3" s="657"/>
      <c r="D3" s="657"/>
      <c r="E3" s="657"/>
      <c r="F3" s="657"/>
      <c r="G3" s="657"/>
      <c r="H3" s="657"/>
      <c r="I3" s="657"/>
      <c r="J3" s="657"/>
      <c r="K3" s="657"/>
      <c r="L3" s="657"/>
      <c r="M3" s="657"/>
      <c r="N3" s="657"/>
      <c r="O3" s="657"/>
      <c r="P3" s="917"/>
      <c r="Q3" s="918"/>
      <c r="R3" s="919"/>
      <c r="S3" s="965" t="s">
        <v>9</v>
      </c>
      <c r="T3" s="966"/>
      <c r="U3" s="967"/>
      <c r="V3" s="911" t="s">
        <v>8</v>
      </c>
      <c r="W3" s="912"/>
      <c r="X3" s="913"/>
      <c r="Z3" s="702" t="s">
        <v>1655</v>
      </c>
      <c r="AA3" s="703"/>
      <c r="AB3" s="703"/>
      <c r="AC3" s="704"/>
    </row>
    <row r="4" spans="1:29" ht="17.25" customHeight="1" thickBot="1">
      <c r="A4" s="657"/>
      <c r="B4" s="657"/>
      <c r="C4" s="657"/>
      <c r="D4" s="657"/>
      <c r="E4" s="657"/>
      <c r="F4" s="657"/>
      <c r="G4" s="657"/>
      <c r="H4" s="657"/>
      <c r="I4" s="657"/>
      <c r="J4" s="657"/>
      <c r="K4" s="657"/>
      <c r="L4" s="657"/>
      <c r="M4" s="657"/>
      <c r="N4" s="657"/>
      <c r="O4" s="657"/>
      <c r="P4" s="914"/>
      <c r="Q4" s="915"/>
      <c r="R4" s="916"/>
      <c r="S4" s="1518"/>
      <c r="T4" s="1519"/>
      <c r="U4" s="1520"/>
      <c r="V4" s="1518"/>
      <c r="W4" s="1519"/>
      <c r="X4" s="1520"/>
      <c r="Z4" s="699" t="s">
        <v>1656</v>
      </c>
      <c r="AA4" s="700"/>
      <c r="AB4" s="700"/>
      <c r="AC4" s="701"/>
    </row>
    <row r="5" spans="1:29" ht="17.25" customHeight="1">
      <c r="A5" s="657"/>
      <c r="B5" s="657"/>
      <c r="C5" s="657"/>
      <c r="D5" s="657"/>
      <c r="E5" s="657"/>
      <c r="F5" s="657"/>
      <c r="G5" s="657"/>
      <c r="H5" s="657"/>
      <c r="I5" s="657"/>
      <c r="J5" s="657"/>
      <c r="K5" s="657"/>
      <c r="L5" s="657"/>
      <c r="M5" s="657"/>
      <c r="N5" s="657"/>
      <c r="O5" s="657"/>
      <c r="P5" s="935"/>
      <c r="Q5" s="936"/>
      <c r="R5" s="937"/>
      <c r="S5" s="2338"/>
      <c r="T5" s="1324"/>
      <c r="U5" s="2339"/>
      <c r="V5" s="2338"/>
      <c r="W5" s="1324"/>
      <c r="X5" s="2339"/>
    </row>
    <row r="6" spans="1:29" ht="17.25" customHeight="1">
      <c r="A6" s="657"/>
      <c r="B6" s="657"/>
      <c r="C6" s="657"/>
      <c r="D6" s="657"/>
      <c r="E6" s="657"/>
      <c r="F6" s="657"/>
      <c r="G6" s="657"/>
      <c r="H6" s="657"/>
      <c r="I6" s="657"/>
      <c r="J6" s="657"/>
      <c r="K6" s="657"/>
      <c r="L6" s="657"/>
      <c r="M6" s="657"/>
      <c r="N6" s="657"/>
      <c r="O6" s="657"/>
      <c r="P6" s="917"/>
      <c r="Q6" s="918"/>
      <c r="R6" s="919"/>
      <c r="S6" s="2340"/>
      <c r="T6" s="1882"/>
      <c r="U6" s="2341"/>
      <c r="V6" s="2340"/>
      <c r="W6" s="1882"/>
      <c r="X6" s="2341"/>
    </row>
    <row r="7" spans="1:29" ht="17.25" customHeight="1">
      <c r="A7" s="657"/>
      <c r="B7" s="657"/>
      <c r="C7" s="657"/>
      <c r="D7" s="657"/>
      <c r="E7" s="657"/>
      <c r="F7" s="657"/>
      <c r="G7" s="657"/>
      <c r="H7" s="657"/>
      <c r="I7" s="657"/>
      <c r="J7" s="657"/>
      <c r="K7" s="657"/>
      <c r="L7" s="657"/>
      <c r="M7" s="657"/>
      <c r="N7" s="657"/>
      <c r="O7" s="657"/>
      <c r="P7" s="645"/>
      <c r="Q7" s="645"/>
      <c r="R7" s="645"/>
      <c r="S7" s="651"/>
      <c r="T7" s="651"/>
      <c r="U7" s="651"/>
      <c r="V7" s="651"/>
      <c r="W7" s="651"/>
      <c r="X7" s="651"/>
    </row>
    <row r="8" spans="1:29" ht="17.25" customHeight="1">
      <c r="A8" s="437"/>
      <c r="B8" s="437"/>
      <c r="C8" s="437"/>
      <c r="D8" s="437"/>
      <c r="E8" s="437"/>
      <c r="F8" s="437"/>
      <c r="G8" s="437"/>
      <c r="H8" s="437"/>
      <c r="I8" s="437"/>
      <c r="J8" s="437"/>
      <c r="K8" s="437"/>
      <c r="L8" s="437"/>
      <c r="M8" s="437"/>
      <c r="N8" s="437"/>
      <c r="O8" s="438"/>
      <c r="P8" s="438"/>
      <c r="Q8" s="437"/>
      <c r="R8" s="439"/>
      <c r="S8" s="1872" t="s">
        <v>706</v>
      </c>
      <c r="T8" s="1872"/>
      <c r="U8" s="1872"/>
      <c r="V8" s="1872"/>
      <c r="W8" s="1872"/>
      <c r="X8" s="1872"/>
    </row>
    <row r="9" spans="1:29" ht="17.2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ht="17.25" customHeight="1">
      <c r="H10" s="681"/>
      <c r="K10" s="898" t="s">
        <v>1545</v>
      </c>
      <c r="L10" s="898"/>
      <c r="M10" s="898"/>
      <c r="N10" s="898"/>
      <c r="O10" s="437"/>
      <c r="P10" s="437"/>
      <c r="Q10" s="437"/>
      <c r="R10" s="437"/>
      <c r="S10" s="437"/>
      <c r="T10" s="437"/>
      <c r="U10" s="437"/>
      <c r="V10" s="437"/>
      <c r="W10" s="437"/>
      <c r="X10" s="437"/>
    </row>
    <row r="11" spans="1:29" ht="17.25" customHeight="1">
      <c r="H11" s="681"/>
      <c r="I11" s="681"/>
      <c r="K11" s="898" t="s">
        <v>1548</v>
      </c>
      <c r="L11" s="898"/>
      <c r="M11" s="898"/>
      <c r="N11" s="898"/>
      <c r="O11" s="900" t="str">
        <f>IF(基本情報!$C$4="","",基本情報!$C$4)</f>
        <v/>
      </c>
      <c r="P11" s="900"/>
      <c r="Q11" s="900"/>
      <c r="R11" s="900"/>
      <c r="S11" s="900"/>
      <c r="T11" s="900"/>
      <c r="U11" s="900"/>
      <c r="V11" s="900"/>
      <c r="W11" s="900"/>
      <c r="X11" s="900"/>
    </row>
    <row r="12" spans="1:29" ht="17.25" customHeight="1">
      <c r="H12" s="658"/>
      <c r="I12" s="658"/>
      <c r="K12" s="898" t="s">
        <v>1546</v>
      </c>
      <c r="L12" s="898"/>
      <c r="M12" s="898"/>
      <c r="N12" s="898"/>
      <c r="O12" s="900" t="str">
        <f>IF(基本情報!$C$5="","",基本情報!$C$5)</f>
        <v/>
      </c>
      <c r="P12" s="900"/>
      <c r="Q12" s="900"/>
      <c r="R12" s="900"/>
      <c r="S12" s="900"/>
      <c r="T12" s="900"/>
      <c r="U12" s="900"/>
      <c r="V12" s="900"/>
      <c r="W12" s="900"/>
      <c r="X12" s="900"/>
    </row>
    <row r="13" spans="1:29" ht="17.25" customHeight="1">
      <c r="F13" s="681"/>
      <c r="G13" s="681"/>
      <c r="H13" s="681"/>
      <c r="I13" s="681"/>
      <c r="J13" s="681"/>
      <c r="N13" s="658"/>
      <c r="O13" s="658"/>
      <c r="P13" s="687"/>
      <c r="Q13" s="687"/>
      <c r="R13" s="687"/>
      <c r="S13" s="687"/>
      <c r="T13" s="687"/>
      <c r="U13" s="687"/>
      <c r="V13" s="687"/>
      <c r="W13" s="687"/>
      <c r="X13" s="687"/>
    </row>
    <row r="14" spans="1:29" ht="17.25" customHeight="1">
      <c r="A14" s="2290" t="s">
        <v>1533</v>
      </c>
      <c r="B14" s="2290"/>
      <c r="C14" s="2290"/>
      <c r="D14" s="2290"/>
      <c r="E14" s="2290"/>
      <c r="F14" s="2290"/>
      <c r="G14" s="2290"/>
      <c r="H14" s="2290"/>
      <c r="I14" s="2290"/>
      <c r="J14" s="2290"/>
      <c r="K14" s="2290"/>
      <c r="L14" s="2290"/>
      <c r="M14" s="2290"/>
      <c r="N14" s="2290"/>
      <c r="O14" s="2290"/>
      <c r="P14" s="2290"/>
      <c r="Q14" s="2290"/>
      <c r="R14" s="2290"/>
      <c r="S14" s="2290"/>
      <c r="T14" s="2290"/>
      <c r="U14" s="2290"/>
      <c r="V14" s="2290"/>
      <c r="W14" s="2290"/>
      <c r="X14" s="2290"/>
    </row>
    <row r="15" spans="1:29" ht="17.25" customHeight="1">
      <c r="A15" s="2290"/>
      <c r="B15" s="2290"/>
      <c r="C15" s="2290"/>
      <c r="D15" s="2290"/>
      <c r="E15" s="2290"/>
      <c r="F15" s="2290"/>
      <c r="G15" s="2290"/>
      <c r="H15" s="2290"/>
      <c r="I15" s="2290"/>
      <c r="J15" s="2290"/>
      <c r="K15" s="2290"/>
      <c r="L15" s="2290"/>
      <c r="M15" s="2290"/>
      <c r="N15" s="2290"/>
      <c r="O15" s="2290"/>
      <c r="P15" s="2290"/>
      <c r="Q15" s="2290"/>
      <c r="R15" s="2290"/>
      <c r="S15" s="2290"/>
      <c r="T15" s="2290"/>
      <c r="U15" s="2290"/>
      <c r="V15" s="2290"/>
      <c r="W15" s="2290"/>
      <c r="X15" s="2290"/>
    </row>
    <row r="16" spans="1:29" ht="17.25" customHeight="1">
      <c r="D16" s="686"/>
      <c r="E16" s="686"/>
      <c r="F16" s="686"/>
      <c r="G16" s="686"/>
      <c r="H16" s="666"/>
      <c r="I16" s="666"/>
      <c r="J16" s="666"/>
      <c r="K16" s="666"/>
      <c r="L16" s="666"/>
      <c r="M16" s="666"/>
      <c r="N16" s="666"/>
      <c r="O16" s="666"/>
      <c r="P16" s="666"/>
      <c r="Q16" s="666"/>
      <c r="R16" s="666"/>
      <c r="S16" s="686"/>
      <c r="T16" s="686"/>
      <c r="U16" s="686"/>
      <c r="V16" s="686"/>
      <c r="W16" s="686"/>
    </row>
    <row r="17" spans="1:24" ht="17.25" customHeight="1">
      <c r="A17" s="2335" t="s">
        <v>1504</v>
      </c>
      <c r="B17" s="2335"/>
      <c r="C17" s="2335"/>
      <c r="D17" s="2335"/>
      <c r="E17" s="671" t="s">
        <v>1516</v>
      </c>
      <c r="F17" s="2343" t="str">
        <f>IF(基本情報!$C$1="","",基本情報!$C$1)</f>
        <v/>
      </c>
      <c r="G17" s="2343"/>
      <c r="H17" s="2343"/>
      <c r="I17" s="2343"/>
      <c r="J17" s="2343"/>
      <c r="K17" s="2343"/>
      <c r="L17" s="2343"/>
      <c r="M17" s="2343"/>
      <c r="N17" s="2343"/>
      <c r="O17" s="2343"/>
      <c r="P17" s="2343"/>
      <c r="Q17" s="2343"/>
      <c r="R17" s="2343"/>
      <c r="S17" s="2343"/>
      <c r="T17" s="2343"/>
      <c r="U17" s="2343"/>
      <c r="V17" s="2343"/>
      <c r="W17" s="2343"/>
      <c r="X17" s="2343"/>
    </row>
    <row r="18" spans="1:24" ht="17.25" customHeight="1">
      <c r="A18" s="2335" t="s">
        <v>1506</v>
      </c>
      <c r="B18" s="2335"/>
      <c r="C18" s="2335"/>
      <c r="D18" s="2335"/>
      <c r="E18" s="671" t="s">
        <v>1516</v>
      </c>
      <c r="F18" s="2346" t="str">
        <f>IF(基本情報!$C$13="","",基本情報!$C$13)</f>
        <v>令和　年　月　日</v>
      </c>
      <c r="G18" s="2346"/>
      <c r="H18" s="2346"/>
      <c r="I18" s="2346"/>
      <c r="J18" s="2346"/>
      <c r="K18" s="665" t="s">
        <v>1547</v>
      </c>
      <c r="L18" s="2349" t="s">
        <v>706</v>
      </c>
      <c r="M18" s="2349"/>
      <c r="N18" s="2349"/>
      <c r="O18" s="2349"/>
      <c r="P18" s="2349"/>
      <c r="Q18" s="659"/>
      <c r="R18" s="659"/>
      <c r="S18" s="659"/>
      <c r="T18" s="659"/>
      <c r="U18" s="659"/>
      <c r="V18" s="659"/>
    </row>
    <row r="19" spans="1:24" ht="17.25" customHeight="1">
      <c r="A19" s="2347" t="s">
        <v>1534</v>
      </c>
      <c r="B19" s="2347"/>
      <c r="C19" s="2347"/>
      <c r="D19" s="2347"/>
      <c r="E19" s="671" t="s">
        <v>1516</v>
      </c>
      <c r="F19" s="2348" t="s">
        <v>706</v>
      </c>
      <c r="G19" s="2348"/>
      <c r="H19" s="2348"/>
      <c r="I19" s="2348"/>
      <c r="J19" s="2348"/>
      <c r="K19" s="665"/>
      <c r="L19" s="658"/>
      <c r="M19" s="665"/>
    </row>
    <row r="20" spans="1:24" ht="17.25" customHeight="1">
      <c r="A20" s="2345" t="s">
        <v>1535</v>
      </c>
      <c r="B20" s="2345"/>
      <c r="C20" s="2345"/>
      <c r="D20" s="2345"/>
      <c r="E20" s="671" t="s">
        <v>1516</v>
      </c>
      <c r="F20" s="2348" t="s">
        <v>706</v>
      </c>
      <c r="G20" s="2348"/>
      <c r="H20" s="2348"/>
      <c r="I20" s="2348"/>
      <c r="J20" s="2348"/>
      <c r="K20" s="665"/>
      <c r="L20" s="658"/>
      <c r="M20" s="665"/>
    </row>
    <row r="22" spans="1:24" ht="17.25" customHeight="1">
      <c r="A22" s="2356" t="s">
        <v>1536</v>
      </c>
      <c r="B22" s="2356"/>
      <c r="C22" s="2356"/>
      <c r="D22" s="2356"/>
      <c r="E22" s="2357" t="s">
        <v>1537</v>
      </c>
      <c r="F22" s="2357"/>
      <c r="G22" s="2357"/>
      <c r="H22" s="2357"/>
      <c r="I22" s="2357"/>
      <c r="J22" s="2358" t="s">
        <v>1538</v>
      </c>
      <c r="K22" s="2358"/>
      <c r="L22" s="2358"/>
      <c r="M22" s="2358"/>
      <c r="N22" s="2358"/>
      <c r="O22" s="2358" t="s">
        <v>1539</v>
      </c>
      <c r="P22" s="2358"/>
      <c r="Q22" s="2358"/>
      <c r="R22" s="2358"/>
      <c r="S22" s="2358"/>
      <c r="T22" s="2357" t="s">
        <v>1540</v>
      </c>
      <c r="U22" s="2357"/>
      <c r="V22" s="2357"/>
      <c r="W22" s="2357"/>
      <c r="X22" s="2357"/>
    </row>
    <row r="23" spans="1:24" ht="17.25" customHeight="1">
      <c r="A23" s="2356"/>
      <c r="B23" s="2356"/>
      <c r="C23" s="2356"/>
      <c r="D23" s="2356"/>
      <c r="E23" s="2357"/>
      <c r="F23" s="2357"/>
      <c r="G23" s="2357"/>
      <c r="H23" s="2357"/>
      <c r="I23" s="2357"/>
      <c r="J23" s="2358"/>
      <c r="K23" s="2358"/>
      <c r="L23" s="2358"/>
      <c r="M23" s="2358"/>
      <c r="N23" s="2358"/>
      <c r="O23" s="2358"/>
      <c r="P23" s="2358"/>
      <c r="Q23" s="2358"/>
      <c r="R23" s="2358"/>
      <c r="S23" s="2358"/>
      <c r="T23" s="2357"/>
      <c r="U23" s="2357"/>
      <c r="V23" s="2357"/>
      <c r="W23" s="2357"/>
      <c r="X23" s="2357"/>
    </row>
    <row r="24" spans="1:24" ht="17.25" customHeight="1">
      <c r="A24" s="2350"/>
      <c r="B24" s="2351"/>
      <c r="C24" s="2351"/>
      <c r="D24" s="2352"/>
      <c r="E24" s="2351"/>
      <c r="F24" s="2351"/>
      <c r="G24" s="2351"/>
      <c r="H24" s="2351"/>
      <c r="I24" s="2352"/>
      <c r="J24" s="2351"/>
      <c r="K24" s="2351"/>
      <c r="L24" s="2351"/>
      <c r="M24" s="2351"/>
      <c r="N24" s="2352"/>
      <c r="O24" s="2353">
        <f>E24-J24</f>
        <v>0</v>
      </c>
      <c r="P24" s="2354"/>
      <c r="Q24" s="2354"/>
      <c r="R24" s="2354"/>
      <c r="S24" s="2355"/>
      <c r="T24" s="2351"/>
      <c r="U24" s="2351"/>
      <c r="V24" s="2351"/>
      <c r="W24" s="2351"/>
      <c r="X24" s="2352"/>
    </row>
    <row r="25" spans="1:24" ht="17.25" customHeight="1">
      <c r="A25" s="2350"/>
      <c r="B25" s="2351"/>
      <c r="C25" s="2351"/>
      <c r="D25" s="2352"/>
      <c r="E25" s="2351"/>
      <c r="F25" s="2351"/>
      <c r="G25" s="2351"/>
      <c r="H25" s="2351"/>
      <c r="I25" s="2352"/>
      <c r="J25" s="2351"/>
      <c r="K25" s="2351"/>
      <c r="L25" s="2351"/>
      <c r="M25" s="2351"/>
      <c r="N25" s="2352"/>
      <c r="O25" s="2353">
        <f t="shared" ref="O25:O35" si="0">E25-J25</f>
        <v>0</v>
      </c>
      <c r="P25" s="2354"/>
      <c r="Q25" s="2354"/>
      <c r="R25" s="2354"/>
      <c r="S25" s="2355"/>
      <c r="T25" s="2351"/>
      <c r="U25" s="2351"/>
      <c r="V25" s="2351"/>
      <c r="W25" s="2351"/>
      <c r="X25" s="2352"/>
    </row>
    <row r="26" spans="1:24" ht="17.25" customHeight="1">
      <c r="A26" s="2350"/>
      <c r="B26" s="2351"/>
      <c r="C26" s="2351"/>
      <c r="D26" s="2352"/>
      <c r="E26" s="2351"/>
      <c r="F26" s="2351"/>
      <c r="G26" s="2351"/>
      <c r="H26" s="2351"/>
      <c r="I26" s="2352"/>
      <c r="J26" s="2351"/>
      <c r="K26" s="2351"/>
      <c r="L26" s="2351"/>
      <c r="M26" s="2351"/>
      <c r="N26" s="2352"/>
      <c r="O26" s="2353">
        <f t="shared" si="0"/>
        <v>0</v>
      </c>
      <c r="P26" s="2354"/>
      <c r="Q26" s="2354"/>
      <c r="R26" s="2354"/>
      <c r="S26" s="2355"/>
      <c r="T26" s="2351"/>
      <c r="U26" s="2351"/>
      <c r="V26" s="2351"/>
      <c r="W26" s="2351"/>
      <c r="X26" s="2352"/>
    </row>
    <row r="27" spans="1:24" ht="17.25" customHeight="1">
      <c r="A27" s="2350"/>
      <c r="B27" s="2351"/>
      <c r="C27" s="2351"/>
      <c r="D27" s="2352"/>
      <c r="E27" s="2351"/>
      <c r="F27" s="2351"/>
      <c r="G27" s="2351"/>
      <c r="H27" s="2351"/>
      <c r="I27" s="2352"/>
      <c r="J27" s="2351"/>
      <c r="K27" s="2351"/>
      <c r="L27" s="2351"/>
      <c r="M27" s="2351"/>
      <c r="N27" s="2352"/>
      <c r="O27" s="2353">
        <f t="shared" si="0"/>
        <v>0</v>
      </c>
      <c r="P27" s="2354"/>
      <c r="Q27" s="2354"/>
      <c r="R27" s="2354"/>
      <c r="S27" s="2355"/>
      <c r="T27" s="2351"/>
      <c r="U27" s="2351"/>
      <c r="V27" s="2351"/>
      <c r="W27" s="2351"/>
      <c r="X27" s="2352"/>
    </row>
    <row r="28" spans="1:24" ht="17.25" customHeight="1">
      <c r="A28" s="2350"/>
      <c r="B28" s="2351"/>
      <c r="C28" s="2351"/>
      <c r="D28" s="2352"/>
      <c r="E28" s="2351"/>
      <c r="F28" s="2351"/>
      <c r="G28" s="2351"/>
      <c r="H28" s="2351"/>
      <c r="I28" s="2352"/>
      <c r="J28" s="2351"/>
      <c r="K28" s="2351"/>
      <c r="L28" s="2351"/>
      <c r="M28" s="2351"/>
      <c r="N28" s="2352"/>
      <c r="O28" s="2353">
        <f t="shared" si="0"/>
        <v>0</v>
      </c>
      <c r="P28" s="2354"/>
      <c r="Q28" s="2354"/>
      <c r="R28" s="2354"/>
      <c r="S28" s="2355"/>
      <c r="T28" s="2351"/>
      <c r="U28" s="2351"/>
      <c r="V28" s="2351"/>
      <c r="W28" s="2351"/>
      <c r="X28" s="2352"/>
    </row>
    <row r="29" spans="1:24" ht="17.25" customHeight="1">
      <c r="A29" s="2350"/>
      <c r="B29" s="2351"/>
      <c r="C29" s="2351"/>
      <c r="D29" s="2352"/>
      <c r="E29" s="2351"/>
      <c r="F29" s="2351"/>
      <c r="G29" s="2351"/>
      <c r="H29" s="2351"/>
      <c r="I29" s="2352"/>
      <c r="J29" s="2351"/>
      <c r="K29" s="2351"/>
      <c r="L29" s="2351"/>
      <c r="M29" s="2351"/>
      <c r="N29" s="2352"/>
      <c r="O29" s="2353">
        <f t="shared" si="0"/>
        <v>0</v>
      </c>
      <c r="P29" s="2354"/>
      <c r="Q29" s="2354"/>
      <c r="R29" s="2354"/>
      <c r="S29" s="2355"/>
      <c r="T29" s="2351"/>
      <c r="U29" s="2351"/>
      <c r="V29" s="2351"/>
      <c r="W29" s="2351"/>
      <c r="X29" s="2352"/>
    </row>
    <row r="30" spans="1:24" ht="17.25" customHeight="1">
      <c r="A30" s="2350"/>
      <c r="B30" s="2351"/>
      <c r="C30" s="2351"/>
      <c r="D30" s="2352"/>
      <c r="E30" s="2351"/>
      <c r="F30" s="2351"/>
      <c r="G30" s="2351"/>
      <c r="H30" s="2351"/>
      <c r="I30" s="2352"/>
      <c r="J30" s="2351"/>
      <c r="K30" s="2351"/>
      <c r="L30" s="2351"/>
      <c r="M30" s="2351"/>
      <c r="N30" s="2352"/>
      <c r="O30" s="2353">
        <f t="shared" si="0"/>
        <v>0</v>
      </c>
      <c r="P30" s="2354"/>
      <c r="Q30" s="2354"/>
      <c r="R30" s="2354"/>
      <c r="S30" s="2355"/>
      <c r="T30" s="2351"/>
      <c r="U30" s="2351"/>
      <c r="V30" s="2351"/>
      <c r="W30" s="2351"/>
      <c r="X30" s="2352"/>
    </row>
    <row r="31" spans="1:24" ht="17.25" customHeight="1">
      <c r="A31" s="2350"/>
      <c r="B31" s="2351"/>
      <c r="C31" s="2351"/>
      <c r="D31" s="2352"/>
      <c r="E31" s="2351"/>
      <c r="F31" s="2351"/>
      <c r="G31" s="2351"/>
      <c r="H31" s="2351"/>
      <c r="I31" s="2352"/>
      <c r="J31" s="2351"/>
      <c r="K31" s="2351"/>
      <c r="L31" s="2351"/>
      <c r="M31" s="2351"/>
      <c r="N31" s="2352"/>
      <c r="O31" s="2353">
        <f t="shared" si="0"/>
        <v>0</v>
      </c>
      <c r="P31" s="2354"/>
      <c r="Q31" s="2354"/>
      <c r="R31" s="2354"/>
      <c r="S31" s="2355"/>
      <c r="T31" s="2351"/>
      <c r="U31" s="2351"/>
      <c r="V31" s="2351"/>
      <c r="W31" s="2351"/>
      <c r="X31" s="2352"/>
    </row>
    <row r="32" spans="1:24" ht="17.25" customHeight="1">
      <c r="A32" s="2350"/>
      <c r="B32" s="2351"/>
      <c r="C32" s="2351"/>
      <c r="D32" s="2352"/>
      <c r="E32" s="2351"/>
      <c r="F32" s="2351"/>
      <c r="G32" s="2351"/>
      <c r="H32" s="2351"/>
      <c r="I32" s="2352"/>
      <c r="J32" s="2351"/>
      <c r="K32" s="2351"/>
      <c r="L32" s="2351"/>
      <c r="M32" s="2351"/>
      <c r="N32" s="2352"/>
      <c r="O32" s="2353">
        <f t="shared" si="0"/>
        <v>0</v>
      </c>
      <c r="P32" s="2354"/>
      <c r="Q32" s="2354"/>
      <c r="R32" s="2354"/>
      <c r="S32" s="2355"/>
      <c r="T32" s="2351"/>
      <c r="U32" s="2351"/>
      <c r="V32" s="2351"/>
      <c r="W32" s="2351"/>
      <c r="X32" s="2352"/>
    </row>
    <row r="33" spans="1:24" ht="17.25" customHeight="1">
      <c r="A33" s="2350"/>
      <c r="B33" s="2351"/>
      <c r="C33" s="2351"/>
      <c r="D33" s="2352"/>
      <c r="E33" s="2351"/>
      <c r="F33" s="2351"/>
      <c r="G33" s="2351"/>
      <c r="H33" s="2351"/>
      <c r="I33" s="2352"/>
      <c r="J33" s="2351"/>
      <c r="K33" s="2351"/>
      <c r="L33" s="2351"/>
      <c r="M33" s="2351"/>
      <c r="N33" s="2352"/>
      <c r="O33" s="2353">
        <f t="shared" si="0"/>
        <v>0</v>
      </c>
      <c r="P33" s="2354"/>
      <c r="Q33" s="2354"/>
      <c r="R33" s="2354"/>
      <c r="S33" s="2355"/>
      <c r="T33" s="2351"/>
      <c r="U33" s="2351"/>
      <c r="V33" s="2351"/>
      <c r="W33" s="2351"/>
      <c r="X33" s="2352"/>
    </row>
    <row r="34" spans="1:24" ht="17.25" customHeight="1">
      <c r="A34" s="2350"/>
      <c r="B34" s="2351"/>
      <c r="C34" s="2351"/>
      <c r="D34" s="2352"/>
      <c r="E34" s="2351"/>
      <c r="F34" s="2351"/>
      <c r="G34" s="2351"/>
      <c r="H34" s="2351"/>
      <c r="I34" s="2352"/>
      <c r="J34" s="2351"/>
      <c r="K34" s="2351"/>
      <c r="L34" s="2351"/>
      <c r="M34" s="2351"/>
      <c r="N34" s="2352"/>
      <c r="O34" s="2353">
        <f t="shared" si="0"/>
        <v>0</v>
      </c>
      <c r="P34" s="2354"/>
      <c r="Q34" s="2354"/>
      <c r="R34" s="2354"/>
      <c r="S34" s="2355"/>
      <c r="T34" s="2351"/>
      <c r="U34" s="2351"/>
      <c r="V34" s="2351"/>
      <c r="W34" s="2351"/>
      <c r="X34" s="2352"/>
    </row>
    <row r="35" spans="1:24" ht="17.25" customHeight="1">
      <c r="A35" s="2350"/>
      <c r="B35" s="2351"/>
      <c r="C35" s="2351"/>
      <c r="D35" s="2352"/>
      <c r="E35" s="2351"/>
      <c r="F35" s="2351"/>
      <c r="G35" s="2351"/>
      <c r="H35" s="2351"/>
      <c r="I35" s="2352"/>
      <c r="J35" s="2351"/>
      <c r="K35" s="2351"/>
      <c r="L35" s="2351"/>
      <c r="M35" s="2351"/>
      <c r="N35" s="2352"/>
      <c r="O35" s="2353">
        <f t="shared" si="0"/>
        <v>0</v>
      </c>
      <c r="P35" s="2354"/>
      <c r="Q35" s="2354"/>
      <c r="R35" s="2354"/>
      <c r="S35" s="2355"/>
      <c r="T35" s="2351"/>
      <c r="U35" s="2351"/>
      <c r="V35" s="2351"/>
      <c r="W35" s="2351"/>
      <c r="X35" s="2352"/>
    </row>
    <row r="36" spans="1:24" ht="17.25" customHeight="1">
      <c r="H36" s="684"/>
    </row>
    <row r="37" spans="1:24" ht="17.25" customHeight="1">
      <c r="A37" s="2356" t="s">
        <v>1541</v>
      </c>
      <c r="B37" s="2356"/>
      <c r="C37" s="2356"/>
      <c r="D37" s="2356"/>
      <c r="E37" s="2353">
        <f>SUM(E24:I35)</f>
        <v>0</v>
      </c>
      <c r="F37" s="2354"/>
      <c r="G37" s="2354"/>
      <c r="H37" s="2354"/>
      <c r="I37" s="2355"/>
      <c r="J37" s="2353">
        <f>SUM(J24:N35)</f>
        <v>0</v>
      </c>
      <c r="K37" s="2354"/>
      <c r="L37" s="2354"/>
      <c r="M37" s="2354"/>
      <c r="N37" s="2355"/>
      <c r="O37" s="2353">
        <f>SUM(O24:S35)</f>
        <v>0</v>
      </c>
      <c r="P37" s="2354"/>
      <c r="Q37" s="2354"/>
      <c r="R37" s="2354"/>
      <c r="S37" s="2355"/>
      <c r="T37" s="2353">
        <f>SUM(T24:X35)</f>
        <v>0</v>
      </c>
      <c r="U37" s="2354"/>
      <c r="V37" s="2354"/>
      <c r="W37" s="2354"/>
      <c r="X37" s="2355"/>
    </row>
    <row r="39" spans="1:24" ht="17.25" customHeight="1">
      <c r="E39" s="667"/>
    </row>
    <row r="40" spans="1:24" ht="17.25" customHeight="1">
      <c r="F40" s="668"/>
      <c r="G40" s="668"/>
      <c r="I40" s="685"/>
      <c r="J40" s="2359" t="s">
        <v>1542</v>
      </c>
      <c r="K40" s="2359"/>
      <c r="L40" s="2359"/>
      <c r="M40" s="2359"/>
      <c r="N40" s="671" t="s">
        <v>1516</v>
      </c>
      <c r="O40" s="2360" t="str">
        <f>IF(O37=0,"",T37/O37)</f>
        <v/>
      </c>
      <c r="P40" s="2360"/>
      <c r="Q40" s="2360"/>
      <c r="R40" s="2360"/>
      <c r="S40" s="2360"/>
    </row>
    <row r="41" spans="1:24" ht="17.25" customHeight="1">
      <c r="F41" s="669"/>
      <c r="G41" s="669"/>
      <c r="H41" s="670"/>
      <c r="I41" s="670"/>
      <c r="J41" s="2361" t="s">
        <v>1543</v>
      </c>
      <c r="K41" s="2361"/>
      <c r="L41" s="2361"/>
      <c r="M41" s="2361"/>
      <c r="N41" s="2362" t="s">
        <v>1516</v>
      </c>
      <c r="O41" s="2363" t="s">
        <v>1544</v>
      </c>
      <c r="P41" s="2363"/>
      <c r="Q41" s="2363"/>
      <c r="R41" s="2363"/>
      <c r="S41" s="2363"/>
    </row>
    <row r="42" spans="1:24" ht="17.25" customHeight="1">
      <c r="E42" s="669"/>
      <c r="F42" s="669"/>
      <c r="G42" s="669"/>
      <c r="H42" s="670"/>
      <c r="I42" s="670"/>
      <c r="J42" s="2361"/>
      <c r="K42" s="2361"/>
      <c r="L42" s="2361"/>
      <c r="M42" s="2361"/>
      <c r="N42" s="2362"/>
      <c r="O42" s="2364"/>
      <c r="P42" s="2364"/>
      <c r="Q42" s="2364"/>
      <c r="R42" s="2364"/>
      <c r="S42" s="2364"/>
    </row>
  </sheetData>
  <mergeCells count="99">
    <mergeCell ref="J40:M40"/>
    <mergeCell ref="O40:S40"/>
    <mergeCell ref="J41:M42"/>
    <mergeCell ref="N41:N42"/>
    <mergeCell ref="O41:S42"/>
    <mergeCell ref="A35:D35"/>
    <mergeCell ref="E35:I35"/>
    <mergeCell ref="J35:N35"/>
    <mergeCell ref="O35:S35"/>
    <mergeCell ref="T35:X35"/>
    <mergeCell ref="A37:D37"/>
    <mergeCell ref="E37:I37"/>
    <mergeCell ref="J37:N37"/>
    <mergeCell ref="O37:S37"/>
    <mergeCell ref="T37:X37"/>
    <mergeCell ref="A33:D33"/>
    <mergeCell ref="E33:I33"/>
    <mergeCell ref="J33:N33"/>
    <mergeCell ref="O33:S33"/>
    <mergeCell ref="T33:X33"/>
    <mergeCell ref="A34:D34"/>
    <mergeCell ref="E34:I34"/>
    <mergeCell ref="J34:N34"/>
    <mergeCell ref="O34:S34"/>
    <mergeCell ref="T34:X34"/>
    <mergeCell ref="A31:D31"/>
    <mergeCell ref="E31:I31"/>
    <mergeCell ref="J31:N31"/>
    <mergeCell ref="O31:S31"/>
    <mergeCell ref="T31:X31"/>
    <mergeCell ref="A32:D32"/>
    <mergeCell ref="E32:I32"/>
    <mergeCell ref="J32:N32"/>
    <mergeCell ref="O32:S32"/>
    <mergeCell ref="T32:X32"/>
    <mergeCell ref="A29:D29"/>
    <mergeCell ref="E29:I29"/>
    <mergeCell ref="J29:N29"/>
    <mergeCell ref="O29:S29"/>
    <mergeCell ref="T29:X29"/>
    <mergeCell ref="A30:D30"/>
    <mergeCell ref="E30:I30"/>
    <mergeCell ref="J30:N30"/>
    <mergeCell ref="O30:S30"/>
    <mergeCell ref="T30:X30"/>
    <mergeCell ref="A27:D27"/>
    <mergeCell ref="E27:I27"/>
    <mergeCell ref="J27:N27"/>
    <mergeCell ref="O27:S27"/>
    <mergeCell ref="T27:X27"/>
    <mergeCell ref="A28:D28"/>
    <mergeCell ref="E28:I28"/>
    <mergeCell ref="J28:N28"/>
    <mergeCell ref="O28:S28"/>
    <mergeCell ref="T28:X28"/>
    <mergeCell ref="A25:D25"/>
    <mergeCell ref="E25:I25"/>
    <mergeCell ref="J25:N25"/>
    <mergeCell ref="O25:S25"/>
    <mergeCell ref="T25:X25"/>
    <mergeCell ref="A26:D26"/>
    <mergeCell ref="E26:I26"/>
    <mergeCell ref="J26:N26"/>
    <mergeCell ref="O26:S26"/>
    <mergeCell ref="T26:X26"/>
    <mergeCell ref="A22:D23"/>
    <mergeCell ref="E22:I23"/>
    <mergeCell ref="J22:N23"/>
    <mergeCell ref="O22:S23"/>
    <mergeCell ref="T22:X23"/>
    <mergeCell ref="A24:D24"/>
    <mergeCell ref="E24:I24"/>
    <mergeCell ref="J24:N24"/>
    <mergeCell ref="O24:S24"/>
    <mergeCell ref="T24:X24"/>
    <mergeCell ref="A20:D20"/>
    <mergeCell ref="A14:X15"/>
    <mergeCell ref="F18:J18"/>
    <mergeCell ref="A17:D17"/>
    <mergeCell ref="F17:X17"/>
    <mergeCell ref="A18:D18"/>
    <mergeCell ref="A19:D19"/>
    <mergeCell ref="F19:J19"/>
    <mergeCell ref="F20:J20"/>
    <mergeCell ref="L18:P18"/>
    <mergeCell ref="K12:N12"/>
    <mergeCell ref="O12:X12"/>
    <mergeCell ref="P2:R3"/>
    <mergeCell ref="S2:X2"/>
    <mergeCell ref="S3:U3"/>
    <mergeCell ref="V3:X3"/>
    <mergeCell ref="P4:R6"/>
    <mergeCell ref="S4:U6"/>
    <mergeCell ref="V4:X6"/>
    <mergeCell ref="Z2:AC2"/>
    <mergeCell ref="S8:X8"/>
    <mergeCell ref="K10:N10"/>
    <mergeCell ref="K11:N11"/>
    <mergeCell ref="O11:X1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L18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15" zoomScaleSheetLayoutView="100" workbookViewId="0">
      <selection activeCell="A14" sqref="A14:X15"/>
    </sheetView>
  </sheetViews>
  <sheetFormatPr defaultColWidth="9" defaultRowHeight="17.25" customHeight="1"/>
  <cols>
    <col min="1" max="24" width="3.625" style="672" customWidth="1"/>
    <col min="25" max="16384" width="9" style="672"/>
  </cols>
  <sheetData>
    <row r="1" spans="1:29" ht="17.25" customHeight="1" thickBot="1">
      <c r="X1" s="668" t="s">
        <v>1731</v>
      </c>
      <c r="Y1" s="559" t="s">
        <v>571</v>
      </c>
      <c r="Z1" s="710"/>
    </row>
    <row r="2" spans="1:29" ht="17.25" customHeight="1">
      <c r="A2" s="657"/>
      <c r="B2" s="941" t="s">
        <v>573</v>
      </c>
      <c r="C2" s="942"/>
      <c r="D2" s="942"/>
      <c r="E2" s="943"/>
      <c r="F2" s="657"/>
      <c r="G2" s="657"/>
      <c r="H2" s="657"/>
      <c r="I2" s="657"/>
      <c r="J2" s="657"/>
      <c r="K2" s="657"/>
      <c r="L2" s="657"/>
      <c r="M2" s="657"/>
      <c r="N2" s="657"/>
      <c r="O2" s="657"/>
      <c r="P2" s="914" t="s">
        <v>11</v>
      </c>
      <c r="Q2" s="915"/>
      <c r="R2" s="916"/>
      <c r="S2" s="965" t="s">
        <v>10</v>
      </c>
      <c r="T2" s="966"/>
      <c r="U2" s="966"/>
      <c r="V2" s="966"/>
      <c r="W2" s="966"/>
      <c r="X2" s="967"/>
      <c r="Z2" s="1594" t="s">
        <v>1657</v>
      </c>
      <c r="AA2" s="1595"/>
      <c r="AB2" s="1595"/>
      <c r="AC2" s="1596"/>
    </row>
    <row r="3" spans="1:29" ht="17.25" customHeight="1">
      <c r="A3" s="657"/>
      <c r="B3" s="944"/>
      <c r="C3" s="945"/>
      <c r="D3" s="945"/>
      <c r="E3" s="946"/>
      <c r="F3" s="657"/>
      <c r="G3" s="657"/>
      <c r="H3" s="657"/>
      <c r="I3" s="657"/>
      <c r="J3" s="657"/>
      <c r="K3" s="657"/>
      <c r="L3" s="657"/>
      <c r="M3" s="657"/>
      <c r="N3" s="657"/>
      <c r="O3" s="657"/>
      <c r="P3" s="917"/>
      <c r="Q3" s="918"/>
      <c r="R3" s="919"/>
      <c r="S3" s="965" t="s">
        <v>9</v>
      </c>
      <c r="T3" s="966"/>
      <c r="U3" s="967"/>
      <c r="V3" s="911" t="s">
        <v>8</v>
      </c>
      <c r="W3" s="912"/>
      <c r="X3" s="913"/>
      <c r="Z3" s="702" t="s">
        <v>1655</v>
      </c>
      <c r="AA3" s="703"/>
      <c r="AB3" s="703"/>
      <c r="AC3" s="704"/>
    </row>
    <row r="4" spans="1:29" ht="17.25" customHeight="1" thickBot="1">
      <c r="A4" s="657"/>
      <c r="B4" s="657"/>
      <c r="C4" s="657"/>
      <c r="D4" s="657"/>
      <c r="E4" s="657"/>
      <c r="F4" s="657"/>
      <c r="G4" s="657"/>
      <c r="H4" s="657"/>
      <c r="I4" s="657"/>
      <c r="J4" s="657"/>
      <c r="K4" s="657"/>
      <c r="L4" s="657"/>
      <c r="M4" s="657"/>
      <c r="N4" s="657"/>
      <c r="O4" s="657"/>
      <c r="P4" s="914"/>
      <c r="Q4" s="915"/>
      <c r="R4" s="916"/>
      <c r="S4" s="1518"/>
      <c r="T4" s="1519"/>
      <c r="U4" s="1520"/>
      <c r="V4" s="1518"/>
      <c r="W4" s="1519"/>
      <c r="X4" s="1520"/>
      <c r="Z4" s="699" t="s">
        <v>1656</v>
      </c>
      <c r="AA4" s="700"/>
      <c r="AB4" s="700"/>
      <c r="AC4" s="701"/>
    </row>
    <row r="5" spans="1:29" ht="17.25" customHeight="1">
      <c r="A5" s="657"/>
      <c r="B5" s="657"/>
      <c r="C5" s="657"/>
      <c r="D5" s="657"/>
      <c r="E5" s="657"/>
      <c r="F5" s="657"/>
      <c r="G5" s="657"/>
      <c r="H5" s="657"/>
      <c r="I5" s="657"/>
      <c r="J5" s="657"/>
      <c r="K5" s="657"/>
      <c r="L5" s="657"/>
      <c r="M5" s="657"/>
      <c r="N5" s="657"/>
      <c r="O5" s="657"/>
      <c r="P5" s="935"/>
      <c r="Q5" s="936"/>
      <c r="R5" s="937"/>
      <c r="S5" s="2338"/>
      <c r="T5" s="1324"/>
      <c r="U5" s="2339"/>
      <c r="V5" s="2338"/>
      <c r="W5" s="1324"/>
      <c r="X5" s="2339"/>
    </row>
    <row r="6" spans="1:29" ht="17.25" customHeight="1">
      <c r="A6" s="657"/>
      <c r="B6" s="657"/>
      <c r="C6" s="657"/>
      <c r="D6" s="657"/>
      <c r="E6" s="657"/>
      <c r="F6" s="657"/>
      <c r="G6" s="657"/>
      <c r="H6" s="657"/>
      <c r="I6" s="657"/>
      <c r="J6" s="657"/>
      <c r="K6" s="657"/>
      <c r="L6" s="657"/>
      <c r="M6" s="657"/>
      <c r="N6" s="657"/>
      <c r="O6" s="657"/>
      <c r="P6" s="917"/>
      <c r="Q6" s="918"/>
      <c r="R6" s="919"/>
      <c r="S6" s="2340"/>
      <c r="T6" s="1882"/>
      <c r="U6" s="2341"/>
      <c r="V6" s="2340"/>
      <c r="W6" s="1882"/>
      <c r="X6" s="2341"/>
    </row>
    <row r="7" spans="1:29" ht="17.25" customHeight="1">
      <c r="A7" s="657"/>
      <c r="B7" s="657"/>
      <c r="C7" s="657"/>
      <c r="D7" s="657"/>
      <c r="E7" s="657"/>
      <c r="F7" s="657"/>
      <c r="G7" s="657"/>
      <c r="H7" s="657"/>
      <c r="I7" s="657"/>
      <c r="J7" s="657"/>
      <c r="K7" s="657"/>
      <c r="L7" s="657"/>
      <c r="M7" s="657"/>
      <c r="N7" s="657"/>
      <c r="O7" s="657"/>
      <c r="P7" s="645"/>
      <c r="Q7" s="645"/>
      <c r="R7" s="645"/>
      <c r="S7" s="651"/>
      <c r="T7" s="651"/>
      <c r="U7" s="651"/>
      <c r="V7" s="651"/>
      <c r="W7" s="651"/>
      <c r="X7" s="651"/>
    </row>
    <row r="8" spans="1:29" ht="17.25" customHeight="1">
      <c r="A8" s="437"/>
      <c r="B8" s="437"/>
      <c r="C8" s="437"/>
      <c r="D8" s="437"/>
      <c r="E8" s="437"/>
      <c r="F8" s="437"/>
      <c r="G8" s="437"/>
      <c r="H8" s="437"/>
      <c r="I8" s="437"/>
      <c r="J8" s="437"/>
      <c r="K8" s="437"/>
      <c r="L8" s="437"/>
      <c r="M8" s="437"/>
      <c r="N8" s="437"/>
      <c r="O8" s="438"/>
      <c r="P8" s="438"/>
      <c r="Q8" s="437"/>
      <c r="R8" s="439"/>
      <c r="S8" s="1872">
        <v>44150</v>
      </c>
      <c r="T8" s="1872"/>
      <c r="U8" s="1872"/>
      <c r="V8" s="1872"/>
      <c r="W8" s="1872"/>
      <c r="X8" s="1872"/>
    </row>
    <row r="9" spans="1:29" ht="17.25" customHeight="1">
      <c r="A9" s="437" t="s">
        <v>1289</v>
      </c>
      <c r="B9" s="437"/>
      <c r="C9" s="437"/>
      <c r="D9" s="437"/>
      <c r="E9" s="437"/>
      <c r="F9" s="437"/>
      <c r="G9" s="438"/>
      <c r="H9" s="437"/>
      <c r="I9" s="437"/>
      <c r="J9" s="437"/>
      <c r="K9" s="437"/>
      <c r="L9" s="437"/>
      <c r="M9" s="438"/>
      <c r="N9" s="437"/>
      <c r="O9" s="437"/>
      <c r="P9" s="437"/>
      <c r="Q9" s="437"/>
      <c r="R9" s="437"/>
      <c r="S9" s="437"/>
      <c r="T9" s="437"/>
      <c r="U9" s="437"/>
      <c r="V9" s="437"/>
      <c r="W9" s="437"/>
      <c r="X9" s="437"/>
    </row>
    <row r="10" spans="1:29" ht="17.25" customHeight="1">
      <c r="H10" s="681"/>
      <c r="K10" s="898" t="s">
        <v>1545</v>
      </c>
      <c r="L10" s="898"/>
      <c r="M10" s="898"/>
      <c r="N10" s="898"/>
      <c r="O10" s="437"/>
      <c r="P10" s="437"/>
      <c r="Q10" s="437"/>
      <c r="R10" s="437"/>
      <c r="S10" s="437"/>
      <c r="T10" s="437"/>
      <c r="U10" s="437"/>
      <c r="V10" s="437"/>
      <c r="W10" s="437"/>
      <c r="X10" s="437"/>
    </row>
    <row r="11" spans="1:29" ht="17.25" customHeight="1">
      <c r="H11" s="681"/>
      <c r="I11" s="681"/>
      <c r="K11" s="898" t="s">
        <v>1548</v>
      </c>
      <c r="L11" s="898"/>
      <c r="M11" s="898"/>
      <c r="N11" s="898"/>
      <c r="O11" s="900" t="s">
        <v>1821</v>
      </c>
      <c r="P11" s="900"/>
      <c r="Q11" s="900"/>
      <c r="R11" s="900"/>
      <c r="S11" s="900"/>
      <c r="T11" s="900"/>
      <c r="U11" s="900"/>
      <c r="V11" s="900"/>
      <c r="W11" s="900"/>
      <c r="X11" s="900"/>
    </row>
    <row r="12" spans="1:29" ht="17.25" customHeight="1">
      <c r="H12" s="658"/>
      <c r="I12" s="658"/>
      <c r="K12" s="898" t="s">
        <v>1546</v>
      </c>
      <c r="L12" s="898"/>
      <c r="M12" s="898"/>
      <c r="N12" s="898"/>
      <c r="O12" s="900" t="s">
        <v>1822</v>
      </c>
      <c r="P12" s="900"/>
      <c r="Q12" s="900"/>
      <c r="R12" s="900"/>
      <c r="S12" s="900"/>
      <c r="T12" s="900"/>
      <c r="U12" s="900"/>
      <c r="V12" s="900"/>
      <c r="W12" s="900"/>
      <c r="X12" s="900"/>
    </row>
    <row r="13" spans="1:29" ht="17.25" customHeight="1">
      <c r="F13" s="681"/>
      <c r="G13" s="681"/>
      <c r="H13" s="681"/>
      <c r="I13" s="681"/>
      <c r="J13" s="681"/>
      <c r="N13" s="658"/>
      <c r="O13" s="658"/>
      <c r="P13" s="687"/>
      <c r="Q13" s="687"/>
      <c r="R13" s="687"/>
      <c r="S13" s="687"/>
      <c r="T13" s="687"/>
      <c r="U13" s="687"/>
      <c r="V13" s="687"/>
      <c r="W13" s="687"/>
      <c r="X13" s="687"/>
    </row>
    <row r="14" spans="1:29" ht="17.25" customHeight="1">
      <c r="A14" s="2290" t="s">
        <v>1533</v>
      </c>
      <c r="B14" s="2290"/>
      <c r="C14" s="2290"/>
      <c r="D14" s="2290"/>
      <c r="E14" s="2290"/>
      <c r="F14" s="2290"/>
      <c r="G14" s="2290"/>
      <c r="H14" s="2290"/>
      <c r="I14" s="2290"/>
      <c r="J14" s="2290"/>
      <c r="K14" s="2290"/>
      <c r="L14" s="2290"/>
      <c r="M14" s="2290"/>
      <c r="N14" s="2290"/>
      <c r="O14" s="2290"/>
      <c r="P14" s="2290"/>
      <c r="Q14" s="2290"/>
      <c r="R14" s="2290"/>
      <c r="S14" s="2290"/>
      <c r="T14" s="2290"/>
      <c r="U14" s="2290"/>
      <c r="V14" s="2290"/>
      <c r="W14" s="2290"/>
      <c r="X14" s="2290"/>
    </row>
    <row r="15" spans="1:29" ht="17.25" customHeight="1">
      <c r="A15" s="2290"/>
      <c r="B15" s="2290"/>
      <c r="C15" s="2290"/>
      <c r="D15" s="2290"/>
      <c r="E15" s="2290"/>
      <c r="F15" s="2290"/>
      <c r="G15" s="2290"/>
      <c r="H15" s="2290"/>
      <c r="I15" s="2290"/>
      <c r="J15" s="2290"/>
      <c r="K15" s="2290"/>
      <c r="L15" s="2290"/>
      <c r="M15" s="2290"/>
      <c r="N15" s="2290"/>
      <c r="O15" s="2290"/>
      <c r="P15" s="2290"/>
      <c r="Q15" s="2290"/>
      <c r="R15" s="2290"/>
      <c r="S15" s="2290"/>
      <c r="T15" s="2290"/>
      <c r="U15" s="2290"/>
      <c r="V15" s="2290"/>
      <c r="W15" s="2290"/>
      <c r="X15" s="2290"/>
    </row>
    <row r="16" spans="1:29" ht="17.25" customHeight="1">
      <c r="D16" s="686"/>
      <c r="E16" s="686"/>
      <c r="F16" s="686"/>
      <c r="G16" s="686"/>
      <c r="H16" s="666"/>
      <c r="I16" s="666"/>
      <c r="J16" s="666"/>
      <c r="K16" s="666"/>
      <c r="L16" s="666"/>
      <c r="M16" s="666"/>
      <c r="N16" s="666"/>
      <c r="O16" s="666"/>
      <c r="P16" s="666"/>
      <c r="Q16" s="666"/>
      <c r="R16" s="666"/>
      <c r="S16" s="686"/>
      <c r="T16" s="686"/>
      <c r="U16" s="686"/>
      <c r="V16" s="686"/>
      <c r="W16" s="686"/>
    </row>
    <row r="17" spans="1:24" ht="17.25" customHeight="1">
      <c r="A17" s="2335" t="s">
        <v>1504</v>
      </c>
      <c r="B17" s="2335"/>
      <c r="C17" s="2335"/>
      <c r="D17" s="2335"/>
      <c r="E17" s="671" t="s">
        <v>1516</v>
      </c>
      <c r="F17" s="2343" t="s">
        <v>1553</v>
      </c>
      <c r="G17" s="2343"/>
      <c r="H17" s="2343"/>
      <c r="I17" s="2343"/>
      <c r="J17" s="2343"/>
      <c r="K17" s="2343"/>
      <c r="L17" s="2343"/>
      <c r="M17" s="2343"/>
      <c r="N17" s="2343"/>
      <c r="O17" s="2343"/>
      <c r="P17" s="2343"/>
      <c r="Q17" s="2343"/>
      <c r="R17" s="2343"/>
      <c r="S17" s="2343"/>
      <c r="T17" s="2343"/>
      <c r="U17" s="2343"/>
      <c r="V17" s="2343"/>
      <c r="W17" s="2343"/>
      <c r="X17" s="2343"/>
    </row>
    <row r="18" spans="1:24" ht="17.25" customHeight="1">
      <c r="A18" s="2335" t="s">
        <v>1506</v>
      </c>
      <c r="B18" s="2335"/>
      <c r="C18" s="2335"/>
      <c r="D18" s="2335"/>
      <c r="E18" s="671" t="s">
        <v>1516</v>
      </c>
      <c r="F18" s="2336" t="s">
        <v>1558</v>
      </c>
      <c r="G18" s="2336"/>
      <c r="H18" s="2336"/>
      <c r="I18" s="2336"/>
      <c r="J18" s="2336"/>
      <c r="K18" s="665" t="s">
        <v>1547</v>
      </c>
      <c r="L18" s="2337">
        <v>44150</v>
      </c>
      <c r="M18" s="2337"/>
      <c r="N18" s="2337"/>
      <c r="O18" s="2337"/>
      <c r="P18" s="2337"/>
      <c r="Q18" s="659"/>
      <c r="R18" s="659"/>
      <c r="S18" s="659"/>
      <c r="T18" s="659"/>
      <c r="U18" s="659"/>
      <c r="V18" s="659"/>
    </row>
    <row r="19" spans="1:24" ht="17.25" customHeight="1">
      <c r="A19" s="2347" t="s">
        <v>1534</v>
      </c>
      <c r="B19" s="2347"/>
      <c r="C19" s="2347"/>
      <c r="D19" s="2347"/>
      <c r="E19" s="671" t="s">
        <v>1516</v>
      </c>
      <c r="F19" s="2348" t="s">
        <v>1564</v>
      </c>
      <c r="G19" s="2348"/>
      <c r="H19" s="2348"/>
      <c r="I19" s="2348"/>
      <c r="J19" s="2348"/>
      <c r="K19" s="665"/>
      <c r="L19" s="658"/>
      <c r="M19" s="665"/>
    </row>
    <row r="20" spans="1:24" ht="17.25" customHeight="1">
      <c r="A20" s="2345" t="s">
        <v>1535</v>
      </c>
      <c r="B20" s="2345"/>
      <c r="C20" s="2345"/>
      <c r="D20" s="2345"/>
      <c r="E20" s="671" t="s">
        <v>1516</v>
      </c>
      <c r="F20" s="2348">
        <v>44150</v>
      </c>
      <c r="G20" s="2348"/>
      <c r="H20" s="2348"/>
      <c r="I20" s="2348"/>
      <c r="J20" s="2348"/>
      <c r="K20" s="665"/>
      <c r="L20" s="658"/>
      <c r="M20" s="665"/>
    </row>
    <row r="22" spans="1:24" ht="17.25" customHeight="1">
      <c r="A22" s="2356" t="s">
        <v>1536</v>
      </c>
      <c r="B22" s="2356"/>
      <c r="C22" s="2356"/>
      <c r="D22" s="2356"/>
      <c r="E22" s="2357" t="s">
        <v>1537</v>
      </c>
      <c r="F22" s="2357"/>
      <c r="G22" s="2357"/>
      <c r="H22" s="2357"/>
      <c r="I22" s="2357"/>
      <c r="J22" s="2358" t="s">
        <v>1538</v>
      </c>
      <c r="K22" s="2358"/>
      <c r="L22" s="2358"/>
      <c r="M22" s="2358"/>
      <c r="N22" s="2358"/>
      <c r="O22" s="2358" t="s">
        <v>1539</v>
      </c>
      <c r="P22" s="2358"/>
      <c r="Q22" s="2358"/>
      <c r="R22" s="2358"/>
      <c r="S22" s="2358"/>
      <c r="T22" s="2357" t="s">
        <v>1540</v>
      </c>
      <c r="U22" s="2357"/>
      <c r="V22" s="2357"/>
      <c r="W22" s="2357"/>
      <c r="X22" s="2357"/>
    </row>
    <row r="23" spans="1:24" ht="17.25" customHeight="1">
      <c r="A23" s="2356"/>
      <c r="B23" s="2356"/>
      <c r="C23" s="2356"/>
      <c r="D23" s="2356"/>
      <c r="E23" s="2357"/>
      <c r="F23" s="2357"/>
      <c r="G23" s="2357"/>
      <c r="H23" s="2357"/>
      <c r="I23" s="2357"/>
      <c r="J23" s="2358"/>
      <c r="K23" s="2358"/>
      <c r="L23" s="2358"/>
      <c r="M23" s="2358"/>
      <c r="N23" s="2358"/>
      <c r="O23" s="2358"/>
      <c r="P23" s="2358"/>
      <c r="Q23" s="2358"/>
      <c r="R23" s="2358"/>
      <c r="S23" s="2358"/>
      <c r="T23" s="2357"/>
      <c r="U23" s="2357"/>
      <c r="V23" s="2357"/>
      <c r="W23" s="2357"/>
      <c r="X23" s="2357"/>
    </row>
    <row r="24" spans="1:24" ht="17.25" customHeight="1">
      <c r="A24" s="2350" t="s">
        <v>1565</v>
      </c>
      <c r="B24" s="2351"/>
      <c r="C24" s="2351"/>
      <c r="D24" s="2352"/>
      <c r="E24" s="2351">
        <v>31</v>
      </c>
      <c r="F24" s="2351"/>
      <c r="G24" s="2351"/>
      <c r="H24" s="2351"/>
      <c r="I24" s="2352"/>
      <c r="J24" s="2351">
        <v>5</v>
      </c>
      <c r="K24" s="2351"/>
      <c r="L24" s="2351"/>
      <c r="M24" s="2351"/>
      <c r="N24" s="2352"/>
      <c r="O24" s="2353">
        <f>E24-J24</f>
        <v>26</v>
      </c>
      <c r="P24" s="2354"/>
      <c r="Q24" s="2354"/>
      <c r="R24" s="2354"/>
      <c r="S24" s="2355"/>
      <c r="T24" s="2351">
        <v>8</v>
      </c>
      <c r="U24" s="2351"/>
      <c r="V24" s="2351"/>
      <c r="W24" s="2351"/>
      <c r="X24" s="2352"/>
    </row>
    <row r="25" spans="1:24" ht="17.25" customHeight="1">
      <c r="A25" s="2350" t="s">
        <v>1566</v>
      </c>
      <c r="B25" s="2351"/>
      <c r="C25" s="2351"/>
      <c r="D25" s="2352"/>
      <c r="E25" s="2351">
        <v>31</v>
      </c>
      <c r="F25" s="2351"/>
      <c r="G25" s="2351"/>
      <c r="H25" s="2351"/>
      <c r="I25" s="2352"/>
      <c r="J25" s="2351">
        <v>3</v>
      </c>
      <c r="K25" s="2351"/>
      <c r="L25" s="2351"/>
      <c r="M25" s="2351"/>
      <c r="N25" s="2352"/>
      <c r="O25" s="2353">
        <f t="shared" ref="O25:O35" si="0">E25-J25</f>
        <v>28</v>
      </c>
      <c r="P25" s="2354"/>
      <c r="Q25" s="2354"/>
      <c r="R25" s="2354"/>
      <c r="S25" s="2355"/>
      <c r="T25" s="2351">
        <v>9</v>
      </c>
      <c r="U25" s="2351"/>
      <c r="V25" s="2351"/>
      <c r="W25" s="2351"/>
      <c r="X25" s="2352"/>
    </row>
    <row r="26" spans="1:24" ht="17.25" customHeight="1">
      <c r="A26" s="2350" t="s">
        <v>1567</v>
      </c>
      <c r="B26" s="2351"/>
      <c r="C26" s="2351"/>
      <c r="D26" s="2352"/>
      <c r="E26" s="2351">
        <v>29</v>
      </c>
      <c r="F26" s="2351"/>
      <c r="G26" s="2351"/>
      <c r="H26" s="2351"/>
      <c r="I26" s="2352"/>
      <c r="J26" s="2351">
        <v>0</v>
      </c>
      <c r="K26" s="2351"/>
      <c r="L26" s="2351"/>
      <c r="M26" s="2351"/>
      <c r="N26" s="2352"/>
      <c r="O26" s="2353">
        <f t="shared" si="0"/>
        <v>29</v>
      </c>
      <c r="P26" s="2354"/>
      <c r="Q26" s="2354"/>
      <c r="R26" s="2354"/>
      <c r="S26" s="2355"/>
      <c r="T26" s="2351">
        <v>8</v>
      </c>
      <c r="U26" s="2351"/>
      <c r="V26" s="2351"/>
      <c r="W26" s="2351"/>
      <c r="X26" s="2352"/>
    </row>
    <row r="27" spans="1:24" ht="17.25" customHeight="1">
      <c r="A27" s="2350" t="s">
        <v>1568</v>
      </c>
      <c r="B27" s="2351"/>
      <c r="C27" s="2351"/>
      <c r="D27" s="2352"/>
      <c r="E27" s="2351">
        <v>31</v>
      </c>
      <c r="F27" s="2351"/>
      <c r="G27" s="2351"/>
      <c r="H27" s="2351"/>
      <c r="I27" s="2352"/>
      <c r="J27" s="2351">
        <v>0</v>
      </c>
      <c r="K27" s="2351"/>
      <c r="L27" s="2351"/>
      <c r="M27" s="2351"/>
      <c r="N27" s="2352"/>
      <c r="O27" s="2353">
        <f t="shared" si="0"/>
        <v>31</v>
      </c>
      <c r="P27" s="2354"/>
      <c r="Q27" s="2354"/>
      <c r="R27" s="2354"/>
      <c r="S27" s="2355"/>
      <c r="T27" s="2351">
        <v>9</v>
      </c>
      <c r="U27" s="2351"/>
      <c r="V27" s="2351"/>
      <c r="W27" s="2351"/>
      <c r="X27" s="2352"/>
    </row>
    <row r="28" spans="1:24" ht="17.25" customHeight="1">
      <c r="A28" s="2350" t="s">
        <v>1569</v>
      </c>
      <c r="B28" s="2351"/>
      <c r="C28" s="2351"/>
      <c r="D28" s="2352"/>
      <c r="E28" s="2351">
        <v>30</v>
      </c>
      <c r="F28" s="2351"/>
      <c r="G28" s="2351"/>
      <c r="H28" s="2351"/>
      <c r="I28" s="2352"/>
      <c r="J28" s="2351">
        <v>0</v>
      </c>
      <c r="K28" s="2351"/>
      <c r="L28" s="2351"/>
      <c r="M28" s="2351"/>
      <c r="N28" s="2352"/>
      <c r="O28" s="2353">
        <f t="shared" si="0"/>
        <v>30</v>
      </c>
      <c r="P28" s="2354"/>
      <c r="Q28" s="2354"/>
      <c r="R28" s="2354"/>
      <c r="S28" s="2355"/>
      <c r="T28" s="2351">
        <v>8</v>
      </c>
      <c r="U28" s="2351"/>
      <c r="V28" s="2351"/>
      <c r="W28" s="2351"/>
      <c r="X28" s="2352"/>
    </row>
    <row r="29" spans="1:24" ht="17.25" customHeight="1">
      <c r="A29" s="2350" t="s">
        <v>1570</v>
      </c>
      <c r="B29" s="2351"/>
      <c r="C29" s="2351"/>
      <c r="D29" s="2352"/>
      <c r="E29" s="2351">
        <v>31</v>
      </c>
      <c r="F29" s="2351"/>
      <c r="G29" s="2351"/>
      <c r="H29" s="2351"/>
      <c r="I29" s="2352"/>
      <c r="J29" s="2351">
        <v>0</v>
      </c>
      <c r="K29" s="2351"/>
      <c r="L29" s="2351"/>
      <c r="M29" s="2351"/>
      <c r="N29" s="2352"/>
      <c r="O29" s="2353">
        <f t="shared" si="0"/>
        <v>31</v>
      </c>
      <c r="P29" s="2354"/>
      <c r="Q29" s="2354"/>
      <c r="R29" s="2354"/>
      <c r="S29" s="2355"/>
      <c r="T29" s="2351">
        <v>13</v>
      </c>
      <c r="U29" s="2351"/>
      <c r="V29" s="2351"/>
      <c r="W29" s="2351"/>
      <c r="X29" s="2352"/>
    </row>
    <row r="30" spans="1:24" ht="17.25" customHeight="1">
      <c r="A30" s="2350" t="s">
        <v>1571</v>
      </c>
      <c r="B30" s="2351"/>
      <c r="C30" s="2351"/>
      <c r="D30" s="2352"/>
      <c r="E30" s="2351">
        <v>30</v>
      </c>
      <c r="F30" s="2351"/>
      <c r="G30" s="2351"/>
      <c r="H30" s="2351"/>
      <c r="I30" s="2352"/>
      <c r="J30" s="2351">
        <v>0</v>
      </c>
      <c r="K30" s="2351"/>
      <c r="L30" s="2351"/>
      <c r="M30" s="2351"/>
      <c r="N30" s="2352"/>
      <c r="O30" s="2353">
        <f t="shared" si="0"/>
        <v>30</v>
      </c>
      <c r="P30" s="2354"/>
      <c r="Q30" s="2354"/>
      <c r="R30" s="2354"/>
      <c r="S30" s="2355"/>
      <c r="T30" s="2351">
        <v>10</v>
      </c>
      <c r="U30" s="2351"/>
      <c r="V30" s="2351"/>
      <c r="W30" s="2351"/>
      <c r="X30" s="2352"/>
    </row>
    <row r="31" spans="1:24" ht="17.25" customHeight="1">
      <c r="A31" s="2350" t="s">
        <v>1572</v>
      </c>
      <c r="B31" s="2351"/>
      <c r="C31" s="2351"/>
      <c r="D31" s="2352"/>
      <c r="E31" s="2351">
        <v>31</v>
      </c>
      <c r="F31" s="2351"/>
      <c r="G31" s="2351"/>
      <c r="H31" s="2351"/>
      <c r="I31" s="2352"/>
      <c r="J31" s="2351">
        <v>0</v>
      </c>
      <c r="K31" s="2351"/>
      <c r="L31" s="2351"/>
      <c r="M31" s="2351"/>
      <c r="N31" s="2352"/>
      <c r="O31" s="2353">
        <f t="shared" si="0"/>
        <v>31</v>
      </c>
      <c r="P31" s="2354"/>
      <c r="Q31" s="2354"/>
      <c r="R31" s="2354"/>
      <c r="S31" s="2355"/>
      <c r="T31" s="2351">
        <v>8</v>
      </c>
      <c r="U31" s="2351"/>
      <c r="V31" s="2351"/>
      <c r="W31" s="2351"/>
      <c r="X31" s="2352"/>
    </row>
    <row r="32" spans="1:24" ht="17.25" customHeight="1">
      <c r="A32" s="2350" t="s">
        <v>1573</v>
      </c>
      <c r="B32" s="2351"/>
      <c r="C32" s="2351"/>
      <c r="D32" s="2352"/>
      <c r="E32" s="2351">
        <v>31</v>
      </c>
      <c r="F32" s="2351"/>
      <c r="G32" s="2351"/>
      <c r="H32" s="2351"/>
      <c r="I32" s="2352"/>
      <c r="J32" s="2351">
        <v>3</v>
      </c>
      <c r="K32" s="2351"/>
      <c r="L32" s="2351"/>
      <c r="M32" s="2351"/>
      <c r="N32" s="2352"/>
      <c r="O32" s="2353">
        <f t="shared" si="0"/>
        <v>28</v>
      </c>
      <c r="P32" s="2354"/>
      <c r="Q32" s="2354"/>
      <c r="R32" s="2354"/>
      <c r="S32" s="2355"/>
      <c r="T32" s="2351">
        <v>8</v>
      </c>
      <c r="U32" s="2351"/>
      <c r="V32" s="2351"/>
      <c r="W32" s="2351"/>
      <c r="X32" s="2352"/>
    </row>
    <row r="33" spans="1:24" ht="17.25" customHeight="1">
      <c r="A33" s="2350" t="s">
        <v>1574</v>
      </c>
      <c r="B33" s="2351"/>
      <c r="C33" s="2351"/>
      <c r="D33" s="2352"/>
      <c r="E33" s="2351">
        <v>30</v>
      </c>
      <c r="F33" s="2351"/>
      <c r="G33" s="2351"/>
      <c r="H33" s="2351"/>
      <c r="I33" s="2352"/>
      <c r="J33" s="2351">
        <v>0</v>
      </c>
      <c r="K33" s="2351"/>
      <c r="L33" s="2351"/>
      <c r="M33" s="2351"/>
      <c r="N33" s="2352"/>
      <c r="O33" s="2353">
        <f t="shared" si="0"/>
        <v>30</v>
      </c>
      <c r="P33" s="2354"/>
      <c r="Q33" s="2354"/>
      <c r="R33" s="2354"/>
      <c r="S33" s="2355"/>
      <c r="T33" s="2351">
        <v>8</v>
      </c>
      <c r="U33" s="2351"/>
      <c r="V33" s="2351"/>
      <c r="W33" s="2351"/>
      <c r="X33" s="2352"/>
    </row>
    <row r="34" spans="1:24" ht="17.25" customHeight="1">
      <c r="A34" s="2350" t="s">
        <v>1575</v>
      </c>
      <c r="B34" s="2351"/>
      <c r="C34" s="2351"/>
      <c r="D34" s="2352"/>
      <c r="E34" s="2351">
        <v>31</v>
      </c>
      <c r="F34" s="2351"/>
      <c r="G34" s="2351"/>
      <c r="H34" s="2351"/>
      <c r="I34" s="2352"/>
      <c r="J34" s="2351">
        <v>0</v>
      </c>
      <c r="K34" s="2351"/>
      <c r="L34" s="2351"/>
      <c r="M34" s="2351"/>
      <c r="N34" s="2352"/>
      <c r="O34" s="2353">
        <f t="shared" si="0"/>
        <v>31</v>
      </c>
      <c r="P34" s="2354"/>
      <c r="Q34" s="2354"/>
      <c r="R34" s="2354"/>
      <c r="S34" s="2355"/>
      <c r="T34" s="2351">
        <v>7</v>
      </c>
      <c r="U34" s="2351"/>
      <c r="V34" s="2351"/>
      <c r="W34" s="2351"/>
      <c r="X34" s="2352"/>
    </row>
    <row r="35" spans="1:24" ht="17.25" customHeight="1">
      <c r="A35" s="2350" t="s">
        <v>1576</v>
      </c>
      <c r="B35" s="2351"/>
      <c r="C35" s="2351"/>
      <c r="D35" s="2352"/>
      <c r="E35" s="2351">
        <v>30</v>
      </c>
      <c r="F35" s="2351"/>
      <c r="G35" s="2351"/>
      <c r="H35" s="2351"/>
      <c r="I35" s="2352"/>
      <c r="J35" s="2351">
        <v>15</v>
      </c>
      <c r="K35" s="2351"/>
      <c r="L35" s="2351"/>
      <c r="M35" s="2351"/>
      <c r="N35" s="2352"/>
      <c r="O35" s="2353">
        <f t="shared" si="0"/>
        <v>15</v>
      </c>
      <c r="P35" s="2354"/>
      <c r="Q35" s="2354"/>
      <c r="R35" s="2354"/>
      <c r="S35" s="2355"/>
      <c r="T35" s="2351">
        <v>3</v>
      </c>
      <c r="U35" s="2351"/>
      <c r="V35" s="2351"/>
      <c r="W35" s="2351"/>
      <c r="X35" s="2352"/>
    </row>
    <row r="36" spans="1:24" ht="17.25" customHeight="1">
      <c r="H36" s="684"/>
    </row>
    <row r="37" spans="1:24" ht="17.25" customHeight="1">
      <c r="A37" s="2356" t="s">
        <v>1541</v>
      </c>
      <c r="B37" s="2356"/>
      <c r="C37" s="2356"/>
      <c r="D37" s="2356"/>
      <c r="E37" s="2353">
        <f>SUM(E24:I35)</f>
        <v>366</v>
      </c>
      <c r="F37" s="2354"/>
      <c r="G37" s="2354"/>
      <c r="H37" s="2354"/>
      <c r="I37" s="2355"/>
      <c r="J37" s="2353">
        <f>SUM(J24:N35)</f>
        <v>26</v>
      </c>
      <c r="K37" s="2354"/>
      <c r="L37" s="2354"/>
      <c r="M37" s="2354"/>
      <c r="N37" s="2355"/>
      <c r="O37" s="2353">
        <f>SUM(O24:S35)</f>
        <v>340</v>
      </c>
      <c r="P37" s="2354"/>
      <c r="Q37" s="2354"/>
      <c r="R37" s="2354"/>
      <c r="S37" s="2355"/>
      <c r="T37" s="2353">
        <f>SUM(T24:X35)</f>
        <v>99</v>
      </c>
      <c r="U37" s="2354"/>
      <c r="V37" s="2354"/>
      <c r="W37" s="2354"/>
      <c r="X37" s="2355"/>
    </row>
    <row r="39" spans="1:24" ht="17.25" customHeight="1">
      <c r="E39" s="667"/>
    </row>
    <row r="40" spans="1:24" ht="17.25" customHeight="1">
      <c r="F40" s="668"/>
      <c r="G40" s="668"/>
      <c r="I40" s="685"/>
      <c r="J40" s="2359" t="s">
        <v>1542</v>
      </c>
      <c r="K40" s="2359"/>
      <c r="L40" s="2359"/>
      <c r="M40" s="2359"/>
      <c r="N40" s="671" t="s">
        <v>1516</v>
      </c>
      <c r="O40" s="2360">
        <f>IF(O37=0,"",T37/O37)</f>
        <v>0.29117647058823531</v>
      </c>
      <c r="P40" s="2360"/>
      <c r="Q40" s="2360"/>
      <c r="R40" s="2360"/>
      <c r="S40" s="2360"/>
    </row>
    <row r="41" spans="1:24" ht="17.25" customHeight="1">
      <c r="F41" s="669"/>
      <c r="G41" s="669"/>
      <c r="H41" s="670"/>
      <c r="I41" s="670"/>
      <c r="J41" s="2361" t="s">
        <v>1543</v>
      </c>
      <c r="K41" s="2361"/>
      <c r="L41" s="2361"/>
      <c r="M41" s="2361"/>
      <c r="N41" s="2362" t="s">
        <v>1516</v>
      </c>
      <c r="O41" s="2363" t="s">
        <v>1544</v>
      </c>
      <c r="P41" s="2363"/>
      <c r="Q41" s="2363"/>
      <c r="R41" s="2363"/>
      <c r="S41" s="2363"/>
    </row>
    <row r="42" spans="1:24" ht="17.25" customHeight="1">
      <c r="E42" s="669"/>
      <c r="F42" s="669"/>
      <c r="G42" s="669"/>
      <c r="H42" s="670"/>
      <c r="I42" s="670"/>
      <c r="J42" s="2361"/>
      <c r="K42" s="2361"/>
      <c r="L42" s="2361"/>
      <c r="M42" s="2361"/>
      <c r="N42" s="2362"/>
      <c r="O42" s="2364"/>
      <c r="P42" s="2364"/>
      <c r="Q42" s="2364"/>
      <c r="R42" s="2364"/>
      <c r="S42" s="2364"/>
    </row>
  </sheetData>
  <mergeCells count="100">
    <mergeCell ref="B2:E3"/>
    <mergeCell ref="P2:R3"/>
    <mergeCell ref="S2:X2"/>
    <mergeCell ref="S3:U3"/>
    <mergeCell ref="V3:X3"/>
    <mergeCell ref="P4:R6"/>
    <mergeCell ref="S4:U6"/>
    <mergeCell ref="V4:X6"/>
    <mergeCell ref="S8:X8"/>
    <mergeCell ref="K10:N10"/>
    <mergeCell ref="K11:N11"/>
    <mergeCell ref="O11:X11"/>
    <mergeCell ref="K12:N12"/>
    <mergeCell ref="O12:X12"/>
    <mergeCell ref="A19:D19"/>
    <mergeCell ref="A20:D20"/>
    <mergeCell ref="A22:D23"/>
    <mergeCell ref="E22:I23"/>
    <mergeCell ref="J22:N23"/>
    <mergeCell ref="A24:D24"/>
    <mergeCell ref="E24:I24"/>
    <mergeCell ref="J24:N24"/>
    <mergeCell ref="O24:S24"/>
    <mergeCell ref="T24:X24"/>
    <mergeCell ref="A26:D26"/>
    <mergeCell ref="E26:I26"/>
    <mergeCell ref="J26:N26"/>
    <mergeCell ref="O26:S26"/>
    <mergeCell ref="T26:X26"/>
    <mergeCell ref="A25:D25"/>
    <mergeCell ref="E25:I25"/>
    <mergeCell ref="J25:N25"/>
    <mergeCell ref="O25:S25"/>
    <mergeCell ref="T25:X25"/>
    <mergeCell ref="A28:D28"/>
    <mergeCell ref="E28:I28"/>
    <mergeCell ref="J28:N28"/>
    <mergeCell ref="O28:S28"/>
    <mergeCell ref="T28:X28"/>
    <mergeCell ref="A27:D27"/>
    <mergeCell ref="E27:I27"/>
    <mergeCell ref="J27:N27"/>
    <mergeCell ref="O27:S27"/>
    <mergeCell ref="T27:X27"/>
    <mergeCell ref="A30:D30"/>
    <mergeCell ref="E30:I30"/>
    <mergeCell ref="J30:N30"/>
    <mergeCell ref="O30:S30"/>
    <mergeCell ref="T30:X30"/>
    <mergeCell ref="A29:D29"/>
    <mergeCell ref="E29:I29"/>
    <mergeCell ref="J29:N29"/>
    <mergeCell ref="O29:S29"/>
    <mergeCell ref="T29:X29"/>
    <mergeCell ref="A32:D32"/>
    <mergeCell ref="E32:I32"/>
    <mergeCell ref="J32:N32"/>
    <mergeCell ref="O32:S32"/>
    <mergeCell ref="T32:X32"/>
    <mergeCell ref="A31:D31"/>
    <mergeCell ref="E31:I31"/>
    <mergeCell ref="J31:N31"/>
    <mergeCell ref="O31:S31"/>
    <mergeCell ref="T31:X31"/>
    <mergeCell ref="A34:D34"/>
    <mergeCell ref="E34:I34"/>
    <mergeCell ref="J34:N34"/>
    <mergeCell ref="O34:S34"/>
    <mergeCell ref="T34:X34"/>
    <mergeCell ref="A33:D33"/>
    <mergeCell ref="E33:I33"/>
    <mergeCell ref="J33:N33"/>
    <mergeCell ref="O33:S33"/>
    <mergeCell ref="T33:X33"/>
    <mergeCell ref="A37:D37"/>
    <mergeCell ref="E37:I37"/>
    <mergeCell ref="J37:N37"/>
    <mergeCell ref="O37:S37"/>
    <mergeCell ref="T37:X37"/>
    <mergeCell ref="A35:D35"/>
    <mergeCell ref="E35:I35"/>
    <mergeCell ref="J35:N35"/>
    <mergeCell ref="O35:S35"/>
    <mergeCell ref="T35:X35"/>
    <mergeCell ref="Z2:AC2"/>
    <mergeCell ref="J40:M40"/>
    <mergeCell ref="O40:S40"/>
    <mergeCell ref="J41:M42"/>
    <mergeCell ref="N41:N42"/>
    <mergeCell ref="O41:S42"/>
    <mergeCell ref="F18:J18"/>
    <mergeCell ref="L18:P18"/>
    <mergeCell ref="F19:J19"/>
    <mergeCell ref="F20:J20"/>
    <mergeCell ref="O22:S23"/>
    <mergeCell ref="T22:X23"/>
    <mergeCell ref="A14:X15"/>
    <mergeCell ref="A17:D17"/>
    <mergeCell ref="F17:X17"/>
    <mergeCell ref="A18:D1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A11" sqref="A11:X11"/>
    </sheetView>
  </sheetViews>
  <sheetFormatPr defaultColWidth="9" defaultRowHeight="17.25" customHeight="1"/>
  <cols>
    <col min="1" max="5" width="3.625" style="710" customWidth="1"/>
    <col min="6" max="9" width="3.625" style="741" customWidth="1"/>
    <col min="10" max="19" width="3.625" style="710" customWidth="1"/>
    <col min="20" max="21" width="3.625" style="741" customWidth="1"/>
    <col min="22" max="24" width="3.625" style="710" customWidth="1"/>
    <col min="25" max="16384" width="9" style="710"/>
  </cols>
  <sheetData>
    <row r="1" spans="1:25" ht="17.25" customHeight="1">
      <c r="S1" s="2365" t="s">
        <v>1661</v>
      </c>
      <c r="T1" s="2365"/>
      <c r="U1" s="2365"/>
      <c r="V1" s="2365"/>
      <c r="W1" s="2365"/>
      <c r="X1" s="2365"/>
      <c r="Y1" s="559" t="s">
        <v>571</v>
      </c>
    </row>
    <row r="3" spans="1:25" ht="17.25" customHeight="1">
      <c r="P3" s="705"/>
      <c r="Q3" s="1872" t="s">
        <v>706</v>
      </c>
      <c r="R3" s="1872"/>
      <c r="S3" s="1872"/>
      <c r="T3" s="1872"/>
      <c r="U3" s="1872"/>
      <c r="V3" s="1872"/>
      <c r="W3" s="1872"/>
      <c r="X3" s="1872"/>
    </row>
    <row r="5" spans="1:25" ht="17.25" customHeight="1">
      <c r="A5" s="730" t="s">
        <v>1662</v>
      </c>
      <c r="D5" s="105"/>
      <c r="E5" s="715"/>
      <c r="F5" s="748"/>
      <c r="G5" s="748"/>
      <c r="H5" s="748"/>
      <c r="I5" s="748"/>
      <c r="J5" s="715"/>
      <c r="K5" s="715"/>
      <c r="L5" s="715"/>
      <c r="M5" s="153"/>
      <c r="N5" s="105"/>
    </row>
    <row r="6" spans="1:25" ht="17.25" customHeight="1">
      <c r="D6" s="105"/>
      <c r="E6" s="105"/>
      <c r="F6" s="105"/>
      <c r="G6" s="105"/>
      <c r="H6" s="105"/>
      <c r="I6" s="105"/>
      <c r="J6" s="105"/>
      <c r="K6" s="105"/>
      <c r="N6" s="105"/>
      <c r="O6" s="153"/>
    </row>
    <row r="7" spans="1:25" ht="17.25" customHeight="1">
      <c r="M7" s="1679" t="s">
        <v>1801</v>
      </c>
      <c r="N7" s="1679"/>
      <c r="O7" s="900" t="str">
        <f>IF(基本情報!$C$3="","",基本情報!$C$3)</f>
        <v/>
      </c>
      <c r="P7" s="900"/>
      <c r="Q7" s="900"/>
      <c r="R7" s="900"/>
      <c r="S7" s="900"/>
      <c r="T7" s="900"/>
      <c r="U7" s="900"/>
      <c r="V7" s="900"/>
      <c r="W7" s="900"/>
      <c r="X7" s="900"/>
    </row>
    <row r="8" spans="1:25" ht="17.25" customHeight="1">
      <c r="K8" s="898" t="s">
        <v>7</v>
      </c>
      <c r="L8" s="1828"/>
      <c r="M8" s="1679" t="s">
        <v>1802</v>
      </c>
      <c r="N8" s="1679"/>
      <c r="O8" s="900" t="str">
        <f>IF(基本情報!$C$4="","",基本情報!$C$4)</f>
        <v/>
      </c>
      <c r="P8" s="900"/>
      <c r="Q8" s="900"/>
      <c r="R8" s="900"/>
      <c r="S8" s="900"/>
      <c r="T8" s="900"/>
      <c r="U8" s="900"/>
      <c r="V8" s="900"/>
      <c r="W8" s="900"/>
      <c r="X8" s="900"/>
    </row>
    <row r="9" spans="1:25" ht="17.25" customHeight="1">
      <c r="M9" s="1679" t="s">
        <v>1663</v>
      </c>
      <c r="N9" s="1679"/>
      <c r="O9" s="900" t="str">
        <f>IF(基本情報!$C$5="","",基本情報!$C$5)</f>
        <v/>
      </c>
      <c r="P9" s="900"/>
      <c r="Q9" s="900"/>
      <c r="R9" s="900"/>
      <c r="S9" s="900"/>
      <c r="T9" s="900"/>
      <c r="U9" s="900"/>
      <c r="V9" s="900"/>
      <c r="W9" s="900"/>
      <c r="X9" s="900"/>
    </row>
    <row r="10" spans="1:25" ht="17.25" customHeight="1">
      <c r="S10" s="16"/>
      <c r="T10" s="16"/>
      <c r="U10" s="16"/>
      <c r="V10" s="16"/>
      <c r="W10" s="16"/>
      <c r="X10" s="16"/>
    </row>
    <row r="11" spans="1:25" ht="17.25" customHeight="1">
      <c r="A11" s="2366" t="s">
        <v>1664</v>
      </c>
      <c r="B11" s="2366"/>
      <c r="C11" s="2366"/>
      <c r="D11" s="2366"/>
      <c r="E11" s="2366"/>
      <c r="F11" s="2366"/>
      <c r="G11" s="2366"/>
      <c r="H11" s="2366"/>
      <c r="I11" s="2366"/>
      <c r="J11" s="2366"/>
      <c r="K11" s="2366"/>
      <c r="L11" s="2366"/>
      <c r="M11" s="2366"/>
      <c r="N11" s="2366"/>
      <c r="O11" s="2366"/>
      <c r="P11" s="2366"/>
      <c r="Q11" s="2366"/>
      <c r="R11" s="2366"/>
      <c r="S11" s="2366"/>
      <c r="T11" s="2366"/>
      <c r="U11" s="2366"/>
      <c r="V11" s="2366"/>
      <c r="W11" s="2366"/>
      <c r="X11" s="2366"/>
    </row>
    <row r="13" spans="1:25" ht="17.25" customHeight="1">
      <c r="A13" s="710" t="s">
        <v>1665</v>
      </c>
    </row>
    <row r="14" spans="1:25" ht="17.25" customHeight="1">
      <c r="A14" s="710" t="s">
        <v>1666</v>
      </c>
    </row>
    <row r="15" spans="1:25" ht="17.25" customHeight="1">
      <c r="A15" s="710" t="s">
        <v>1667</v>
      </c>
    </row>
    <row r="17" spans="1:24" ht="17.25" customHeight="1">
      <c r="A17" s="741" t="s">
        <v>1668</v>
      </c>
      <c r="B17" s="741"/>
      <c r="C17" s="741"/>
      <c r="E17" s="922" t="str">
        <f>IF(基本情報!$C$1="","",基本情報!$C$1)</f>
        <v/>
      </c>
      <c r="F17" s="922"/>
      <c r="G17" s="922"/>
      <c r="H17" s="922"/>
      <c r="I17" s="922"/>
      <c r="J17" s="922"/>
      <c r="K17" s="922"/>
      <c r="L17" s="922"/>
      <c r="M17" s="922"/>
      <c r="N17" s="922"/>
      <c r="O17" s="922"/>
      <c r="P17" s="922"/>
      <c r="Q17" s="922"/>
      <c r="R17" s="922"/>
      <c r="S17" s="922"/>
      <c r="T17" s="922"/>
      <c r="U17" s="922"/>
      <c r="V17" s="922"/>
      <c r="W17" s="922"/>
      <c r="X17" s="922"/>
    </row>
    <row r="18" spans="1:24" ht="17.25" customHeight="1">
      <c r="A18" s="750"/>
      <c r="B18" s="750"/>
      <c r="C18" s="750"/>
    </row>
    <row r="19" spans="1:24" ht="17.25" customHeight="1">
      <c r="A19" s="741" t="s">
        <v>1669</v>
      </c>
      <c r="B19" s="741"/>
      <c r="C19" s="741"/>
      <c r="D19" s="741"/>
      <c r="E19" s="2251" t="str">
        <f>IF(基本情報!$C$13="","",基本情報!$C$13)</f>
        <v>令和　年　月　日</v>
      </c>
      <c r="F19" s="2251"/>
      <c r="G19" s="2251"/>
      <c r="H19" s="2251"/>
      <c r="I19" s="2251"/>
      <c r="J19" s="2251"/>
      <c r="K19" s="742" t="s">
        <v>904</v>
      </c>
      <c r="L19" s="2252" t="s">
        <v>706</v>
      </c>
      <c r="M19" s="2252"/>
      <c r="N19" s="2252"/>
      <c r="O19" s="2252"/>
      <c r="P19" s="2252"/>
      <c r="Q19" s="2252"/>
      <c r="R19" s="741"/>
      <c r="S19" s="741"/>
      <c r="T19" s="710"/>
      <c r="U19" s="710"/>
    </row>
    <row r="20" spans="1:24" ht="17.25" customHeight="1">
      <c r="A20" s="750"/>
      <c r="B20" s="750"/>
      <c r="C20" s="750"/>
    </row>
    <row r="21" spans="1:24" ht="17.25" customHeight="1">
      <c r="A21" s="741" t="s">
        <v>1670</v>
      </c>
      <c r="B21" s="750"/>
      <c r="C21" s="750"/>
      <c r="J21" s="705"/>
      <c r="K21" s="705"/>
      <c r="L21" s="705"/>
      <c r="M21" s="705"/>
      <c r="N21" s="705"/>
      <c r="O21" s="705"/>
      <c r="P21" s="705"/>
    </row>
    <row r="22" spans="1:24" ht="17.25" customHeight="1">
      <c r="A22" s="741"/>
      <c r="B22" s="746" t="s">
        <v>1807</v>
      </c>
      <c r="C22" s="745" t="s">
        <v>1803</v>
      </c>
      <c r="D22" s="770"/>
      <c r="E22" s="745"/>
      <c r="F22" s="745"/>
      <c r="G22" s="745"/>
      <c r="H22" s="745"/>
      <c r="I22" s="745"/>
      <c r="J22" s="745"/>
      <c r="K22" s="747"/>
      <c r="L22" s="747"/>
      <c r="M22" s="747"/>
      <c r="N22" s="747"/>
      <c r="O22" s="747"/>
      <c r="P22" s="747"/>
      <c r="Q22" s="747"/>
      <c r="R22" s="745"/>
      <c r="S22" s="745"/>
      <c r="T22" s="745"/>
      <c r="U22" s="745"/>
      <c r="V22" s="745"/>
      <c r="W22" s="745"/>
    </row>
    <row r="23" spans="1:24" ht="17.25" customHeight="1">
      <c r="A23" s="741"/>
      <c r="B23" s="746" t="s">
        <v>1807</v>
      </c>
      <c r="C23" s="745" t="s">
        <v>1804</v>
      </c>
      <c r="D23" s="770"/>
      <c r="E23" s="745"/>
      <c r="F23" s="745"/>
      <c r="G23" s="745"/>
      <c r="H23" s="745"/>
      <c r="I23" s="745"/>
      <c r="J23" s="745"/>
      <c r="K23" s="747"/>
      <c r="L23" s="747"/>
      <c r="M23" s="747"/>
      <c r="N23" s="747"/>
      <c r="O23" s="747"/>
      <c r="P23" s="747"/>
      <c r="Q23" s="747"/>
      <c r="R23" s="745"/>
      <c r="S23" s="745"/>
      <c r="T23" s="745"/>
      <c r="U23" s="745"/>
      <c r="V23" s="745"/>
      <c r="W23" s="745"/>
    </row>
    <row r="24" spans="1:24" ht="17.25" customHeight="1">
      <c r="A24" s="741"/>
      <c r="B24" s="746" t="s">
        <v>1807</v>
      </c>
      <c r="C24" s="745" t="s">
        <v>1805</v>
      </c>
      <c r="D24" s="770"/>
      <c r="E24" s="745"/>
      <c r="F24" s="745"/>
      <c r="G24" s="745"/>
      <c r="H24" s="745"/>
      <c r="I24" s="745"/>
      <c r="J24" s="745"/>
      <c r="K24" s="747"/>
      <c r="L24" s="747"/>
      <c r="M24" s="747"/>
      <c r="N24" s="747"/>
      <c r="O24" s="747"/>
      <c r="P24" s="747"/>
      <c r="Q24" s="747"/>
      <c r="R24" s="745"/>
      <c r="S24" s="745"/>
      <c r="T24" s="745"/>
      <c r="U24" s="745"/>
      <c r="V24" s="745"/>
      <c r="W24" s="745"/>
    </row>
    <row r="25" spans="1:24" ht="17.25" customHeight="1">
      <c r="A25" s="741"/>
      <c r="B25" s="710" t="s">
        <v>1671</v>
      </c>
      <c r="C25" s="741" t="s">
        <v>1806</v>
      </c>
      <c r="D25" s="720"/>
      <c r="K25" s="705"/>
      <c r="L25" s="705"/>
      <c r="M25" s="705"/>
      <c r="N25" s="705"/>
      <c r="O25" s="705"/>
      <c r="P25" s="705"/>
      <c r="Q25" s="705"/>
    </row>
    <row r="26" spans="1:24" ht="17.25" customHeight="1">
      <c r="B26" s="720"/>
      <c r="C26" s="720"/>
      <c r="J26" s="705"/>
      <c r="K26" s="705"/>
      <c r="L26" s="705"/>
      <c r="M26" s="705"/>
      <c r="N26" s="705"/>
      <c r="O26" s="705"/>
      <c r="P26" s="705"/>
    </row>
    <row r="27" spans="1:24" ht="17.25" customHeight="1">
      <c r="A27" s="710" t="s">
        <v>1672</v>
      </c>
      <c r="B27" s="720"/>
      <c r="C27" s="720"/>
      <c r="J27" s="705"/>
      <c r="K27" s="705"/>
      <c r="L27" s="705"/>
      <c r="M27" s="705"/>
      <c r="N27" s="705"/>
      <c r="O27" s="705"/>
      <c r="P27" s="705"/>
    </row>
    <row r="28" spans="1:24" ht="17.25" customHeight="1">
      <c r="A28" s="741"/>
      <c r="B28" s="746" t="s">
        <v>1807</v>
      </c>
      <c r="C28" s="741" t="s">
        <v>1808</v>
      </c>
      <c r="D28" s="720"/>
      <c r="K28" s="705"/>
      <c r="L28" s="705"/>
      <c r="M28" s="705"/>
      <c r="N28" s="705"/>
      <c r="O28" s="705"/>
      <c r="P28" s="705"/>
      <c r="Q28" s="705"/>
    </row>
    <row r="29" spans="1:24" ht="17.25" customHeight="1">
      <c r="A29" s="741"/>
      <c r="B29" s="710" t="s">
        <v>1810</v>
      </c>
      <c r="C29" s="720"/>
      <c r="D29" s="720"/>
      <c r="K29" s="705"/>
      <c r="L29" s="705"/>
      <c r="M29" s="705"/>
      <c r="N29" s="705"/>
      <c r="O29" s="705"/>
      <c r="P29" s="705"/>
      <c r="Q29" s="705"/>
    </row>
    <row r="30" spans="1:24" ht="17.25" customHeight="1">
      <c r="A30" s="741"/>
      <c r="B30" s="710" t="s">
        <v>1811</v>
      </c>
      <c r="C30" s="720"/>
      <c r="D30" s="720"/>
      <c r="K30" s="705"/>
      <c r="L30" s="705"/>
      <c r="M30" s="705"/>
      <c r="N30" s="705"/>
      <c r="O30" s="705"/>
      <c r="P30" s="705"/>
      <c r="Q30" s="705"/>
    </row>
    <row r="31" spans="1:24" ht="17.25" customHeight="1">
      <c r="A31" s="741"/>
      <c r="B31" s="746" t="s">
        <v>1807</v>
      </c>
      <c r="C31" s="741" t="s">
        <v>1809</v>
      </c>
      <c r="D31" s="720"/>
      <c r="K31" s="705"/>
      <c r="L31" s="705"/>
      <c r="M31" s="705"/>
      <c r="N31" s="705"/>
      <c r="O31" s="705"/>
      <c r="P31" s="705"/>
      <c r="Q31" s="705"/>
    </row>
    <row r="32" spans="1:24" ht="17.25" customHeight="1">
      <c r="B32" s="720"/>
      <c r="C32" s="720"/>
      <c r="J32" s="705"/>
      <c r="K32" s="705"/>
      <c r="L32" s="705"/>
      <c r="M32" s="705"/>
      <c r="N32" s="705"/>
      <c r="O32" s="705"/>
      <c r="P32" s="705"/>
    </row>
    <row r="33" spans="1:23" ht="17.25" customHeight="1">
      <c r="A33" s="710" t="s">
        <v>1673</v>
      </c>
      <c r="B33" s="720"/>
      <c r="C33" s="720"/>
      <c r="J33" s="705"/>
      <c r="K33" s="705"/>
      <c r="L33" s="705"/>
      <c r="M33" s="705"/>
      <c r="N33" s="705"/>
      <c r="O33" s="705"/>
      <c r="P33" s="705"/>
    </row>
    <row r="34" spans="1:23" ht="17.25" customHeight="1">
      <c r="A34" s="745" t="s">
        <v>1674</v>
      </c>
      <c r="B34" s="770"/>
      <c r="C34" s="770"/>
      <c r="D34" s="745"/>
      <c r="E34" s="745"/>
      <c r="F34" s="745"/>
      <c r="G34" s="745"/>
      <c r="H34" s="745"/>
      <c r="I34" s="745"/>
      <c r="J34" s="747"/>
      <c r="K34" s="747"/>
      <c r="L34" s="747"/>
      <c r="M34" s="747"/>
      <c r="N34" s="747"/>
      <c r="O34" s="747"/>
      <c r="P34" s="747"/>
      <c r="Q34" s="745"/>
      <c r="R34" s="745"/>
      <c r="S34" s="745"/>
      <c r="T34" s="745"/>
      <c r="U34" s="745"/>
      <c r="V34" s="745"/>
      <c r="W34" s="745"/>
    </row>
    <row r="35" spans="1:23" ht="17.25" customHeight="1">
      <c r="B35" s="720"/>
      <c r="C35" s="720"/>
      <c r="J35" s="705"/>
      <c r="K35" s="705"/>
      <c r="L35" s="705"/>
      <c r="M35" s="705"/>
      <c r="N35" s="705"/>
      <c r="O35" s="705"/>
      <c r="P35" s="705"/>
    </row>
    <row r="36" spans="1:23" ht="17.25" customHeight="1">
      <c r="A36" s="710" t="s">
        <v>1675</v>
      </c>
      <c r="B36" s="720"/>
      <c r="C36" s="720"/>
      <c r="J36" s="705"/>
      <c r="K36" s="705"/>
      <c r="L36" s="705"/>
      <c r="M36" s="705"/>
      <c r="N36" s="705"/>
      <c r="O36" s="705"/>
      <c r="P36" s="705"/>
    </row>
    <row r="37" spans="1:23" ht="17.25" customHeight="1">
      <c r="A37" s="745" t="s">
        <v>1676</v>
      </c>
      <c r="B37" s="770"/>
      <c r="C37" s="770"/>
      <c r="D37" s="745"/>
      <c r="E37" s="745"/>
      <c r="F37" s="745"/>
      <c r="G37" s="745"/>
      <c r="H37" s="745"/>
      <c r="I37" s="745"/>
      <c r="J37" s="747"/>
      <c r="K37" s="747"/>
      <c r="L37" s="747"/>
      <c r="M37" s="747"/>
      <c r="N37" s="747"/>
      <c r="O37" s="747"/>
      <c r="P37" s="747"/>
      <c r="Q37" s="745"/>
      <c r="R37" s="745"/>
      <c r="S37" s="745"/>
      <c r="T37" s="745"/>
      <c r="U37" s="745"/>
      <c r="V37" s="745"/>
      <c r="W37" s="745"/>
    </row>
  </sheetData>
  <mergeCells count="13">
    <mergeCell ref="E19:J19"/>
    <mergeCell ref="L19:Q19"/>
    <mergeCell ref="S1:X1"/>
    <mergeCell ref="M7:N7"/>
    <mergeCell ref="K8:L8"/>
    <mergeCell ref="M8:N8"/>
    <mergeCell ref="M9:N9"/>
    <mergeCell ref="Q3:X3"/>
    <mergeCell ref="O7:X7"/>
    <mergeCell ref="O8:X8"/>
    <mergeCell ref="O9:X9"/>
    <mergeCell ref="A11:X11"/>
    <mergeCell ref="E17:X17"/>
  </mergeCells>
  <phoneticPr fontId="4"/>
  <dataValidations count="1">
    <dataValidation type="list" allowBlank="1" showInputMessage="1" showErrorMessage="1" sqref="B22:B24 B28 B31">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view="pageBreakPreview" zoomScaleNormal="100" zoomScaleSheetLayoutView="100" workbookViewId="0">
      <selection activeCell="A11" sqref="A11:X11"/>
    </sheetView>
  </sheetViews>
  <sheetFormatPr defaultColWidth="9" defaultRowHeight="17.25" customHeight="1"/>
  <cols>
    <col min="1" max="11" width="3.625" style="710" customWidth="1"/>
    <col min="12" max="17" width="3.625" style="741" customWidth="1"/>
    <col min="18" max="24" width="3.625" style="710" customWidth="1"/>
    <col min="25" max="16384" width="9" style="710"/>
  </cols>
  <sheetData>
    <row r="1" spans="1:25" ht="17.25" customHeight="1">
      <c r="U1" s="2365" t="s">
        <v>1677</v>
      </c>
      <c r="V1" s="2365"/>
      <c r="W1" s="2365"/>
      <c r="X1" s="2365"/>
      <c r="Y1" s="559" t="s">
        <v>571</v>
      </c>
    </row>
    <row r="3" spans="1:25" ht="17.25" customHeight="1">
      <c r="R3" s="705"/>
      <c r="S3" s="1872" t="s">
        <v>706</v>
      </c>
      <c r="T3" s="1872"/>
      <c r="U3" s="1872"/>
      <c r="V3" s="1872"/>
      <c r="W3" s="1872"/>
      <c r="X3" s="1872"/>
    </row>
    <row r="5" spans="1:25" ht="17.25" customHeight="1">
      <c r="A5" s="730" t="s">
        <v>1662</v>
      </c>
      <c r="B5" s="741"/>
      <c r="C5" s="741"/>
      <c r="D5" s="105"/>
      <c r="E5" s="748"/>
      <c r="F5" s="748"/>
      <c r="G5" s="748"/>
      <c r="H5" s="748"/>
      <c r="I5" s="748"/>
      <c r="J5" s="748"/>
      <c r="K5" s="748"/>
      <c r="L5" s="748"/>
      <c r="M5" s="153"/>
      <c r="N5" s="105"/>
      <c r="R5" s="741"/>
      <c r="S5" s="741"/>
      <c r="T5" s="741"/>
      <c r="U5" s="741"/>
      <c r="V5" s="741"/>
      <c r="W5" s="741"/>
      <c r="X5" s="741"/>
    </row>
    <row r="6" spans="1:25" ht="17.25" customHeight="1">
      <c r="A6" s="741"/>
      <c r="B6" s="741"/>
      <c r="C6" s="741"/>
      <c r="D6" s="105"/>
      <c r="E6" s="105"/>
      <c r="F6" s="105"/>
      <c r="G6" s="105"/>
      <c r="H6" s="105"/>
      <c r="I6" s="105"/>
      <c r="J6" s="105"/>
      <c r="K6" s="105"/>
      <c r="N6" s="105"/>
      <c r="O6" s="153"/>
      <c r="R6" s="741"/>
      <c r="S6" s="741"/>
      <c r="T6" s="741"/>
      <c r="U6" s="741"/>
      <c r="V6" s="741"/>
      <c r="W6" s="741"/>
      <c r="X6" s="741"/>
    </row>
    <row r="7" spans="1:25" ht="17.25" customHeight="1">
      <c r="A7" s="741"/>
      <c r="B7" s="741"/>
      <c r="C7" s="741"/>
      <c r="D7" s="741"/>
      <c r="E7" s="741"/>
      <c r="F7" s="741"/>
      <c r="G7" s="741"/>
      <c r="H7" s="741"/>
      <c r="I7" s="741"/>
      <c r="J7" s="741"/>
      <c r="K7" s="741"/>
      <c r="M7" s="1679" t="s">
        <v>1801</v>
      </c>
      <c r="N7" s="1679"/>
      <c r="O7" s="900" t="str">
        <f>IF(基本情報!$C$3="","",基本情報!$C$3)</f>
        <v/>
      </c>
      <c r="P7" s="900"/>
      <c r="Q7" s="900"/>
      <c r="R7" s="900"/>
      <c r="S7" s="900"/>
      <c r="T7" s="900"/>
      <c r="U7" s="900"/>
      <c r="V7" s="900"/>
      <c r="W7" s="900"/>
      <c r="X7" s="900"/>
    </row>
    <row r="8" spans="1:25" ht="17.25" customHeight="1">
      <c r="A8" s="741"/>
      <c r="B8" s="741"/>
      <c r="C8" s="741"/>
      <c r="D8" s="741"/>
      <c r="E8" s="741"/>
      <c r="F8" s="741"/>
      <c r="G8" s="741"/>
      <c r="H8" s="741"/>
      <c r="I8" s="741"/>
      <c r="J8" s="741"/>
      <c r="K8" s="898" t="s">
        <v>7</v>
      </c>
      <c r="L8" s="1828"/>
      <c r="M8" s="1679" t="s">
        <v>1802</v>
      </c>
      <c r="N8" s="1679"/>
      <c r="O8" s="900" t="str">
        <f>IF(基本情報!$C$4="","",基本情報!$C$4)</f>
        <v/>
      </c>
      <c r="P8" s="900"/>
      <c r="Q8" s="900"/>
      <c r="R8" s="900"/>
      <c r="S8" s="900"/>
      <c r="T8" s="900"/>
      <c r="U8" s="900"/>
      <c r="V8" s="900"/>
      <c r="W8" s="900"/>
      <c r="X8" s="900"/>
    </row>
    <row r="9" spans="1:25" ht="17.25" customHeight="1">
      <c r="A9" s="741"/>
      <c r="B9" s="741"/>
      <c r="C9" s="741"/>
      <c r="D9" s="741"/>
      <c r="E9" s="741"/>
      <c r="F9" s="741"/>
      <c r="G9" s="741"/>
      <c r="H9" s="741"/>
      <c r="I9" s="741"/>
      <c r="J9" s="741"/>
      <c r="K9" s="741"/>
      <c r="M9" s="1679" t="s">
        <v>1663</v>
      </c>
      <c r="N9" s="1679"/>
      <c r="O9" s="900" t="str">
        <f>IF(基本情報!$C$5="","",基本情報!$C$5)</f>
        <v/>
      </c>
      <c r="P9" s="900"/>
      <c r="Q9" s="900"/>
      <c r="R9" s="900"/>
      <c r="S9" s="900"/>
      <c r="T9" s="900"/>
      <c r="U9" s="900"/>
      <c r="V9" s="900"/>
      <c r="W9" s="900"/>
      <c r="X9" s="900"/>
    </row>
    <row r="10" spans="1:25" ht="17.25" customHeight="1">
      <c r="U10" s="16"/>
      <c r="V10" s="16"/>
      <c r="W10" s="16"/>
      <c r="X10" s="16"/>
    </row>
    <row r="11" spans="1:25" ht="17.25" customHeight="1">
      <c r="A11" s="2366" t="s">
        <v>1678</v>
      </c>
      <c r="B11" s="2366"/>
      <c r="C11" s="2366"/>
      <c r="D11" s="2366"/>
      <c r="E11" s="2366"/>
      <c r="F11" s="2366"/>
      <c r="G11" s="2366"/>
      <c r="H11" s="2366"/>
      <c r="I11" s="2366"/>
      <c r="J11" s="2366"/>
      <c r="K11" s="2366"/>
      <c r="L11" s="2366"/>
      <c r="M11" s="2366"/>
      <c r="N11" s="2366"/>
      <c r="O11" s="2366"/>
      <c r="P11" s="2366"/>
      <c r="Q11" s="2366"/>
      <c r="R11" s="2366"/>
      <c r="S11" s="2366"/>
      <c r="T11" s="2366"/>
      <c r="U11" s="2366"/>
      <c r="V11" s="2366"/>
      <c r="W11" s="2366"/>
      <c r="X11" s="2366"/>
    </row>
    <row r="13" spans="1:25" ht="17.25" customHeight="1">
      <c r="A13" s="710" t="s">
        <v>1679</v>
      </c>
    </row>
    <row r="14" spans="1:25" ht="17.25" customHeight="1">
      <c r="A14" s="710" t="s">
        <v>1680</v>
      </c>
    </row>
    <row r="16" spans="1:25" ht="17.25" customHeight="1">
      <c r="A16" s="741" t="s">
        <v>1668</v>
      </c>
      <c r="B16" s="741"/>
      <c r="C16" s="741"/>
      <c r="D16" s="741"/>
      <c r="E16" s="922" t="str">
        <f>IF(基本情報!$C$1="","",基本情報!$C$1)</f>
        <v/>
      </c>
      <c r="F16" s="922"/>
      <c r="G16" s="922"/>
      <c r="H16" s="922"/>
      <c r="I16" s="922"/>
      <c r="J16" s="922"/>
      <c r="K16" s="922"/>
      <c r="L16" s="922"/>
      <c r="M16" s="922"/>
      <c r="N16" s="922"/>
      <c r="O16" s="922"/>
      <c r="P16" s="922"/>
      <c r="Q16" s="922"/>
      <c r="R16" s="922"/>
      <c r="S16" s="922"/>
      <c r="T16" s="922"/>
      <c r="U16" s="922"/>
      <c r="V16" s="922"/>
      <c r="W16" s="922"/>
      <c r="X16" s="922"/>
    </row>
    <row r="17" spans="1:24" ht="17.25" customHeight="1">
      <c r="A17" s="750"/>
      <c r="B17" s="750"/>
      <c r="C17" s="750"/>
      <c r="D17" s="741"/>
      <c r="E17" s="741"/>
      <c r="F17" s="741"/>
      <c r="G17" s="741"/>
      <c r="H17" s="741"/>
      <c r="I17" s="741"/>
      <c r="J17" s="741"/>
      <c r="K17" s="741"/>
      <c r="R17" s="741"/>
      <c r="S17" s="741"/>
      <c r="T17" s="741"/>
      <c r="U17" s="741"/>
      <c r="V17" s="741"/>
      <c r="W17" s="741"/>
      <c r="X17" s="741"/>
    </row>
    <row r="18" spans="1:24" ht="17.25" customHeight="1">
      <c r="A18" s="741" t="s">
        <v>1669</v>
      </c>
      <c r="B18" s="741"/>
      <c r="C18" s="741"/>
      <c r="D18" s="741"/>
      <c r="E18" s="2251" t="str">
        <f>IF(基本情報!$C$13="","",基本情報!$C$13)</f>
        <v>令和　年　月　日</v>
      </c>
      <c r="F18" s="2251"/>
      <c r="G18" s="2251"/>
      <c r="H18" s="2251"/>
      <c r="I18" s="2251"/>
      <c r="J18" s="2251"/>
      <c r="K18" s="742" t="s">
        <v>904</v>
      </c>
      <c r="L18" s="2252" t="s">
        <v>706</v>
      </c>
      <c r="M18" s="2252"/>
      <c r="N18" s="2252"/>
      <c r="O18" s="2252"/>
      <c r="P18" s="2252"/>
      <c r="Q18" s="2252"/>
      <c r="R18" s="741"/>
      <c r="S18" s="741"/>
      <c r="T18" s="741"/>
      <c r="U18" s="741"/>
      <c r="V18" s="741"/>
      <c r="W18" s="741"/>
      <c r="X18" s="741"/>
    </row>
    <row r="20" spans="1:24" ht="17.25" customHeight="1">
      <c r="A20" s="710" t="s">
        <v>1681</v>
      </c>
    </row>
    <row r="21" spans="1:24" ht="17.25" customHeight="1">
      <c r="A21" s="741"/>
      <c r="B21" s="746" t="s">
        <v>1807</v>
      </c>
      <c r="C21" s="745" t="s">
        <v>1803</v>
      </c>
      <c r="D21" s="770"/>
      <c r="E21" s="745"/>
      <c r="F21" s="745"/>
      <c r="G21" s="745"/>
      <c r="H21" s="745"/>
      <c r="I21" s="745"/>
      <c r="J21" s="745"/>
      <c r="K21" s="747"/>
      <c r="L21" s="747"/>
      <c r="M21" s="747"/>
      <c r="N21" s="747"/>
      <c r="O21" s="747"/>
      <c r="P21" s="747"/>
      <c r="Q21" s="747"/>
      <c r="R21" s="745"/>
      <c r="S21" s="745"/>
      <c r="T21" s="745"/>
      <c r="U21" s="745"/>
      <c r="V21" s="745"/>
      <c r="W21" s="745"/>
      <c r="X21" s="741"/>
    </row>
    <row r="22" spans="1:24" ht="17.25" customHeight="1">
      <c r="A22" s="741"/>
      <c r="B22" s="746" t="s">
        <v>1807</v>
      </c>
      <c r="C22" s="745" t="s">
        <v>1804</v>
      </c>
      <c r="D22" s="770"/>
      <c r="E22" s="745"/>
      <c r="F22" s="745"/>
      <c r="G22" s="745"/>
      <c r="H22" s="745"/>
      <c r="I22" s="745"/>
      <c r="J22" s="745"/>
      <c r="K22" s="747"/>
      <c r="L22" s="747"/>
      <c r="M22" s="747"/>
      <c r="N22" s="747"/>
      <c r="O22" s="747"/>
      <c r="P22" s="747"/>
      <c r="Q22" s="747"/>
      <c r="R22" s="745"/>
      <c r="S22" s="745"/>
      <c r="T22" s="745"/>
      <c r="U22" s="745"/>
      <c r="V22" s="745"/>
      <c r="W22" s="745"/>
      <c r="X22" s="741"/>
    </row>
    <row r="23" spans="1:24" ht="17.25" customHeight="1">
      <c r="A23" s="741"/>
      <c r="B23" s="746" t="s">
        <v>1807</v>
      </c>
      <c r="C23" s="745" t="s">
        <v>1805</v>
      </c>
      <c r="D23" s="770"/>
      <c r="E23" s="745"/>
      <c r="F23" s="745"/>
      <c r="G23" s="745"/>
      <c r="H23" s="745"/>
      <c r="I23" s="745"/>
      <c r="J23" s="745"/>
      <c r="K23" s="747"/>
      <c r="L23" s="747"/>
      <c r="M23" s="747"/>
      <c r="N23" s="747"/>
      <c r="O23" s="747"/>
      <c r="P23" s="747"/>
      <c r="Q23" s="747"/>
      <c r="R23" s="745"/>
      <c r="S23" s="745"/>
      <c r="T23" s="745"/>
      <c r="U23" s="745"/>
      <c r="V23" s="745"/>
      <c r="W23" s="745"/>
      <c r="X23" s="741"/>
    </row>
    <row r="24" spans="1:24" ht="17.25" customHeight="1">
      <c r="A24" s="741"/>
      <c r="B24" s="741" t="s">
        <v>1671</v>
      </c>
      <c r="C24" s="741" t="s">
        <v>1806</v>
      </c>
      <c r="D24" s="750"/>
      <c r="E24" s="741"/>
      <c r="F24" s="741"/>
      <c r="G24" s="741"/>
      <c r="H24" s="741"/>
      <c r="I24" s="741"/>
      <c r="J24" s="741"/>
      <c r="K24" s="740"/>
      <c r="L24" s="740"/>
      <c r="M24" s="740"/>
      <c r="N24" s="740"/>
      <c r="O24" s="740"/>
      <c r="P24" s="740"/>
      <c r="Q24" s="740"/>
      <c r="R24" s="741"/>
      <c r="S24" s="741"/>
      <c r="T24" s="741"/>
      <c r="U24" s="741"/>
      <c r="V24" s="741"/>
      <c r="W24" s="741"/>
      <c r="X24" s="741"/>
    </row>
    <row r="26" spans="1:24" ht="17.25" customHeight="1">
      <c r="A26" s="710" t="s">
        <v>1682</v>
      </c>
    </row>
    <row r="27" spans="1:24" ht="17.25" customHeight="1">
      <c r="A27" s="745" t="s">
        <v>1683</v>
      </c>
      <c r="B27" s="745"/>
      <c r="C27" s="745"/>
      <c r="D27" s="745"/>
      <c r="E27" s="745"/>
      <c r="F27" s="745"/>
      <c r="G27" s="745"/>
      <c r="H27" s="745"/>
      <c r="I27" s="745"/>
      <c r="J27" s="745"/>
      <c r="K27" s="745"/>
      <c r="L27" s="745"/>
      <c r="M27" s="745"/>
      <c r="N27" s="745"/>
      <c r="O27" s="745"/>
      <c r="P27" s="745"/>
      <c r="Q27" s="745"/>
      <c r="R27" s="745"/>
      <c r="S27" s="745"/>
      <c r="T27" s="745"/>
      <c r="U27" s="745"/>
      <c r="V27" s="745"/>
      <c r="W27" s="745"/>
    </row>
    <row r="29" spans="1:24" ht="17.25" customHeight="1">
      <c r="A29" s="710" t="s">
        <v>1684</v>
      </c>
    </row>
    <row r="30" spans="1:24" ht="17.25" customHeight="1">
      <c r="A30" s="745" t="s">
        <v>1685</v>
      </c>
      <c r="B30" s="745"/>
      <c r="C30" s="745"/>
      <c r="D30" s="745"/>
      <c r="E30" s="745"/>
      <c r="F30" s="745"/>
      <c r="G30" s="745"/>
      <c r="H30" s="745"/>
      <c r="I30" s="745"/>
      <c r="J30" s="745"/>
      <c r="K30" s="745"/>
      <c r="L30" s="745"/>
      <c r="M30" s="745"/>
      <c r="N30" s="745"/>
      <c r="O30" s="745"/>
      <c r="P30" s="745"/>
      <c r="Q30" s="745"/>
      <c r="R30" s="745"/>
      <c r="S30" s="745"/>
      <c r="T30" s="745"/>
      <c r="U30" s="745"/>
      <c r="V30" s="745"/>
      <c r="W30" s="745"/>
    </row>
    <row r="32" spans="1:24" ht="17.25" customHeight="1">
      <c r="A32" s="710" t="s">
        <v>1686</v>
      </c>
    </row>
    <row r="33" spans="1:23" ht="17.25" customHeight="1">
      <c r="A33" s="745" t="s">
        <v>1683</v>
      </c>
      <c r="B33" s="745"/>
      <c r="C33" s="745"/>
      <c r="D33" s="745"/>
      <c r="E33" s="745"/>
      <c r="F33" s="745"/>
      <c r="G33" s="745"/>
      <c r="H33" s="745"/>
      <c r="I33" s="745"/>
      <c r="J33" s="745"/>
      <c r="K33" s="745"/>
      <c r="L33" s="745"/>
      <c r="M33" s="745"/>
      <c r="N33" s="745"/>
      <c r="O33" s="745"/>
      <c r="P33" s="745"/>
      <c r="Q33" s="745"/>
      <c r="R33" s="745"/>
      <c r="S33" s="745"/>
      <c r="T33" s="745"/>
      <c r="U33" s="745"/>
      <c r="V33" s="745"/>
      <c r="W33" s="745"/>
    </row>
    <row r="35" spans="1:23" ht="17.25" customHeight="1">
      <c r="A35" s="710" t="s">
        <v>1687</v>
      </c>
    </row>
    <row r="36" spans="1:23" ht="17.25" customHeight="1">
      <c r="A36" s="745" t="s">
        <v>1676</v>
      </c>
      <c r="B36" s="745"/>
      <c r="C36" s="745"/>
      <c r="D36" s="745"/>
      <c r="E36" s="745"/>
      <c r="F36" s="745"/>
      <c r="G36" s="745"/>
      <c r="H36" s="745"/>
      <c r="I36" s="745"/>
      <c r="J36" s="745"/>
      <c r="K36" s="745"/>
      <c r="L36" s="745"/>
      <c r="M36" s="745"/>
      <c r="N36" s="745"/>
      <c r="O36" s="745"/>
      <c r="P36" s="745"/>
      <c r="Q36" s="745"/>
      <c r="R36" s="745"/>
      <c r="S36" s="745"/>
      <c r="T36" s="745"/>
      <c r="U36" s="745"/>
      <c r="V36" s="745"/>
      <c r="W36" s="745"/>
    </row>
  </sheetData>
  <mergeCells count="13">
    <mergeCell ref="E16:X16"/>
    <mergeCell ref="E18:J18"/>
    <mergeCell ref="L18:Q18"/>
    <mergeCell ref="U1:X1"/>
    <mergeCell ref="M7:N7"/>
    <mergeCell ref="O7:X7"/>
    <mergeCell ref="K8:L8"/>
    <mergeCell ref="M8:N8"/>
    <mergeCell ref="O8:X8"/>
    <mergeCell ref="M9:N9"/>
    <mergeCell ref="O9:X9"/>
    <mergeCell ref="A11:X11"/>
    <mergeCell ref="S3:X3"/>
  </mergeCells>
  <phoneticPr fontId="4"/>
  <dataValidations count="1">
    <dataValidation type="list" allowBlank="1" showInputMessage="1" showErrorMessage="1" sqref="B21:B23">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A11" sqref="A11:X11"/>
    </sheetView>
  </sheetViews>
  <sheetFormatPr defaultColWidth="9" defaultRowHeight="17.25" customHeight="1"/>
  <cols>
    <col min="1" max="6" width="3.625" style="710" customWidth="1"/>
    <col min="7" max="12" width="3.625" style="741" customWidth="1"/>
    <col min="13" max="24" width="3.625" style="710" customWidth="1"/>
    <col min="25" max="16384" width="9" style="710"/>
  </cols>
  <sheetData>
    <row r="1" spans="1:25" ht="17.25" customHeight="1">
      <c r="U1" s="2365" t="s">
        <v>1688</v>
      </c>
      <c r="V1" s="2365"/>
      <c r="W1" s="2365"/>
      <c r="X1" s="2365"/>
      <c r="Y1" s="559" t="s">
        <v>571</v>
      </c>
    </row>
    <row r="3" spans="1:25" ht="17.25" customHeight="1">
      <c r="R3" s="705"/>
      <c r="S3" s="1872" t="s">
        <v>706</v>
      </c>
      <c r="T3" s="1872"/>
      <c r="U3" s="1872"/>
      <c r="V3" s="1872"/>
      <c r="W3" s="1872"/>
      <c r="X3" s="1872"/>
    </row>
    <row r="5" spans="1:25" ht="17.25" customHeight="1">
      <c r="A5" s="730" t="s">
        <v>1662</v>
      </c>
      <c r="D5" s="105"/>
      <c r="E5" s="715"/>
      <c r="F5" s="715"/>
      <c r="G5" s="748"/>
      <c r="H5" s="748"/>
      <c r="I5" s="748"/>
      <c r="J5" s="748"/>
      <c r="K5" s="748"/>
      <c r="L5" s="748"/>
      <c r="M5" s="715"/>
      <c r="N5" s="715"/>
      <c r="O5" s="153"/>
      <c r="P5" s="105"/>
    </row>
    <row r="6" spans="1:25" ht="17.25" customHeight="1">
      <c r="D6" s="105"/>
      <c r="E6" s="105"/>
      <c r="F6" s="105"/>
      <c r="G6" s="105"/>
      <c r="H6" s="105"/>
      <c r="I6" s="105"/>
      <c r="J6" s="105"/>
      <c r="K6" s="105"/>
      <c r="L6" s="105"/>
      <c r="M6" s="105"/>
      <c r="P6" s="105"/>
      <c r="Q6" s="153"/>
    </row>
    <row r="7" spans="1:25" ht="17.25" customHeight="1">
      <c r="A7" s="741"/>
      <c r="B7" s="741"/>
      <c r="C7" s="741"/>
      <c r="D7" s="741"/>
      <c r="E7" s="741"/>
      <c r="F7" s="741"/>
      <c r="M7" s="1679" t="s">
        <v>1801</v>
      </c>
      <c r="N7" s="1679"/>
      <c r="O7" s="900" t="str">
        <f>IF(基本情報!$C$3="","",基本情報!$C$3)</f>
        <v/>
      </c>
      <c r="P7" s="900"/>
      <c r="Q7" s="900"/>
      <c r="R7" s="900"/>
      <c r="S7" s="900"/>
      <c r="T7" s="900"/>
      <c r="U7" s="900"/>
      <c r="V7" s="900"/>
      <c r="W7" s="900"/>
      <c r="X7" s="900"/>
    </row>
    <row r="8" spans="1:25" ht="17.25" customHeight="1">
      <c r="A8" s="741"/>
      <c r="B8" s="741"/>
      <c r="C8" s="741"/>
      <c r="D8" s="741"/>
      <c r="E8" s="741"/>
      <c r="F8" s="741"/>
      <c r="K8" s="898" t="s">
        <v>7</v>
      </c>
      <c r="L8" s="1828"/>
      <c r="M8" s="1679" t="s">
        <v>1802</v>
      </c>
      <c r="N8" s="1679"/>
      <c r="O8" s="900" t="str">
        <f>IF(基本情報!$C$4="","",基本情報!$C$4)</f>
        <v/>
      </c>
      <c r="P8" s="900"/>
      <c r="Q8" s="900"/>
      <c r="R8" s="900"/>
      <c r="S8" s="900"/>
      <c r="T8" s="900"/>
      <c r="U8" s="900"/>
      <c r="V8" s="900"/>
      <c r="W8" s="900"/>
      <c r="X8" s="900"/>
    </row>
    <row r="9" spans="1:25" ht="17.25" customHeight="1">
      <c r="A9" s="741"/>
      <c r="B9" s="741"/>
      <c r="C9" s="741"/>
      <c r="D9" s="741"/>
      <c r="E9" s="741"/>
      <c r="F9" s="741"/>
      <c r="M9" s="1679" t="s">
        <v>1663</v>
      </c>
      <c r="N9" s="1679"/>
      <c r="O9" s="900" t="str">
        <f>IF(基本情報!$C$5="","",基本情報!$C$5)</f>
        <v/>
      </c>
      <c r="P9" s="900"/>
      <c r="Q9" s="900"/>
      <c r="R9" s="900"/>
      <c r="S9" s="900"/>
      <c r="T9" s="900"/>
      <c r="U9" s="900"/>
      <c r="V9" s="900"/>
      <c r="W9" s="900"/>
      <c r="X9" s="900"/>
    </row>
    <row r="10" spans="1:25" ht="17.25" customHeight="1">
      <c r="U10" s="16"/>
      <c r="V10" s="16"/>
      <c r="W10" s="16"/>
      <c r="X10" s="16"/>
    </row>
    <row r="11" spans="1:25" ht="17.25" customHeight="1">
      <c r="A11" s="2366" t="s">
        <v>1689</v>
      </c>
      <c r="B11" s="2366"/>
      <c r="C11" s="2366"/>
      <c r="D11" s="2366"/>
      <c r="E11" s="2366"/>
      <c r="F11" s="2366"/>
      <c r="G11" s="2366"/>
      <c r="H11" s="2366"/>
      <c r="I11" s="2366"/>
      <c r="J11" s="2366"/>
      <c r="K11" s="2366"/>
      <c r="L11" s="2366"/>
      <c r="M11" s="2366"/>
      <c r="N11" s="2366"/>
      <c r="O11" s="2366"/>
      <c r="P11" s="2366"/>
      <c r="Q11" s="2366"/>
      <c r="R11" s="2366"/>
      <c r="S11" s="2366"/>
      <c r="T11" s="2366"/>
      <c r="U11" s="2366"/>
      <c r="V11" s="2366"/>
      <c r="W11" s="2366"/>
      <c r="X11" s="2366"/>
    </row>
    <row r="13" spans="1:25" ht="17.25" customHeight="1">
      <c r="A13" s="710" t="s">
        <v>1690</v>
      </c>
    </row>
    <row r="14" spans="1:25" ht="17.25" customHeight="1">
      <c r="A14" s="710" t="s">
        <v>1691</v>
      </c>
    </row>
    <row r="16" spans="1:25" ht="17.25" customHeight="1">
      <c r="A16" s="741" t="s">
        <v>1668</v>
      </c>
      <c r="B16" s="741"/>
      <c r="C16" s="741"/>
      <c r="D16" s="741"/>
      <c r="E16" s="922" t="str">
        <f>IF(基本情報!$C$1="","",基本情報!$C$1)</f>
        <v/>
      </c>
      <c r="F16" s="922"/>
      <c r="G16" s="922"/>
      <c r="H16" s="922"/>
      <c r="I16" s="922"/>
      <c r="J16" s="922"/>
      <c r="K16" s="922"/>
      <c r="L16" s="922"/>
      <c r="M16" s="922"/>
      <c r="N16" s="922"/>
      <c r="O16" s="922"/>
      <c r="P16" s="922"/>
      <c r="Q16" s="922"/>
      <c r="R16" s="922"/>
      <c r="S16" s="922"/>
      <c r="T16" s="922"/>
      <c r="U16" s="922"/>
      <c r="V16" s="922"/>
      <c r="W16" s="922"/>
      <c r="X16" s="922"/>
    </row>
    <row r="17" spans="1:24" ht="17.25" customHeight="1">
      <c r="A17" s="750"/>
      <c r="B17" s="750"/>
      <c r="C17" s="750"/>
      <c r="D17" s="741"/>
      <c r="E17" s="741"/>
      <c r="F17" s="741"/>
      <c r="M17" s="741"/>
      <c r="N17" s="741"/>
      <c r="O17" s="741"/>
      <c r="P17" s="741"/>
      <c r="Q17" s="741"/>
      <c r="R17" s="741"/>
      <c r="S17" s="741"/>
      <c r="T17" s="741"/>
      <c r="U17" s="741"/>
      <c r="V17" s="741"/>
      <c r="W17" s="741"/>
      <c r="X17" s="741"/>
    </row>
    <row r="18" spans="1:24" ht="17.25" customHeight="1">
      <c r="A18" s="741" t="s">
        <v>1669</v>
      </c>
      <c r="B18" s="741"/>
      <c r="C18" s="741"/>
      <c r="D18" s="741"/>
      <c r="E18" s="2251" t="str">
        <f>IF(基本情報!$C$13="","",基本情報!$C$13)</f>
        <v>令和　年　月　日</v>
      </c>
      <c r="F18" s="2251"/>
      <c r="G18" s="2251"/>
      <c r="H18" s="2251"/>
      <c r="I18" s="2251"/>
      <c r="J18" s="2251"/>
      <c r="K18" s="742" t="s">
        <v>904</v>
      </c>
      <c r="L18" s="2252" t="s">
        <v>706</v>
      </c>
      <c r="M18" s="2252"/>
      <c r="N18" s="2252"/>
      <c r="O18" s="2252"/>
      <c r="P18" s="2252"/>
      <c r="Q18" s="2252"/>
      <c r="R18" s="741"/>
      <c r="S18" s="741"/>
      <c r="T18" s="741"/>
      <c r="U18" s="741"/>
      <c r="V18" s="741"/>
      <c r="W18" s="741"/>
      <c r="X18" s="741"/>
    </row>
    <row r="20" spans="1:24" ht="17.25" customHeight="1">
      <c r="A20" s="710" t="s">
        <v>1692</v>
      </c>
    </row>
    <row r="21" spans="1:24" ht="17.25" customHeight="1">
      <c r="A21" s="710" t="s">
        <v>1693</v>
      </c>
    </row>
    <row r="22" spans="1:24" ht="17.25" customHeight="1">
      <c r="A22" s="710" t="s">
        <v>1694</v>
      </c>
    </row>
    <row r="23" spans="1:24" ht="17.25" customHeight="1">
      <c r="C23" s="745"/>
      <c r="D23" s="745"/>
      <c r="E23" s="745"/>
      <c r="F23" s="745"/>
      <c r="G23" s="745"/>
      <c r="H23" s="745"/>
      <c r="I23" s="745"/>
      <c r="J23" s="745"/>
      <c r="K23" s="745"/>
      <c r="L23" s="745"/>
      <c r="M23" s="745"/>
      <c r="N23" s="745"/>
      <c r="O23" s="745"/>
      <c r="P23" s="745"/>
      <c r="Q23" s="745"/>
      <c r="R23" s="745"/>
      <c r="S23" s="745"/>
      <c r="T23" s="745"/>
      <c r="U23" s="745"/>
      <c r="V23" s="745"/>
    </row>
    <row r="24" spans="1:24" ht="17.25" customHeight="1">
      <c r="C24" s="745"/>
      <c r="D24" s="745"/>
      <c r="E24" s="745"/>
      <c r="F24" s="745"/>
      <c r="G24" s="745"/>
      <c r="H24" s="745"/>
      <c r="I24" s="745"/>
      <c r="J24" s="745"/>
      <c r="K24" s="745"/>
      <c r="L24" s="745"/>
      <c r="M24" s="745"/>
      <c r="N24" s="745"/>
      <c r="O24" s="745"/>
      <c r="P24" s="745"/>
      <c r="Q24" s="745"/>
      <c r="R24" s="745"/>
      <c r="S24" s="745"/>
      <c r="T24" s="745"/>
      <c r="U24" s="745"/>
      <c r="V24" s="745"/>
    </row>
    <row r="25" spans="1:24" ht="17.25" customHeight="1">
      <c r="C25" s="745"/>
      <c r="D25" s="745"/>
      <c r="E25" s="745"/>
      <c r="F25" s="745"/>
      <c r="G25" s="745"/>
      <c r="H25" s="745"/>
      <c r="I25" s="745"/>
      <c r="J25" s="745"/>
      <c r="K25" s="745"/>
      <c r="L25" s="745"/>
      <c r="M25" s="745"/>
      <c r="N25" s="745"/>
      <c r="O25" s="745"/>
      <c r="P25" s="745"/>
      <c r="Q25" s="745"/>
      <c r="R25" s="745"/>
      <c r="S25" s="745"/>
      <c r="T25" s="745"/>
      <c r="U25" s="745"/>
      <c r="V25" s="745"/>
    </row>
    <row r="27" spans="1:24" ht="17.25" customHeight="1">
      <c r="A27" s="710" t="s">
        <v>1695</v>
      </c>
    </row>
    <row r="28" spans="1:24" ht="17.25" customHeight="1">
      <c r="A28" s="710" t="s">
        <v>1696</v>
      </c>
    </row>
    <row r="29" spans="1:24" ht="17.25" customHeight="1">
      <c r="A29" s="745" t="s">
        <v>1697</v>
      </c>
      <c r="B29" s="745"/>
      <c r="C29" s="745"/>
      <c r="D29" s="745"/>
      <c r="E29" s="745"/>
      <c r="F29" s="745"/>
      <c r="G29" s="745"/>
      <c r="H29" s="745"/>
      <c r="I29" s="745"/>
      <c r="J29" s="745"/>
      <c r="K29" s="745"/>
      <c r="L29" s="745"/>
      <c r="M29" s="745"/>
      <c r="N29" s="745"/>
      <c r="O29" s="745"/>
      <c r="P29" s="745"/>
      <c r="Q29" s="745"/>
      <c r="R29" s="745"/>
      <c r="S29" s="745"/>
      <c r="T29" s="745"/>
      <c r="U29" s="745"/>
      <c r="V29" s="745"/>
      <c r="W29" s="745"/>
    </row>
    <row r="30" spans="1:24" ht="17.25" customHeight="1">
      <c r="A30" s="745" t="s">
        <v>1698</v>
      </c>
      <c r="B30" s="745"/>
      <c r="C30" s="745"/>
      <c r="D30" s="745"/>
      <c r="E30" s="745"/>
      <c r="F30" s="745"/>
      <c r="G30" s="745"/>
      <c r="H30" s="745"/>
      <c r="I30" s="745"/>
      <c r="J30" s="745"/>
      <c r="K30" s="745"/>
      <c r="L30" s="745"/>
      <c r="M30" s="745"/>
      <c r="N30" s="745"/>
      <c r="O30" s="745"/>
      <c r="P30" s="745"/>
      <c r="Q30" s="745"/>
      <c r="R30" s="745"/>
      <c r="S30" s="745"/>
      <c r="T30" s="745"/>
      <c r="U30" s="745"/>
      <c r="V30" s="745"/>
      <c r="W30" s="745"/>
    </row>
    <row r="31" spans="1:24" ht="17.25" customHeight="1">
      <c r="A31" s="745" t="s">
        <v>1699</v>
      </c>
      <c r="B31" s="745"/>
      <c r="C31" s="745"/>
      <c r="D31" s="745"/>
      <c r="E31" s="745"/>
      <c r="F31" s="745"/>
      <c r="G31" s="745"/>
      <c r="H31" s="745"/>
      <c r="I31" s="745"/>
      <c r="J31" s="745"/>
      <c r="K31" s="745"/>
      <c r="L31" s="745"/>
      <c r="M31" s="745"/>
      <c r="N31" s="745"/>
      <c r="O31" s="745"/>
      <c r="P31" s="745"/>
      <c r="Q31" s="745"/>
      <c r="R31" s="745"/>
      <c r="S31" s="745"/>
      <c r="T31" s="745"/>
      <c r="U31" s="745"/>
      <c r="V31" s="745"/>
      <c r="W31" s="745"/>
    </row>
    <row r="32" spans="1:24" ht="17.25" customHeight="1">
      <c r="A32" s="745" t="s">
        <v>1700</v>
      </c>
      <c r="B32" s="745"/>
      <c r="C32" s="745"/>
      <c r="D32" s="745"/>
      <c r="E32" s="745"/>
      <c r="F32" s="745"/>
      <c r="G32" s="745"/>
      <c r="H32" s="745"/>
      <c r="I32" s="745"/>
      <c r="J32" s="745"/>
      <c r="K32" s="745"/>
      <c r="L32" s="745"/>
      <c r="M32" s="745"/>
      <c r="N32" s="745"/>
      <c r="O32" s="745"/>
      <c r="P32" s="745"/>
      <c r="Q32" s="745"/>
      <c r="R32" s="745"/>
      <c r="S32" s="745"/>
      <c r="T32" s="745"/>
      <c r="U32" s="745"/>
      <c r="V32" s="745"/>
      <c r="W32" s="745"/>
    </row>
    <row r="33" spans="1:23" ht="17.25" customHeight="1">
      <c r="A33" s="745" t="s">
        <v>1701</v>
      </c>
      <c r="B33" s="745"/>
      <c r="C33" s="745"/>
      <c r="D33" s="745"/>
      <c r="E33" s="745"/>
      <c r="F33" s="745"/>
      <c r="G33" s="745"/>
      <c r="H33" s="745"/>
      <c r="I33" s="745"/>
      <c r="J33" s="745"/>
      <c r="K33" s="745"/>
      <c r="L33" s="745"/>
      <c r="M33" s="745"/>
      <c r="N33" s="745"/>
      <c r="O33" s="745"/>
      <c r="P33" s="745"/>
      <c r="Q33" s="745"/>
      <c r="R33" s="745"/>
      <c r="S33" s="745"/>
      <c r="T33" s="745"/>
      <c r="U33" s="745"/>
      <c r="V33" s="745"/>
      <c r="W33" s="745"/>
    </row>
    <row r="34" spans="1:23" ht="17.25" customHeight="1">
      <c r="A34" s="745" t="s">
        <v>1700</v>
      </c>
      <c r="B34" s="745"/>
      <c r="C34" s="745"/>
      <c r="D34" s="745"/>
      <c r="E34" s="745"/>
      <c r="F34" s="745"/>
      <c r="G34" s="745"/>
      <c r="H34" s="745"/>
      <c r="I34" s="745"/>
      <c r="J34" s="745"/>
      <c r="K34" s="745"/>
      <c r="L34" s="745"/>
      <c r="M34" s="745"/>
      <c r="N34" s="745"/>
      <c r="O34" s="745"/>
      <c r="P34" s="745"/>
      <c r="Q34" s="745"/>
      <c r="R34" s="745"/>
      <c r="S34" s="745"/>
      <c r="T34" s="745"/>
      <c r="U34" s="745"/>
      <c r="V34" s="745"/>
      <c r="W34" s="745"/>
    </row>
    <row r="35" spans="1:23" ht="17.25" customHeight="1">
      <c r="A35" s="710" t="s">
        <v>1702</v>
      </c>
    </row>
    <row r="36" spans="1:23" ht="17.25" customHeight="1">
      <c r="A36" s="710" t="s">
        <v>1703</v>
      </c>
    </row>
    <row r="37" spans="1:23" ht="17.25" customHeight="1">
      <c r="A37" s="710" t="s">
        <v>1704</v>
      </c>
    </row>
  </sheetData>
  <mergeCells count="13">
    <mergeCell ref="E16:X16"/>
    <mergeCell ref="E18:J18"/>
    <mergeCell ref="L18:Q18"/>
    <mergeCell ref="U1:X1"/>
    <mergeCell ref="M8:N8"/>
    <mergeCell ref="M7:N7"/>
    <mergeCell ref="O7:X7"/>
    <mergeCell ref="O8:X8"/>
    <mergeCell ref="M9:N9"/>
    <mergeCell ref="O9:X9"/>
    <mergeCell ref="A11:X11"/>
    <mergeCell ref="S3:X3"/>
    <mergeCell ref="K8:L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zoomScaleNormal="100" zoomScaleSheetLayoutView="100" workbookViewId="0">
      <selection sqref="A1:X1"/>
    </sheetView>
  </sheetViews>
  <sheetFormatPr defaultRowHeight="15" customHeight="1"/>
  <cols>
    <col min="1" max="24" width="3.625" style="567" customWidth="1"/>
    <col min="25" max="16384" width="9" style="567"/>
  </cols>
  <sheetData>
    <row r="1" spans="1:24" ht="15" customHeight="1">
      <c r="A1" s="2367" t="s">
        <v>1492</v>
      </c>
      <c r="B1" s="2367"/>
      <c r="C1" s="2367"/>
      <c r="D1" s="2367"/>
      <c r="E1" s="2367"/>
      <c r="F1" s="2367"/>
      <c r="G1" s="2367"/>
      <c r="H1" s="2367"/>
      <c r="I1" s="2367"/>
      <c r="J1" s="2367"/>
      <c r="K1" s="2367"/>
      <c r="L1" s="2367"/>
      <c r="M1" s="2367"/>
      <c r="N1" s="2367"/>
      <c r="O1" s="2367"/>
      <c r="P1" s="2367"/>
      <c r="Q1" s="2367"/>
      <c r="R1" s="2367"/>
      <c r="S1" s="2367"/>
      <c r="T1" s="2367"/>
      <c r="U1" s="2367"/>
      <c r="V1" s="2367"/>
      <c r="W1" s="2367"/>
      <c r="X1" s="2367"/>
    </row>
    <row r="3" spans="1:24" ht="15" customHeight="1">
      <c r="A3" s="2368" t="s">
        <v>1383</v>
      </c>
      <c r="B3" s="573" t="s">
        <v>1384</v>
      </c>
      <c r="C3" s="577"/>
      <c r="D3" s="577"/>
      <c r="E3" s="577"/>
      <c r="F3" s="577"/>
      <c r="G3" s="574"/>
      <c r="H3" s="2371" t="s">
        <v>1404</v>
      </c>
      <c r="I3" s="2372"/>
      <c r="J3" s="2372"/>
      <c r="K3" s="2372"/>
      <c r="L3" s="2372"/>
      <c r="M3" s="2372"/>
      <c r="N3" s="2372"/>
      <c r="O3" s="2372"/>
      <c r="P3" s="2372"/>
      <c r="Q3" s="2372"/>
      <c r="R3" s="2372"/>
      <c r="S3" s="2372"/>
      <c r="T3" s="2372"/>
      <c r="U3" s="2373"/>
    </row>
    <row r="4" spans="1:24" ht="15" customHeight="1">
      <c r="A4" s="2369"/>
      <c r="B4" s="573" t="s">
        <v>1385</v>
      </c>
      <c r="C4" s="577"/>
      <c r="D4" s="577"/>
      <c r="E4" s="577"/>
      <c r="F4" s="577"/>
      <c r="G4" s="574"/>
      <c r="H4" s="2371" t="s">
        <v>1386</v>
      </c>
      <c r="I4" s="2372"/>
      <c r="J4" s="2373"/>
      <c r="K4" s="2374" t="s">
        <v>1405</v>
      </c>
      <c r="L4" s="2374"/>
      <c r="M4" s="2374"/>
      <c r="N4" s="2375"/>
      <c r="O4" s="2371" t="s">
        <v>1387</v>
      </c>
      <c r="P4" s="2372"/>
      <c r="Q4" s="2373"/>
      <c r="R4" s="2376" t="s">
        <v>1407</v>
      </c>
      <c r="S4" s="2374"/>
      <c r="T4" s="2374"/>
      <c r="U4" s="2375"/>
    </row>
    <row r="5" spans="1:24" ht="15" customHeight="1">
      <c r="A5" s="2369"/>
      <c r="B5" s="573" t="s">
        <v>1439</v>
      </c>
      <c r="C5" s="577"/>
      <c r="D5" s="577"/>
      <c r="E5" s="577"/>
      <c r="F5" s="577"/>
      <c r="G5" s="574"/>
      <c r="H5" s="2371" t="s">
        <v>1386</v>
      </c>
      <c r="I5" s="2372"/>
      <c r="J5" s="2373"/>
      <c r="K5" s="2376" t="s">
        <v>1406</v>
      </c>
      <c r="L5" s="2374"/>
      <c r="M5" s="2374"/>
      <c r="N5" s="2375"/>
      <c r="O5" s="2371" t="s">
        <v>1387</v>
      </c>
      <c r="P5" s="2372"/>
      <c r="Q5" s="2373"/>
      <c r="R5" s="2376" t="s">
        <v>1408</v>
      </c>
      <c r="S5" s="2374"/>
      <c r="T5" s="2374"/>
      <c r="U5" s="2375"/>
    </row>
    <row r="6" spans="1:24" ht="15" customHeight="1">
      <c r="A6" s="2369"/>
      <c r="B6" s="575" t="s">
        <v>1388</v>
      </c>
      <c r="C6" s="592"/>
      <c r="D6" s="592"/>
      <c r="E6" s="592"/>
      <c r="F6" s="592"/>
      <c r="G6" s="576"/>
      <c r="H6" s="573"/>
      <c r="I6" s="577" t="s">
        <v>1389</v>
      </c>
      <c r="J6" s="577"/>
      <c r="K6" s="577"/>
      <c r="L6" s="577"/>
      <c r="M6" s="577"/>
      <c r="N6" s="577"/>
      <c r="O6" s="577"/>
      <c r="P6" s="577"/>
      <c r="Q6" s="574"/>
      <c r="R6" s="2376" t="s">
        <v>1409</v>
      </c>
      <c r="S6" s="2374"/>
      <c r="T6" s="2374"/>
      <c r="U6" s="2375"/>
    </row>
    <row r="7" spans="1:24" ht="15" customHeight="1">
      <c r="A7" s="2369"/>
      <c r="B7" s="578"/>
      <c r="C7" s="591"/>
      <c r="D7" s="591"/>
      <c r="E7" s="591"/>
      <c r="F7" s="591"/>
      <c r="G7" s="579"/>
      <c r="H7" s="573"/>
      <c r="I7" s="577" t="s">
        <v>1390</v>
      </c>
      <c r="J7" s="577"/>
      <c r="K7" s="577"/>
      <c r="L7" s="577"/>
      <c r="M7" s="577"/>
      <c r="N7" s="577"/>
      <c r="O7" s="577"/>
      <c r="P7" s="577"/>
      <c r="Q7" s="574"/>
      <c r="R7" s="2376" t="s">
        <v>1406</v>
      </c>
      <c r="S7" s="2374"/>
      <c r="T7" s="2374"/>
      <c r="U7" s="2375"/>
    </row>
    <row r="8" spans="1:24" ht="15" customHeight="1">
      <c r="A8" s="2369"/>
      <c r="B8" s="578"/>
      <c r="C8" s="591"/>
      <c r="D8" s="591"/>
      <c r="E8" s="591"/>
      <c r="F8" s="591"/>
      <c r="G8" s="579"/>
      <c r="H8" s="573"/>
      <c r="I8" s="577" t="s">
        <v>1391</v>
      </c>
      <c r="J8" s="577"/>
      <c r="K8" s="577"/>
      <c r="L8" s="577"/>
      <c r="M8" s="577"/>
      <c r="N8" s="577"/>
      <c r="O8" s="577"/>
      <c r="P8" s="577"/>
      <c r="Q8" s="574"/>
      <c r="R8" s="2376" t="s">
        <v>1410</v>
      </c>
      <c r="S8" s="2374"/>
      <c r="T8" s="2374"/>
      <c r="U8" s="2375"/>
    </row>
    <row r="9" spans="1:24" ht="15" customHeight="1">
      <c r="A9" s="2370"/>
      <c r="B9" s="580"/>
      <c r="C9" s="590"/>
      <c r="D9" s="590"/>
      <c r="E9" s="590"/>
      <c r="F9" s="590"/>
      <c r="G9" s="581"/>
      <c r="H9" s="573"/>
      <c r="I9" s="577" t="s">
        <v>1392</v>
      </c>
      <c r="J9" s="577"/>
      <c r="K9" s="577"/>
      <c r="L9" s="577"/>
      <c r="M9" s="577"/>
      <c r="N9" s="577"/>
      <c r="O9" s="577"/>
      <c r="P9" s="577"/>
      <c r="Q9" s="574"/>
      <c r="R9" s="2376" t="s">
        <v>1411</v>
      </c>
      <c r="S9" s="2374"/>
      <c r="T9" s="2374"/>
      <c r="U9" s="2375"/>
    </row>
    <row r="11" spans="1:24" ht="15" customHeight="1">
      <c r="A11" s="582" t="s">
        <v>1393</v>
      </c>
    </row>
    <row r="12" spans="1:24" ht="15" customHeight="1">
      <c r="A12" s="582" t="s">
        <v>1394</v>
      </c>
      <c r="B12" s="582"/>
      <c r="C12" s="593"/>
      <c r="D12" s="593"/>
      <c r="E12" s="593"/>
      <c r="F12" s="593"/>
    </row>
    <row r="13" spans="1:24" ht="15" customHeight="1">
      <c r="A13" s="567" t="s">
        <v>1417</v>
      </c>
      <c r="I13" s="583"/>
    </row>
    <row r="14" spans="1:24" ht="15" customHeight="1">
      <c r="A14" s="567" t="s">
        <v>1418</v>
      </c>
      <c r="I14" s="583"/>
    </row>
    <row r="15" spans="1:24" ht="15" customHeight="1">
      <c r="A15" s="567" t="s">
        <v>1419</v>
      </c>
      <c r="I15" s="583"/>
    </row>
    <row r="16" spans="1:24" ht="15" customHeight="1">
      <c r="A16" s="567" t="s">
        <v>1420</v>
      </c>
      <c r="I16" s="583"/>
    </row>
    <row r="17" spans="1:17" ht="15" customHeight="1">
      <c r="A17" s="567" t="s">
        <v>1412</v>
      </c>
    </row>
    <row r="18" spans="1:17" ht="15" customHeight="1">
      <c r="A18" s="567" t="s">
        <v>1415</v>
      </c>
    </row>
    <row r="19" spans="1:17" ht="15" customHeight="1">
      <c r="A19" s="568" t="s">
        <v>1413</v>
      </c>
      <c r="B19" s="568"/>
      <c r="C19" s="568"/>
      <c r="D19" s="568"/>
      <c r="E19" s="568"/>
      <c r="F19" s="568"/>
      <c r="G19" s="568"/>
      <c r="H19" s="568"/>
      <c r="I19" s="568"/>
      <c r="J19" s="568"/>
      <c r="K19" s="568"/>
      <c r="L19" s="568"/>
      <c r="M19" s="568"/>
      <c r="N19" s="568"/>
      <c r="O19" s="568"/>
      <c r="P19" s="568"/>
      <c r="Q19" s="568"/>
    </row>
    <row r="20" spans="1:17" ht="15" customHeight="1">
      <c r="A20" s="569" t="s">
        <v>1414</v>
      </c>
      <c r="B20" s="569"/>
      <c r="C20" s="569"/>
      <c r="D20" s="569"/>
      <c r="E20" s="569"/>
      <c r="F20" s="569"/>
      <c r="G20" s="569"/>
      <c r="H20" s="569"/>
      <c r="I20" s="569"/>
      <c r="J20" s="569"/>
      <c r="K20" s="569"/>
      <c r="L20" s="569"/>
      <c r="M20" s="569"/>
      <c r="N20" s="569"/>
      <c r="O20" s="569"/>
      <c r="P20" s="569"/>
      <c r="Q20" s="569"/>
    </row>
    <row r="21" spans="1:17" ht="15" customHeight="1">
      <c r="A21" s="569" t="s">
        <v>1421</v>
      </c>
    </row>
    <row r="22" spans="1:17" ht="15" customHeight="1">
      <c r="A22" s="569" t="s">
        <v>1416</v>
      </c>
      <c r="B22" s="569"/>
      <c r="C22" s="569"/>
      <c r="D22" s="569"/>
      <c r="E22" s="569"/>
    </row>
    <row r="23" spans="1:17" ht="15" customHeight="1">
      <c r="A23" s="567" t="s">
        <v>1430</v>
      </c>
    </row>
    <row r="24" spans="1:17" ht="15" customHeight="1">
      <c r="G24" s="570"/>
    </row>
    <row r="25" spans="1:17" ht="15" customHeight="1">
      <c r="A25" s="582" t="s">
        <v>1395</v>
      </c>
    </row>
    <row r="26" spans="1:17" ht="15" customHeight="1">
      <c r="A26" s="567" t="s">
        <v>1422</v>
      </c>
      <c r="I26" s="583"/>
    </row>
    <row r="27" spans="1:17" ht="15" customHeight="1">
      <c r="A27" s="567" t="s">
        <v>1423</v>
      </c>
      <c r="I27" s="583"/>
    </row>
    <row r="28" spans="1:17" ht="15" customHeight="1">
      <c r="A28" s="567" t="s">
        <v>1424</v>
      </c>
      <c r="I28" s="583"/>
    </row>
    <row r="29" spans="1:17" ht="15" customHeight="1">
      <c r="A29" s="567" t="s">
        <v>1425</v>
      </c>
      <c r="I29" s="583"/>
    </row>
    <row r="30" spans="1:17" ht="15" customHeight="1">
      <c r="A30" s="567" t="s">
        <v>1426</v>
      </c>
      <c r="I30" s="583"/>
    </row>
    <row r="31" spans="1:17" ht="15" customHeight="1">
      <c r="A31" s="567" t="s">
        <v>1427</v>
      </c>
      <c r="I31" s="583"/>
    </row>
    <row r="32" spans="1:17" ht="15" customHeight="1">
      <c r="A32" s="567" t="s">
        <v>1428</v>
      </c>
      <c r="I32" s="583"/>
    </row>
    <row r="33" spans="1:20" ht="15" customHeight="1">
      <c r="A33" s="567" t="s">
        <v>1429</v>
      </c>
      <c r="I33" s="583"/>
    </row>
    <row r="34" spans="1:20" ht="15" customHeight="1">
      <c r="A34" s="567" t="s">
        <v>1431</v>
      </c>
      <c r="I34" s="583"/>
    </row>
    <row r="35" spans="1:20" ht="15" customHeight="1">
      <c r="A35" s="567" t="s">
        <v>1432</v>
      </c>
      <c r="I35" s="583"/>
    </row>
    <row r="36" spans="1:20" ht="15" customHeight="1">
      <c r="J36" s="583"/>
      <c r="K36" s="583"/>
      <c r="L36" s="583"/>
    </row>
    <row r="37" spans="1:20" ht="15" customHeight="1">
      <c r="A37" s="582" t="s">
        <v>1396</v>
      </c>
      <c r="B37" s="582"/>
      <c r="C37" s="594"/>
      <c r="D37" s="594"/>
      <c r="E37" s="594"/>
      <c r="F37" s="594"/>
      <c r="R37" s="597" t="s">
        <v>1397</v>
      </c>
    </row>
    <row r="38" spans="1:20" ht="15" customHeight="1">
      <c r="B38" s="573" t="s">
        <v>1398</v>
      </c>
      <c r="C38" s="577"/>
      <c r="D38" s="577"/>
      <c r="E38" s="577"/>
      <c r="F38" s="577"/>
      <c r="G38" s="577"/>
      <c r="H38" s="577"/>
      <c r="I38" s="577"/>
      <c r="J38" s="577"/>
      <c r="K38" s="577"/>
      <c r="L38" s="577"/>
      <c r="M38" s="577"/>
      <c r="N38" s="577"/>
      <c r="O38" s="2377">
        <v>150000000</v>
      </c>
      <c r="P38" s="2378"/>
      <c r="Q38" s="2378"/>
      <c r="R38" s="2378"/>
      <c r="S38" s="2379"/>
    </row>
    <row r="39" spans="1:20" ht="15" customHeight="1">
      <c r="B39" s="573" t="s">
        <v>1440</v>
      </c>
      <c r="C39" s="577"/>
      <c r="D39" s="577"/>
      <c r="E39" s="577"/>
      <c r="F39" s="577"/>
      <c r="G39" s="577"/>
      <c r="H39" s="577"/>
      <c r="I39" s="577"/>
      <c r="J39" s="577"/>
      <c r="K39" s="577"/>
      <c r="L39" s="577"/>
      <c r="M39" s="577"/>
      <c r="N39" s="577"/>
      <c r="O39" s="2377">
        <v>0</v>
      </c>
      <c r="P39" s="2378"/>
      <c r="Q39" s="2378"/>
      <c r="R39" s="2378"/>
      <c r="S39" s="2379"/>
      <c r="T39" s="571"/>
    </row>
    <row r="40" spans="1:20" ht="15" customHeight="1">
      <c r="B40" s="573" t="s">
        <v>1399</v>
      </c>
      <c r="C40" s="577"/>
      <c r="D40" s="577"/>
      <c r="E40" s="577"/>
      <c r="F40" s="577"/>
      <c r="G40" s="577"/>
      <c r="H40" s="577"/>
      <c r="I40" s="577"/>
      <c r="J40" s="577"/>
      <c r="K40" s="577"/>
      <c r="L40" s="577"/>
      <c r="M40" s="577"/>
      <c r="N40" s="577"/>
      <c r="O40" s="2377">
        <v>90000000</v>
      </c>
      <c r="P40" s="2378"/>
      <c r="Q40" s="2378"/>
      <c r="R40" s="2378"/>
      <c r="S40" s="2379"/>
      <c r="T40" s="567" t="s">
        <v>1461</v>
      </c>
    </row>
    <row r="41" spans="1:20" ht="15" customHeight="1">
      <c r="B41" s="573" t="s">
        <v>1435</v>
      </c>
      <c r="C41" s="577"/>
      <c r="D41" s="577"/>
      <c r="E41" s="577"/>
      <c r="F41" s="577"/>
      <c r="G41" s="577"/>
      <c r="H41" s="577"/>
      <c r="I41" s="577"/>
      <c r="J41" s="577"/>
      <c r="K41" s="577"/>
      <c r="L41" s="577"/>
      <c r="M41" s="577"/>
      <c r="N41" s="577"/>
      <c r="O41" s="2380">
        <v>0.6</v>
      </c>
      <c r="P41" s="2381"/>
      <c r="Q41" s="2381"/>
      <c r="R41" s="2381"/>
      <c r="S41" s="2382"/>
      <c r="T41" s="572"/>
    </row>
    <row r="42" spans="1:20" ht="15" customHeight="1">
      <c r="B42" s="573" t="s">
        <v>1400</v>
      </c>
      <c r="C42" s="577"/>
      <c r="D42" s="577"/>
      <c r="E42" s="577"/>
      <c r="F42" s="577"/>
      <c r="G42" s="577"/>
      <c r="H42" s="577"/>
      <c r="I42" s="577"/>
      <c r="J42" s="577"/>
      <c r="K42" s="577"/>
      <c r="L42" s="577"/>
      <c r="M42" s="577"/>
      <c r="N42" s="577"/>
      <c r="O42" s="2377">
        <v>230000000</v>
      </c>
      <c r="P42" s="2378"/>
      <c r="Q42" s="2378"/>
      <c r="R42" s="2378"/>
      <c r="S42" s="2379"/>
      <c r="T42" s="571"/>
    </row>
    <row r="43" spans="1:20" ht="15" customHeight="1">
      <c r="B43" s="573" t="s">
        <v>1437</v>
      </c>
      <c r="C43" s="577"/>
      <c r="D43" s="577"/>
      <c r="E43" s="577"/>
      <c r="F43" s="577"/>
      <c r="G43" s="577"/>
      <c r="H43" s="577"/>
      <c r="I43" s="577"/>
      <c r="J43" s="577"/>
      <c r="K43" s="577"/>
      <c r="L43" s="577"/>
      <c r="M43" s="577"/>
      <c r="N43" s="577"/>
      <c r="O43" s="2377">
        <v>207000000</v>
      </c>
      <c r="P43" s="2378"/>
      <c r="Q43" s="2378"/>
      <c r="R43" s="2378"/>
      <c r="S43" s="2379"/>
      <c r="T43" s="571"/>
    </row>
    <row r="44" spans="1:20" ht="15" customHeight="1">
      <c r="B44" s="573" t="s">
        <v>1401</v>
      </c>
      <c r="C44" s="577"/>
      <c r="D44" s="577"/>
      <c r="E44" s="577"/>
      <c r="F44" s="577"/>
      <c r="G44" s="577"/>
      <c r="H44" s="577"/>
      <c r="I44" s="577"/>
      <c r="J44" s="577"/>
      <c r="K44" s="577"/>
      <c r="L44" s="577"/>
      <c r="M44" s="577"/>
      <c r="N44" s="577"/>
      <c r="O44" s="2377">
        <v>100000000</v>
      </c>
      <c r="P44" s="2378"/>
      <c r="Q44" s="2378"/>
      <c r="R44" s="2378"/>
      <c r="S44" s="2379"/>
      <c r="T44" s="571"/>
    </row>
    <row r="45" spans="1:20" ht="15" customHeight="1">
      <c r="B45" s="573" t="s">
        <v>1436</v>
      </c>
      <c r="C45" s="577"/>
      <c r="D45" s="577"/>
      <c r="E45" s="577"/>
      <c r="F45" s="577"/>
      <c r="G45" s="577"/>
      <c r="H45" s="577"/>
      <c r="I45" s="577"/>
      <c r="J45" s="577"/>
      <c r="K45" s="577"/>
      <c r="L45" s="577"/>
      <c r="M45" s="577"/>
      <c r="N45" s="577"/>
      <c r="O45" s="2377">
        <v>78000000</v>
      </c>
      <c r="P45" s="2378"/>
      <c r="Q45" s="2378"/>
      <c r="R45" s="2378"/>
      <c r="S45" s="2379"/>
      <c r="T45" s="571"/>
    </row>
    <row r="46" spans="1:20" ht="15" customHeight="1">
      <c r="B46" s="584" t="s">
        <v>1460</v>
      </c>
      <c r="C46" s="585"/>
      <c r="D46" s="585"/>
      <c r="E46" s="585"/>
      <c r="F46" s="585"/>
      <c r="G46" s="585"/>
      <c r="H46" s="585"/>
      <c r="I46" s="585"/>
      <c r="J46" s="585"/>
      <c r="K46" s="585"/>
      <c r="L46" s="585"/>
      <c r="M46" s="585"/>
      <c r="N46" s="585"/>
      <c r="O46" s="2383">
        <v>120000000</v>
      </c>
      <c r="P46" s="2384"/>
      <c r="Q46" s="2384"/>
      <c r="R46" s="2384"/>
      <c r="S46" s="2385"/>
      <c r="T46" s="571"/>
    </row>
    <row r="47" spans="1:20" ht="15" customHeight="1">
      <c r="B47" s="586" t="s">
        <v>1433</v>
      </c>
      <c r="C47" s="587"/>
      <c r="D47" s="587"/>
      <c r="E47" s="587"/>
      <c r="F47" s="587"/>
      <c r="G47" s="587"/>
      <c r="H47" s="587"/>
      <c r="I47" s="587"/>
      <c r="J47" s="587"/>
      <c r="K47" s="587"/>
      <c r="L47" s="587"/>
      <c r="M47" s="587"/>
      <c r="N47" s="587"/>
      <c r="O47" s="2386">
        <v>90000000</v>
      </c>
      <c r="P47" s="2387"/>
      <c r="Q47" s="2387"/>
      <c r="R47" s="2387"/>
      <c r="S47" s="2388"/>
      <c r="T47" s="567" t="s">
        <v>1465</v>
      </c>
    </row>
    <row r="48" spans="1:20" ht="15" customHeight="1">
      <c r="B48" s="588" t="s">
        <v>1434</v>
      </c>
      <c r="C48" s="589"/>
      <c r="D48" s="589"/>
      <c r="E48" s="589"/>
      <c r="F48" s="589"/>
      <c r="G48" s="589"/>
      <c r="H48" s="589"/>
      <c r="I48" s="589"/>
      <c r="J48" s="589"/>
      <c r="K48" s="589"/>
      <c r="L48" s="589"/>
      <c r="M48" s="589"/>
      <c r="N48" s="589"/>
      <c r="O48" s="2389">
        <v>30000000</v>
      </c>
      <c r="P48" s="2390"/>
      <c r="Q48" s="2390"/>
      <c r="R48" s="2390"/>
      <c r="S48" s="2391"/>
      <c r="T48" s="567" t="s">
        <v>1466</v>
      </c>
    </row>
    <row r="49" spans="2:22" ht="15" customHeight="1">
      <c r="B49" s="584" t="s">
        <v>1438</v>
      </c>
      <c r="C49" s="585"/>
      <c r="D49" s="585"/>
      <c r="E49" s="585"/>
      <c r="F49" s="585"/>
      <c r="G49" s="585"/>
      <c r="H49" s="585"/>
      <c r="I49" s="585"/>
      <c r="J49" s="585"/>
      <c r="K49" s="585"/>
      <c r="L49" s="585"/>
      <c r="M49" s="585"/>
      <c r="N49" s="585"/>
      <c r="O49" s="2383">
        <v>9000000</v>
      </c>
      <c r="P49" s="2384"/>
      <c r="Q49" s="2384"/>
      <c r="R49" s="2384"/>
      <c r="S49" s="2385"/>
      <c r="T49" s="571"/>
    </row>
    <row r="50" spans="2:22" ht="15" customHeight="1">
      <c r="B50" s="580" t="s">
        <v>1402</v>
      </c>
      <c r="C50" s="590"/>
      <c r="D50" s="590"/>
      <c r="E50" s="590"/>
      <c r="F50" s="590"/>
      <c r="G50" s="590"/>
      <c r="H50" s="590"/>
      <c r="I50" s="590"/>
      <c r="J50" s="590"/>
      <c r="K50" s="590"/>
      <c r="L50" s="590"/>
      <c r="M50" s="590"/>
      <c r="N50" s="590"/>
      <c r="O50" s="595"/>
      <c r="P50" s="590"/>
      <c r="Q50" s="590"/>
      <c r="R50" s="590"/>
      <c r="S50" s="590"/>
      <c r="T50" s="571"/>
    </row>
    <row r="51" spans="2:22" ht="15" customHeight="1">
      <c r="B51" s="573" t="s">
        <v>1403</v>
      </c>
      <c r="C51" s="577"/>
      <c r="D51" s="577"/>
      <c r="E51" s="577"/>
      <c r="F51" s="577"/>
      <c r="G51" s="577"/>
      <c r="H51" s="577"/>
      <c r="I51" s="577"/>
      <c r="J51" s="577"/>
      <c r="K51" s="577"/>
      <c r="L51" s="577"/>
      <c r="M51" s="577"/>
      <c r="N51" s="577"/>
      <c r="O51" s="2377">
        <v>9000000</v>
      </c>
      <c r="P51" s="2378"/>
      <c r="Q51" s="2378"/>
      <c r="R51" s="2378"/>
      <c r="S51" s="2379"/>
      <c r="T51" s="567" t="s">
        <v>1464</v>
      </c>
    </row>
    <row r="52" spans="2:22" ht="15" customHeight="1">
      <c r="B52" s="596" t="s">
        <v>1441</v>
      </c>
      <c r="C52" s="591"/>
      <c r="D52" s="591"/>
      <c r="E52" s="591"/>
      <c r="F52" s="591"/>
    </row>
    <row r="53" spans="2:22" ht="15" customHeight="1">
      <c r="G53" s="591"/>
      <c r="U53" s="591"/>
      <c r="V53" s="591"/>
    </row>
    <row r="54" spans="2:22" ht="15" customHeight="1">
      <c r="G54" s="591"/>
      <c r="U54" s="591"/>
      <c r="V54" s="591"/>
    </row>
  </sheetData>
  <mergeCells count="28">
    <mergeCell ref="O51:S51"/>
    <mergeCell ref="O43:S43"/>
    <mergeCell ref="O44:S44"/>
    <mergeCell ref="O45:S45"/>
    <mergeCell ref="O46:S46"/>
    <mergeCell ref="O47:S47"/>
    <mergeCell ref="O48:S48"/>
    <mergeCell ref="O49:S49"/>
    <mergeCell ref="O38:S38"/>
    <mergeCell ref="O39:S39"/>
    <mergeCell ref="O40:S40"/>
    <mergeCell ref="O41:S41"/>
    <mergeCell ref="O42:S42"/>
    <mergeCell ref="A1:X1"/>
    <mergeCell ref="A3:A9"/>
    <mergeCell ref="H3:U3"/>
    <mergeCell ref="H4:J4"/>
    <mergeCell ref="K4:N4"/>
    <mergeCell ref="O4:Q4"/>
    <mergeCell ref="R4:U4"/>
    <mergeCell ref="H5:J5"/>
    <mergeCell ref="K5:N5"/>
    <mergeCell ref="O5:Q5"/>
    <mergeCell ref="R5:U5"/>
    <mergeCell ref="R6:U6"/>
    <mergeCell ref="R7:U7"/>
    <mergeCell ref="R8:U8"/>
    <mergeCell ref="R9:U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sqref="A1:X1"/>
    </sheetView>
  </sheetViews>
  <sheetFormatPr defaultRowHeight="15" customHeight="1"/>
  <cols>
    <col min="1" max="24" width="3.625" style="599" customWidth="1"/>
    <col min="25" max="16384" width="9" style="599"/>
  </cols>
  <sheetData>
    <row r="1" spans="1:24" ht="15" customHeight="1">
      <c r="A1" s="2392" t="s">
        <v>1491</v>
      </c>
      <c r="B1" s="2392"/>
      <c r="C1" s="2392"/>
      <c r="D1" s="2392"/>
      <c r="E1" s="2392"/>
      <c r="F1" s="2392"/>
      <c r="G1" s="2392"/>
      <c r="H1" s="2392"/>
      <c r="I1" s="2392"/>
      <c r="J1" s="2392"/>
      <c r="K1" s="2392"/>
      <c r="L1" s="2392"/>
      <c r="M1" s="2392"/>
      <c r="N1" s="2392"/>
      <c r="O1" s="2392"/>
      <c r="P1" s="2392"/>
      <c r="Q1" s="2392"/>
      <c r="R1" s="2392"/>
      <c r="S1" s="2392"/>
      <c r="T1" s="2392"/>
      <c r="U1" s="2392"/>
      <c r="V1" s="2392"/>
      <c r="W1" s="2392"/>
      <c r="X1" s="2392"/>
    </row>
    <row r="2" spans="1:24" ht="1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row>
    <row r="3" spans="1:24" ht="15" customHeight="1">
      <c r="A3" s="2393" t="s">
        <v>1383</v>
      </c>
      <c r="B3" s="600" t="s">
        <v>1384</v>
      </c>
      <c r="C3" s="604"/>
      <c r="D3" s="604"/>
      <c r="E3" s="604"/>
      <c r="F3" s="604"/>
      <c r="G3" s="601"/>
      <c r="H3" s="625" t="s">
        <v>1404</v>
      </c>
      <c r="I3" s="626"/>
      <c r="J3" s="626"/>
      <c r="K3" s="626"/>
      <c r="L3" s="626"/>
      <c r="M3" s="626"/>
      <c r="N3" s="626"/>
      <c r="O3" s="626"/>
      <c r="P3" s="626"/>
      <c r="Q3" s="626"/>
      <c r="R3" s="626"/>
      <c r="S3" s="626"/>
      <c r="T3" s="626"/>
      <c r="U3" s="627"/>
    </row>
    <row r="4" spans="1:24" ht="15" customHeight="1">
      <c r="A4" s="2394"/>
      <c r="B4" s="600" t="s">
        <v>1385</v>
      </c>
      <c r="C4" s="604"/>
      <c r="D4" s="604"/>
      <c r="E4" s="604"/>
      <c r="F4" s="604"/>
      <c r="G4" s="601"/>
      <c r="H4" s="625" t="s">
        <v>1386</v>
      </c>
      <c r="I4" s="626"/>
      <c r="J4" s="627"/>
      <c r="K4" s="626" t="s">
        <v>1405</v>
      </c>
      <c r="L4" s="626"/>
      <c r="M4" s="626"/>
      <c r="N4" s="627"/>
      <c r="O4" s="625" t="s">
        <v>1387</v>
      </c>
      <c r="P4" s="626"/>
      <c r="Q4" s="627"/>
      <c r="R4" s="625" t="s">
        <v>1407</v>
      </c>
      <c r="S4" s="626"/>
      <c r="T4" s="626"/>
      <c r="U4" s="627"/>
    </row>
    <row r="5" spans="1:24" ht="15" customHeight="1">
      <c r="A5" s="2394"/>
      <c r="B5" s="600" t="s">
        <v>1439</v>
      </c>
      <c r="C5" s="604"/>
      <c r="D5" s="604"/>
      <c r="E5" s="604"/>
      <c r="F5" s="604"/>
      <c r="G5" s="601"/>
      <c r="H5" s="625" t="s">
        <v>1386</v>
      </c>
      <c r="I5" s="626"/>
      <c r="J5" s="627"/>
      <c r="K5" s="625" t="s">
        <v>1406</v>
      </c>
      <c r="L5" s="626"/>
      <c r="M5" s="626"/>
      <c r="N5" s="627"/>
      <c r="O5" s="625" t="s">
        <v>1387</v>
      </c>
      <c r="P5" s="626"/>
      <c r="Q5" s="627"/>
      <c r="R5" s="625" t="s">
        <v>1408</v>
      </c>
      <c r="S5" s="626"/>
      <c r="T5" s="626"/>
      <c r="U5" s="627"/>
    </row>
    <row r="6" spans="1:24" ht="15" customHeight="1">
      <c r="A6" s="2394"/>
      <c r="B6" s="602" t="s">
        <v>1388</v>
      </c>
      <c r="C6" s="633"/>
      <c r="D6" s="633"/>
      <c r="E6" s="633"/>
      <c r="F6" s="633"/>
      <c r="G6" s="603"/>
      <c r="H6" s="600"/>
      <c r="I6" s="604" t="s">
        <v>1467</v>
      </c>
      <c r="J6" s="604"/>
      <c r="K6" s="604"/>
      <c r="L6" s="604"/>
      <c r="M6" s="604"/>
      <c r="N6" s="604"/>
      <c r="O6" s="604"/>
      <c r="P6" s="604"/>
      <c r="Q6" s="604"/>
      <c r="R6" s="625" t="s">
        <v>1459</v>
      </c>
      <c r="S6" s="626"/>
      <c r="T6" s="626"/>
      <c r="U6" s="627"/>
      <c r="V6" s="599" t="s">
        <v>1217</v>
      </c>
    </row>
    <row r="7" spans="1:24" ht="15" customHeight="1">
      <c r="A7" s="2394"/>
      <c r="B7" s="605"/>
      <c r="C7" s="623"/>
      <c r="D7" s="623"/>
      <c r="E7" s="623"/>
      <c r="F7" s="623"/>
      <c r="G7" s="606"/>
      <c r="H7" s="600"/>
      <c r="I7" s="604" t="s">
        <v>1392</v>
      </c>
      <c r="J7" s="604"/>
      <c r="K7" s="604"/>
      <c r="L7" s="604"/>
      <c r="M7" s="604"/>
      <c r="N7" s="604"/>
      <c r="O7" s="604"/>
      <c r="P7" s="604"/>
      <c r="Q7" s="604"/>
      <c r="R7" s="625" t="s">
        <v>1410</v>
      </c>
      <c r="S7" s="626"/>
      <c r="T7" s="626"/>
      <c r="U7" s="627"/>
    </row>
    <row r="8" spans="1:24" ht="15" customHeight="1">
      <c r="A8" s="2394"/>
      <c r="B8" s="605"/>
      <c r="C8" s="623"/>
      <c r="D8" s="623"/>
      <c r="E8" s="623"/>
      <c r="F8" s="623"/>
      <c r="G8" s="606"/>
      <c r="H8" s="600"/>
      <c r="I8" s="604" t="s">
        <v>1442</v>
      </c>
      <c r="J8" s="604"/>
      <c r="K8" s="604"/>
      <c r="L8" s="604"/>
      <c r="M8" s="604"/>
      <c r="N8" s="604"/>
      <c r="O8" s="604"/>
      <c r="P8" s="604"/>
      <c r="Q8" s="604"/>
      <c r="R8" s="625" t="s">
        <v>1411</v>
      </c>
      <c r="S8" s="626"/>
      <c r="T8" s="626"/>
      <c r="U8" s="627"/>
    </row>
    <row r="9" spans="1:24" ht="15" customHeight="1">
      <c r="A9" s="2395"/>
      <c r="B9" s="607"/>
      <c r="C9" s="622"/>
      <c r="D9" s="622"/>
      <c r="E9" s="622"/>
      <c r="F9" s="622"/>
      <c r="G9" s="608"/>
      <c r="H9" s="635" t="s">
        <v>1468</v>
      </c>
      <c r="I9" s="626"/>
      <c r="J9" s="626"/>
      <c r="K9" s="626"/>
      <c r="L9" s="626"/>
      <c r="M9" s="626"/>
      <c r="N9" s="626"/>
      <c r="O9" s="626"/>
      <c r="P9" s="626"/>
      <c r="Q9" s="626"/>
      <c r="R9" s="626"/>
      <c r="S9" s="626"/>
      <c r="T9" s="626"/>
      <c r="U9" s="627"/>
    </row>
    <row r="11" spans="1:24" ht="15" customHeight="1">
      <c r="A11" s="609" t="s">
        <v>1393</v>
      </c>
    </row>
    <row r="12" spans="1:24" ht="15" customHeight="1">
      <c r="A12" s="624" t="s">
        <v>1394</v>
      </c>
      <c r="B12" s="624"/>
      <c r="C12" s="624"/>
      <c r="D12" s="624"/>
      <c r="E12" s="624"/>
      <c r="F12" s="624"/>
    </row>
    <row r="13" spans="1:24" ht="15" customHeight="1">
      <c r="A13" s="599" t="s">
        <v>1417</v>
      </c>
      <c r="I13" s="610"/>
    </row>
    <row r="14" spans="1:24" ht="15" customHeight="1">
      <c r="A14" s="599" t="s">
        <v>1443</v>
      </c>
      <c r="I14" s="610"/>
    </row>
    <row r="15" spans="1:24" ht="15" customHeight="1">
      <c r="A15" s="599" t="s">
        <v>1419</v>
      </c>
      <c r="I15" s="610"/>
    </row>
    <row r="16" spans="1:24" ht="15" customHeight="1">
      <c r="A16" s="599" t="s">
        <v>1444</v>
      </c>
      <c r="I16" s="610"/>
    </row>
    <row r="17" spans="1:17" ht="15" customHeight="1">
      <c r="A17" s="599" t="s">
        <v>1445</v>
      </c>
    </row>
    <row r="18" spans="1:17" ht="15" customHeight="1">
      <c r="A18" s="599" t="s">
        <v>1446</v>
      </c>
    </row>
    <row r="19" spans="1:17" ht="15" customHeight="1">
      <c r="A19" s="611" t="s">
        <v>1413</v>
      </c>
      <c r="B19" s="611"/>
      <c r="C19" s="611"/>
      <c r="D19" s="611"/>
      <c r="E19" s="611"/>
      <c r="F19" s="611"/>
      <c r="G19" s="611"/>
      <c r="H19" s="611"/>
      <c r="I19" s="611"/>
      <c r="J19" s="611"/>
      <c r="K19" s="611"/>
      <c r="L19" s="611"/>
      <c r="M19" s="611"/>
      <c r="N19" s="611"/>
      <c r="O19" s="611"/>
      <c r="P19" s="611"/>
      <c r="Q19" s="611"/>
    </row>
    <row r="20" spans="1:17" ht="15" customHeight="1">
      <c r="A20" s="612" t="s">
        <v>1414</v>
      </c>
      <c r="B20" s="612"/>
      <c r="C20" s="612"/>
      <c r="D20" s="612"/>
      <c r="E20" s="612"/>
      <c r="F20" s="612"/>
      <c r="G20" s="612"/>
      <c r="H20" s="612"/>
      <c r="I20" s="612"/>
      <c r="J20" s="612"/>
      <c r="K20" s="612"/>
      <c r="L20" s="612"/>
      <c r="M20" s="612"/>
      <c r="N20" s="612"/>
      <c r="O20" s="612"/>
      <c r="P20" s="612"/>
      <c r="Q20" s="612"/>
    </row>
    <row r="21" spans="1:17" ht="15" customHeight="1">
      <c r="A21" s="611" t="s">
        <v>1447</v>
      </c>
    </row>
    <row r="22" spans="1:17" ht="15" customHeight="1">
      <c r="A22" s="613" t="s">
        <v>1469</v>
      </c>
    </row>
    <row r="24" spans="1:17" ht="15" customHeight="1">
      <c r="A24" s="599" t="s">
        <v>1395</v>
      </c>
      <c r="G24" s="613"/>
    </row>
    <row r="25" spans="1:17" ht="15" customHeight="1">
      <c r="A25" s="612" t="s">
        <v>1448</v>
      </c>
      <c r="B25" s="612"/>
      <c r="C25" s="612"/>
      <c r="D25" s="612"/>
      <c r="E25" s="612"/>
      <c r="I25" s="612"/>
    </row>
    <row r="26" spans="1:17" ht="15" customHeight="1">
      <c r="A26" s="610" t="s">
        <v>1490</v>
      </c>
    </row>
    <row r="27" spans="1:17" ht="15" customHeight="1">
      <c r="A27" s="599" t="s">
        <v>1449</v>
      </c>
      <c r="I27" s="610"/>
    </row>
    <row r="28" spans="1:17" ht="15" customHeight="1">
      <c r="A28" s="610" t="s">
        <v>1450</v>
      </c>
    </row>
    <row r="29" spans="1:17" ht="15" customHeight="1">
      <c r="A29" s="599" t="s">
        <v>1451</v>
      </c>
      <c r="I29" s="610"/>
    </row>
    <row r="30" spans="1:17" ht="15" customHeight="1">
      <c r="A30" s="610" t="s">
        <v>1452</v>
      </c>
    </row>
    <row r="31" spans="1:17" ht="15" customHeight="1">
      <c r="A31" s="599" t="s">
        <v>1453</v>
      </c>
      <c r="I31" s="610"/>
    </row>
    <row r="32" spans="1:17" ht="15" customHeight="1">
      <c r="A32" s="599" t="s">
        <v>1454</v>
      </c>
      <c r="I32" s="610"/>
    </row>
    <row r="33" spans="1:21" ht="15" customHeight="1">
      <c r="A33" s="599" t="s">
        <v>1455</v>
      </c>
      <c r="I33" s="610"/>
    </row>
    <row r="34" spans="1:21" ht="15" customHeight="1">
      <c r="A34" s="599" t="s">
        <v>1456</v>
      </c>
      <c r="I34" s="610"/>
    </row>
    <row r="35" spans="1:21" ht="15" customHeight="1">
      <c r="A35" s="599" t="s">
        <v>1457</v>
      </c>
      <c r="I35" s="610"/>
    </row>
    <row r="36" spans="1:21" ht="15" customHeight="1">
      <c r="A36" s="599" t="s">
        <v>1458</v>
      </c>
      <c r="I36" s="610"/>
    </row>
    <row r="37" spans="1:21" ht="15" customHeight="1">
      <c r="I37" s="610"/>
    </row>
    <row r="38" spans="1:21" ht="15" customHeight="1">
      <c r="A38" s="624" t="s">
        <v>1396</v>
      </c>
      <c r="B38" s="624"/>
      <c r="C38" s="624"/>
      <c r="D38" s="624"/>
      <c r="E38" s="624"/>
      <c r="F38" s="624"/>
      <c r="N38" s="567"/>
      <c r="O38" s="567"/>
      <c r="P38" s="567"/>
      <c r="Q38" s="567"/>
      <c r="R38" s="597" t="s">
        <v>1397</v>
      </c>
    </row>
    <row r="39" spans="1:21" ht="15" customHeight="1">
      <c r="B39" s="600" t="s">
        <v>1398</v>
      </c>
      <c r="C39" s="604"/>
      <c r="D39" s="604"/>
      <c r="E39" s="604"/>
      <c r="F39" s="604"/>
      <c r="G39" s="604"/>
      <c r="H39" s="604"/>
      <c r="I39" s="604"/>
      <c r="J39" s="604"/>
      <c r="K39" s="604"/>
      <c r="L39" s="604"/>
      <c r="M39" s="604"/>
      <c r="N39" s="626"/>
      <c r="O39" s="2377">
        <v>150000000</v>
      </c>
      <c r="P39" s="2378"/>
      <c r="Q39" s="2378"/>
      <c r="R39" s="2378"/>
      <c r="S39" s="2379"/>
    </row>
    <row r="40" spans="1:21" ht="15" customHeight="1">
      <c r="B40" s="600" t="s">
        <v>1440</v>
      </c>
      <c r="C40" s="604"/>
      <c r="D40" s="604"/>
      <c r="E40" s="604"/>
      <c r="F40" s="604"/>
      <c r="G40" s="604"/>
      <c r="H40" s="604"/>
      <c r="I40" s="604"/>
      <c r="J40" s="604"/>
      <c r="K40" s="604"/>
      <c r="L40" s="604"/>
      <c r="M40" s="604"/>
      <c r="N40" s="626"/>
      <c r="O40" s="2377">
        <v>0</v>
      </c>
      <c r="P40" s="2378"/>
      <c r="Q40" s="2378"/>
      <c r="R40" s="2378"/>
      <c r="S40" s="2379"/>
      <c r="T40" s="614"/>
    </row>
    <row r="41" spans="1:21" ht="15" customHeight="1">
      <c r="B41" s="600" t="s">
        <v>1399</v>
      </c>
      <c r="C41" s="604"/>
      <c r="D41" s="604"/>
      <c r="E41" s="604"/>
      <c r="F41" s="604"/>
      <c r="G41" s="604"/>
      <c r="H41" s="604"/>
      <c r="I41" s="604"/>
      <c r="J41" s="604"/>
      <c r="K41" s="604"/>
      <c r="L41" s="604"/>
      <c r="M41" s="604"/>
      <c r="N41" s="626"/>
      <c r="O41" s="2377">
        <v>84000000</v>
      </c>
      <c r="P41" s="2378"/>
      <c r="Q41" s="2378"/>
      <c r="R41" s="2378"/>
      <c r="S41" s="2379"/>
      <c r="T41" s="599" t="s">
        <v>1461</v>
      </c>
    </row>
    <row r="42" spans="1:21" ht="15" customHeight="1">
      <c r="B42" s="600" t="s">
        <v>1435</v>
      </c>
      <c r="C42" s="604"/>
      <c r="D42" s="604"/>
      <c r="E42" s="604"/>
      <c r="F42" s="604"/>
      <c r="G42" s="604"/>
      <c r="H42" s="604"/>
      <c r="I42" s="604"/>
      <c r="J42" s="604"/>
      <c r="K42" s="604"/>
      <c r="L42" s="604"/>
      <c r="M42" s="604"/>
      <c r="N42" s="626"/>
      <c r="O42" s="2380">
        <v>0.6</v>
      </c>
      <c r="P42" s="2381"/>
      <c r="Q42" s="2381"/>
      <c r="R42" s="2381"/>
      <c r="S42" s="2382"/>
      <c r="T42" s="615"/>
    </row>
    <row r="43" spans="1:21" ht="15" customHeight="1">
      <c r="B43" s="600" t="s">
        <v>1400</v>
      </c>
      <c r="C43" s="604"/>
      <c r="D43" s="604"/>
      <c r="E43" s="604"/>
      <c r="F43" s="604"/>
      <c r="G43" s="604"/>
      <c r="H43" s="604"/>
      <c r="I43" s="604"/>
      <c r="J43" s="604"/>
      <c r="K43" s="604"/>
      <c r="L43" s="604"/>
      <c r="M43" s="604"/>
      <c r="N43" s="626"/>
      <c r="O43" s="2377">
        <v>230000000</v>
      </c>
      <c r="P43" s="2378"/>
      <c r="Q43" s="2378"/>
      <c r="R43" s="2378"/>
      <c r="S43" s="2379"/>
      <c r="T43" s="614"/>
    </row>
    <row r="44" spans="1:21" ht="15" customHeight="1">
      <c r="B44" s="600" t="s">
        <v>1437</v>
      </c>
      <c r="C44" s="604"/>
      <c r="D44" s="604"/>
      <c r="E44" s="604"/>
      <c r="F44" s="604"/>
      <c r="G44" s="604"/>
      <c r="H44" s="604"/>
      <c r="I44" s="604"/>
      <c r="J44" s="604"/>
      <c r="K44" s="604"/>
      <c r="L44" s="604"/>
      <c r="M44" s="604"/>
      <c r="N44" s="626"/>
      <c r="O44" s="2377">
        <v>207000000</v>
      </c>
      <c r="P44" s="2378"/>
      <c r="Q44" s="2378"/>
      <c r="R44" s="2378"/>
      <c r="S44" s="2379"/>
      <c r="T44" s="614"/>
    </row>
    <row r="45" spans="1:21" ht="15" customHeight="1">
      <c r="B45" s="600" t="s">
        <v>1401</v>
      </c>
      <c r="C45" s="604"/>
      <c r="D45" s="604"/>
      <c r="E45" s="604"/>
      <c r="F45" s="604"/>
      <c r="G45" s="604"/>
      <c r="H45" s="604"/>
      <c r="I45" s="604"/>
      <c r="J45" s="604"/>
      <c r="K45" s="604"/>
      <c r="L45" s="604"/>
      <c r="M45" s="604"/>
      <c r="N45" s="626"/>
      <c r="O45" s="2377">
        <v>100000000</v>
      </c>
      <c r="P45" s="2378"/>
      <c r="Q45" s="2378"/>
      <c r="R45" s="2378"/>
      <c r="S45" s="2379"/>
      <c r="T45" s="614"/>
    </row>
    <row r="46" spans="1:21" ht="15" customHeight="1">
      <c r="B46" s="600" t="s">
        <v>1436</v>
      </c>
      <c r="C46" s="604"/>
      <c r="D46" s="604"/>
      <c r="E46" s="604"/>
      <c r="F46" s="604"/>
      <c r="G46" s="604"/>
      <c r="H46" s="604"/>
      <c r="I46" s="604"/>
      <c r="J46" s="604"/>
      <c r="K46" s="604"/>
      <c r="L46" s="604"/>
      <c r="M46" s="604"/>
      <c r="N46" s="626"/>
      <c r="O46" s="2377">
        <v>78000000</v>
      </c>
      <c r="P46" s="2378"/>
      <c r="Q46" s="2378"/>
      <c r="R46" s="2378"/>
      <c r="S46" s="2379"/>
      <c r="T46" s="614"/>
      <c r="U46" s="567"/>
    </row>
    <row r="47" spans="1:21" ht="15" customHeight="1">
      <c r="B47" s="616" t="s">
        <v>1460</v>
      </c>
      <c r="C47" s="617"/>
      <c r="D47" s="617"/>
      <c r="E47" s="617"/>
      <c r="F47" s="617"/>
      <c r="G47" s="617"/>
      <c r="H47" s="617"/>
      <c r="I47" s="617"/>
      <c r="J47" s="617"/>
      <c r="K47" s="617"/>
      <c r="L47" s="617"/>
      <c r="M47" s="617"/>
      <c r="N47" s="628"/>
      <c r="O47" s="2383">
        <f>O48+O49</f>
        <v>126000000</v>
      </c>
      <c r="P47" s="2384"/>
      <c r="Q47" s="2384"/>
      <c r="R47" s="2384"/>
      <c r="S47" s="2385"/>
      <c r="T47" s="614"/>
    </row>
    <row r="48" spans="1:21" ht="15" customHeight="1">
      <c r="B48" s="618" t="s">
        <v>1433</v>
      </c>
      <c r="C48" s="619"/>
      <c r="D48" s="619"/>
      <c r="E48" s="619"/>
      <c r="F48" s="619"/>
      <c r="G48" s="619"/>
      <c r="H48" s="619"/>
      <c r="I48" s="619"/>
      <c r="J48" s="619"/>
      <c r="K48" s="619"/>
      <c r="L48" s="619"/>
      <c r="M48" s="619"/>
      <c r="N48" s="629"/>
      <c r="O48" s="2386">
        <v>90000000</v>
      </c>
      <c r="P48" s="2387"/>
      <c r="Q48" s="2387"/>
      <c r="R48" s="2387"/>
      <c r="S48" s="2388"/>
      <c r="T48" s="599" t="s">
        <v>1462</v>
      </c>
    </row>
    <row r="49" spans="2:24" ht="15" customHeight="1">
      <c r="B49" s="620" t="s">
        <v>1434</v>
      </c>
      <c r="C49" s="621"/>
      <c r="D49" s="621"/>
      <c r="E49" s="621"/>
      <c r="F49" s="621"/>
      <c r="G49" s="621"/>
      <c r="H49" s="621"/>
      <c r="I49" s="621"/>
      <c r="J49" s="621"/>
      <c r="K49" s="621"/>
      <c r="L49" s="621"/>
      <c r="M49" s="621"/>
      <c r="N49" s="630"/>
      <c r="O49" s="2389">
        <v>36000000</v>
      </c>
      <c r="P49" s="2390"/>
      <c r="Q49" s="2390"/>
      <c r="R49" s="2390"/>
      <c r="S49" s="2391"/>
      <c r="T49" s="599" t="s">
        <v>1463</v>
      </c>
    </row>
    <row r="50" spans="2:24" ht="15" customHeight="1">
      <c r="B50" s="616" t="s">
        <v>1438</v>
      </c>
      <c r="C50" s="617"/>
      <c r="D50" s="617"/>
      <c r="E50" s="617"/>
      <c r="F50" s="617"/>
      <c r="G50" s="617"/>
      <c r="H50" s="617"/>
      <c r="I50" s="617"/>
      <c r="J50" s="617"/>
      <c r="K50" s="617"/>
      <c r="L50" s="617"/>
      <c r="M50" s="617"/>
      <c r="N50" s="628"/>
      <c r="O50" s="2383">
        <f>O44-O46-O47</f>
        <v>3000000</v>
      </c>
      <c r="P50" s="2384"/>
      <c r="Q50" s="2384"/>
      <c r="R50" s="2384"/>
      <c r="S50" s="2385"/>
      <c r="T50" s="614"/>
    </row>
    <row r="51" spans="2:24" ht="15" customHeight="1">
      <c r="B51" s="607" t="s">
        <v>1402</v>
      </c>
      <c r="C51" s="622"/>
      <c r="D51" s="622"/>
      <c r="E51" s="622"/>
      <c r="F51" s="622"/>
      <c r="G51" s="622"/>
      <c r="H51" s="622"/>
      <c r="I51" s="622"/>
      <c r="J51" s="622"/>
      <c r="K51" s="622"/>
      <c r="L51" s="622"/>
      <c r="M51" s="622"/>
      <c r="N51" s="631"/>
      <c r="O51" s="595"/>
      <c r="P51" s="590"/>
      <c r="Q51" s="590"/>
      <c r="R51" s="590"/>
      <c r="S51" s="590"/>
      <c r="T51" s="614"/>
    </row>
    <row r="52" spans="2:24" ht="15" customHeight="1">
      <c r="B52" s="600" t="s">
        <v>1403</v>
      </c>
      <c r="C52" s="604"/>
      <c r="D52" s="604"/>
      <c r="E52" s="604"/>
      <c r="F52" s="604"/>
      <c r="G52" s="604"/>
      <c r="H52" s="604"/>
      <c r="I52" s="604"/>
      <c r="J52" s="604"/>
      <c r="K52" s="604"/>
      <c r="L52" s="604"/>
      <c r="M52" s="604"/>
      <c r="N52" s="626"/>
      <c r="O52" s="2377">
        <v>9000000</v>
      </c>
      <c r="P52" s="2378"/>
      <c r="Q52" s="2378"/>
      <c r="R52" s="2378"/>
      <c r="S52" s="2379"/>
      <c r="T52" s="599" t="s">
        <v>1464</v>
      </c>
    </row>
    <row r="53" spans="2:24" ht="15" customHeight="1">
      <c r="B53" s="634" t="s">
        <v>1441</v>
      </c>
      <c r="C53" s="632"/>
      <c r="D53" s="632"/>
      <c r="E53" s="632"/>
      <c r="F53" s="632"/>
      <c r="G53" s="598"/>
      <c r="H53" s="598"/>
      <c r="I53" s="598"/>
      <c r="J53" s="598"/>
      <c r="K53" s="598"/>
      <c r="L53" s="598"/>
      <c r="M53" s="598"/>
      <c r="N53" s="598"/>
      <c r="O53" s="598"/>
      <c r="P53" s="598"/>
      <c r="Q53" s="598"/>
      <c r="R53" s="598"/>
      <c r="S53" s="598"/>
      <c r="T53" s="598"/>
      <c r="U53" s="598"/>
      <c r="V53" s="598"/>
      <c r="W53" s="598"/>
      <c r="X53" s="598"/>
    </row>
    <row r="54" spans="2:24" ht="15" customHeight="1">
      <c r="G54" s="623"/>
      <c r="U54" s="623"/>
      <c r="V54" s="623"/>
    </row>
    <row r="55" spans="2:24" ht="15" customHeight="1">
      <c r="G55" s="623"/>
      <c r="U55" s="623"/>
      <c r="V55" s="623"/>
    </row>
  </sheetData>
  <mergeCells count="15">
    <mergeCell ref="O48:S48"/>
    <mergeCell ref="O49:S49"/>
    <mergeCell ref="O50:S50"/>
    <mergeCell ref="O52:S52"/>
    <mergeCell ref="O42:S42"/>
    <mergeCell ref="O43:S43"/>
    <mergeCell ref="O44:S44"/>
    <mergeCell ref="O45:S45"/>
    <mergeCell ref="O46:S46"/>
    <mergeCell ref="O47:S47"/>
    <mergeCell ref="A1:X1"/>
    <mergeCell ref="A3:A9"/>
    <mergeCell ref="O39:S39"/>
    <mergeCell ref="O40:S40"/>
    <mergeCell ref="O41:S41"/>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102</vt:i4>
      </vt:variant>
      <vt:variant>
        <vt:lpstr>名前付き一覧</vt:lpstr>
      </vt:variant>
      <vt:variant>
        <vt:i4>94</vt:i4>
      </vt:variant>
    </vt:vector>
  </HeadingPairs>
  <TitlesOfParts>
    <vt:vector size="196" baseType="lpstr">
      <vt:lpstr>使用方法</vt:lpstr>
      <vt:lpstr>目次</vt:lpstr>
      <vt:lpstr>基本情報</vt:lpstr>
      <vt:lpstr>１</vt:lpstr>
      <vt:lpstr>１例</vt:lpstr>
      <vt:lpstr>２</vt:lpstr>
      <vt:lpstr>３</vt:lpstr>
      <vt:lpstr>４</vt:lpstr>
      <vt:lpstr>５Ａ・５Ｂ・５Ｃ</vt:lpstr>
      <vt:lpstr>６Ａ</vt:lpstr>
      <vt:lpstr>６Ｂ</vt:lpstr>
      <vt:lpstr>６Ａ・６Ｂ【記入例】</vt:lpstr>
      <vt:lpstr>７</vt:lpstr>
      <vt:lpstr>参考１</vt:lpstr>
      <vt:lpstr>参考２</vt:lpstr>
      <vt:lpstr>参考16</vt:lpstr>
      <vt:lpstr>参考17</vt:lpstr>
      <vt:lpstr>８</vt:lpstr>
      <vt:lpstr>９</vt:lpstr>
      <vt:lpstr>９例</vt:lpstr>
      <vt:lpstr>10</vt:lpstr>
      <vt:lpstr>11</vt:lpstr>
      <vt:lpstr>12</vt:lpstr>
      <vt:lpstr>13</vt:lpstr>
      <vt:lpstr>14</vt:lpstr>
      <vt:lpstr>15－１</vt:lpstr>
      <vt:lpstr>15－２</vt:lpstr>
      <vt:lpstr>16</vt:lpstr>
      <vt:lpstr>17</vt:lpstr>
      <vt:lpstr>18</vt:lpstr>
      <vt:lpstr>18注意</vt:lpstr>
      <vt:lpstr>別表１</vt:lpstr>
      <vt:lpstr>別表２</vt:lpstr>
      <vt:lpstr>18例</vt:lpstr>
      <vt:lpstr>19</vt:lpstr>
      <vt:lpstr>19例</vt:lpstr>
      <vt:lpstr>20</vt:lpstr>
      <vt:lpstr>21Ａ</vt:lpstr>
      <vt:lpstr>21Ｂ</vt:lpstr>
      <vt:lpstr>22</vt:lpstr>
      <vt:lpstr>22別紙</vt:lpstr>
      <vt:lpstr>23Ａ・23Ｂ・23Ｃ</vt:lpstr>
      <vt:lpstr>24</vt:lpstr>
      <vt:lpstr>25</vt:lpstr>
      <vt:lpstr>26－１</vt:lpstr>
      <vt:lpstr>26－２Ａ</vt:lpstr>
      <vt:lpstr>26－２Ｂ</vt:lpstr>
      <vt:lpstr>26－３</vt:lpstr>
      <vt:lpstr>27</vt:lpstr>
      <vt:lpstr>28</vt:lpstr>
      <vt:lpstr>29</vt:lpstr>
      <vt:lpstr>29例</vt:lpstr>
      <vt:lpstr>30－１</vt:lpstr>
      <vt:lpstr>30－２</vt:lpstr>
      <vt:lpstr>31</vt:lpstr>
      <vt:lpstr>32</vt:lpstr>
      <vt:lpstr>32例</vt:lpstr>
      <vt:lpstr>33</vt:lpstr>
      <vt:lpstr>34</vt:lpstr>
      <vt:lpstr>35</vt:lpstr>
      <vt:lpstr>36</vt:lpstr>
      <vt:lpstr>参考３</vt:lpstr>
      <vt:lpstr>参考４</vt:lpstr>
      <vt:lpstr>37</vt:lpstr>
      <vt:lpstr>参考５</vt:lpstr>
      <vt:lpstr>参考６</vt:lpstr>
      <vt:lpstr>前払金注意事項１</vt:lpstr>
      <vt:lpstr>前払金注意事項２</vt:lpstr>
      <vt:lpstr>前払金計算例１</vt:lpstr>
      <vt:lpstr>前払金計算例２</vt:lpstr>
      <vt:lpstr>前払金計算例３</vt:lpstr>
      <vt:lpstr>38</vt:lpstr>
      <vt:lpstr>参考７</vt:lpstr>
      <vt:lpstr>39</vt:lpstr>
      <vt:lpstr>40</vt:lpstr>
      <vt:lpstr>40例</vt:lpstr>
      <vt:lpstr>41</vt:lpstr>
      <vt:lpstr>41例</vt:lpstr>
      <vt:lpstr>42</vt:lpstr>
      <vt:lpstr>42例</vt:lpstr>
      <vt:lpstr>部分払金注意事項</vt:lpstr>
      <vt:lpstr>43Ａ</vt:lpstr>
      <vt:lpstr>43Ｂ</vt:lpstr>
      <vt:lpstr>44</vt:lpstr>
      <vt:lpstr>44例</vt:lpstr>
      <vt:lpstr>45</vt:lpstr>
      <vt:lpstr>46</vt:lpstr>
      <vt:lpstr>47</vt:lpstr>
      <vt:lpstr>48</vt:lpstr>
      <vt:lpstr>参考８</vt:lpstr>
      <vt:lpstr>参考９</vt:lpstr>
      <vt:lpstr>参考９例</vt:lpstr>
      <vt:lpstr>参考10</vt:lpstr>
      <vt:lpstr>参考11</vt:lpstr>
      <vt:lpstr>参考11例</vt:lpstr>
      <vt:lpstr>参考12</vt:lpstr>
      <vt:lpstr>参考12例</vt:lpstr>
      <vt:lpstr>参考13</vt:lpstr>
      <vt:lpstr>参考14</vt:lpstr>
      <vt:lpstr>参考15</vt:lpstr>
      <vt:lpstr>債務負担行為による部分払等の算定例１</vt:lpstr>
      <vt:lpstr>債務負担行為による部分払等の算定例２</vt:lpstr>
      <vt:lpstr>'１'!Print_Area</vt:lpstr>
      <vt:lpstr>'10'!Print_Area</vt:lpstr>
      <vt:lpstr>'11'!Print_Area</vt:lpstr>
      <vt:lpstr>'12'!Print_Area</vt:lpstr>
      <vt:lpstr>'13'!Print_Area</vt:lpstr>
      <vt:lpstr>'14'!Print_Area</vt:lpstr>
      <vt:lpstr>'15－１'!Print_Area</vt:lpstr>
      <vt:lpstr>'15－２'!Print_Area</vt:lpstr>
      <vt:lpstr>'16'!Print_Area</vt:lpstr>
      <vt:lpstr>'17'!Print_Area</vt:lpstr>
      <vt:lpstr>'18'!Print_Area</vt:lpstr>
      <vt:lpstr>'18例'!Print_Area</vt:lpstr>
      <vt:lpstr>'19'!Print_Area</vt:lpstr>
      <vt:lpstr>'19例'!Print_Area</vt:lpstr>
      <vt:lpstr>'１例'!Print_Area</vt:lpstr>
      <vt:lpstr>'２'!Print_Area</vt:lpstr>
      <vt:lpstr>'20'!Print_Area</vt:lpstr>
      <vt:lpstr>'21Ａ'!Print_Area</vt:lpstr>
      <vt:lpstr>'21Ｂ'!Print_Area</vt:lpstr>
      <vt:lpstr>'22'!Print_Area</vt:lpstr>
      <vt:lpstr>'22別紙'!Print_Area</vt:lpstr>
      <vt:lpstr>'23Ａ・23Ｂ・23Ｃ'!Print_Area</vt:lpstr>
      <vt:lpstr>'24'!Print_Area</vt:lpstr>
      <vt:lpstr>'25'!Print_Area</vt:lpstr>
      <vt:lpstr>'26－１'!Print_Area</vt:lpstr>
      <vt:lpstr>'26－２Ａ'!Print_Area</vt:lpstr>
      <vt:lpstr>'26－２Ｂ'!Print_Area</vt:lpstr>
      <vt:lpstr>'26－３'!Print_Area</vt:lpstr>
      <vt:lpstr>'27'!Print_Area</vt:lpstr>
      <vt:lpstr>'28'!Print_Area</vt:lpstr>
      <vt:lpstr>'29'!Print_Area</vt:lpstr>
      <vt:lpstr>'29例'!Print_Area</vt:lpstr>
      <vt:lpstr>'３'!Print_Area</vt:lpstr>
      <vt:lpstr>'30－１'!Print_Area</vt:lpstr>
      <vt:lpstr>'30－２'!Print_Area</vt:lpstr>
      <vt:lpstr>'31'!Print_Area</vt:lpstr>
      <vt:lpstr>'32'!Print_Area</vt:lpstr>
      <vt:lpstr>'32例'!Print_Area</vt:lpstr>
      <vt:lpstr>'33'!Print_Area</vt:lpstr>
      <vt:lpstr>'34'!Print_Area</vt:lpstr>
      <vt:lpstr>'35'!Print_Area</vt:lpstr>
      <vt:lpstr>'36'!Print_Area</vt:lpstr>
      <vt:lpstr>'37'!Print_Area</vt:lpstr>
      <vt:lpstr>'38'!Print_Area</vt:lpstr>
      <vt:lpstr>'39'!Print_Area</vt:lpstr>
      <vt:lpstr>'４'!Print_Area</vt:lpstr>
      <vt:lpstr>'40'!Print_Area</vt:lpstr>
      <vt:lpstr>'40例'!Print_Area</vt:lpstr>
      <vt:lpstr>'41'!Print_Area</vt:lpstr>
      <vt:lpstr>'41例'!Print_Area</vt:lpstr>
      <vt:lpstr>'42'!Print_Area</vt:lpstr>
      <vt:lpstr>'42例'!Print_Area</vt:lpstr>
      <vt:lpstr>'43Ａ'!Print_Area</vt:lpstr>
      <vt:lpstr>'43Ｂ'!Print_Area</vt:lpstr>
      <vt:lpstr>'44'!Print_Area</vt:lpstr>
      <vt:lpstr>'44例'!Print_Area</vt:lpstr>
      <vt:lpstr>'45'!Print_Area</vt:lpstr>
      <vt:lpstr>'46'!Print_Area</vt:lpstr>
      <vt:lpstr>'47'!Print_Area</vt:lpstr>
      <vt:lpstr>'48'!Print_Area</vt:lpstr>
      <vt:lpstr>'５Ａ・５Ｂ・５Ｃ'!Print_Area</vt:lpstr>
      <vt:lpstr>'６Ａ'!Print_Area</vt:lpstr>
      <vt:lpstr>'６Ａ・６Ｂ【記入例】'!Print_Area</vt:lpstr>
      <vt:lpstr>'６Ｂ'!Print_Area</vt:lpstr>
      <vt:lpstr>'７'!Print_Area</vt:lpstr>
      <vt:lpstr>'８'!Print_Area</vt:lpstr>
      <vt:lpstr>'９'!Print_Area</vt:lpstr>
      <vt:lpstr>'９例'!Print_Area</vt:lpstr>
      <vt:lpstr>参考１!Print_Area</vt:lpstr>
      <vt:lpstr>参考10!Print_Area</vt:lpstr>
      <vt:lpstr>参考11!Print_Area</vt:lpstr>
      <vt:lpstr>参考11例!Print_Area</vt:lpstr>
      <vt:lpstr>参考12!Print_Area</vt:lpstr>
      <vt:lpstr>参考12例!Print_Area</vt:lpstr>
      <vt:lpstr>参考13!Print_Area</vt:lpstr>
      <vt:lpstr>参考14!Print_Area</vt:lpstr>
      <vt:lpstr>参考15!Print_Area</vt:lpstr>
      <vt:lpstr>参考16!Print_Area</vt:lpstr>
      <vt:lpstr>参考17!Print_Area</vt:lpstr>
      <vt:lpstr>参考２!Print_Area</vt:lpstr>
      <vt:lpstr>参考３!Print_Area</vt:lpstr>
      <vt:lpstr>参考４!Print_Area</vt:lpstr>
      <vt:lpstr>参考５!Print_Area</vt:lpstr>
      <vt:lpstr>参考６!Print_Area</vt:lpstr>
      <vt:lpstr>参考７!Print_Area</vt:lpstr>
      <vt:lpstr>参考８!Print_Area</vt:lpstr>
      <vt:lpstr>参考９!Print_Area</vt:lpstr>
      <vt:lpstr>参考９例!Print_Area</vt:lpstr>
      <vt:lpstr>前払金計算例１!Print_Area</vt:lpstr>
      <vt:lpstr>前払金計算例２!Print_Area</vt:lpstr>
      <vt:lpstr>前払金計算例３!Print_Area</vt:lpstr>
      <vt:lpstr>前払金注意事項１!Print_Area</vt:lpstr>
      <vt:lpstr>前払金注意事項２!Print_Area</vt:lpstr>
      <vt:lpstr>部分払金注意事項!Print_Area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2019-05-15T01:24:29Z</dcterms:created>
  <dcterms:modified xsi:type="dcterms:W3CDTF">2023-04-04T06:10:48Z</dcterms:modified>
</cp:coreProperties>
</file>